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2.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autoCompressPictures="0" defaultThemeVersion="166925"/>
  <mc:AlternateContent xmlns:mc="http://schemas.openxmlformats.org/markup-compatibility/2006">
    <mc:Choice Requires="x15">
      <x15ac:absPath xmlns:x15ac="http://schemas.microsoft.com/office/spreadsheetml/2010/11/ac" url="C:\Users\German\Desktop\DANE 2021-2022\Boletín agropecuario\"/>
    </mc:Choice>
  </mc:AlternateContent>
  <xr:revisionPtr revIDLastSave="0" documentId="8_{9C3B03F3-6FF4-425B-B2BC-6957B8573D7D}" xr6:coauthVersionLast="47" xr6:coauthVersionMax="47" xr10:uidLastSave="{00000000-0000-0000-0000-000000000000}"/>
  <bookViews>
    <workbookView xWindow="-120" yWindow="-120" windowWidth="20730" windowHeight="11160" tabRatio="829" xr2:uid="{00000000-000D-0000-FFFF-FFFF00000000}"/>
  </bookViews>
  <sheets>
    <sheet name="Lista indicadores" sheetId="21" r:id="rId1"/>
    <sheet name="Cuadro 1" sheetId="53" r:id="rId2"/>
    <sheet name="Cuadro 2" sheetId="54" r:id="rId3"/>
    <sheet name="Cuadro 3" sheetId="55" r:id="rId4"/>
    <sheet name="Cuadro 4" sheetId="56" r:id="rId5"/>
    <sheet name="Cuadro 5" sheetId="57" r:id="rId6"/>
    <sheet name="Cuadro 6" sheetId="58" r:id="rId7"/>
    <sheet name="Cuadro 7" sheetId="42" r:id="rId8"/>
    <sheet name="Cuadro 8" sheetId="43" r:id="rId9"/>
    <sheet name="Cuadro 9" sheetId="61" r:id="rId10"/>
    <sheet name="Cuadro 10" sheetId="62" r:id="rId11"/>
    <sheet name="Cuadro 11" sheetId="63" r:id="rId12"/>
    <sheet name="Cuadro 12" sheetId="64" r:id="rId13"/>
    <sheet name="Cuadro 13" sheetId="65" r:id="rId14"/>
    <sheet name="Cuadro 14" sheetId="66" r:id="rId15"/>
    <sheet name="Cuadro 15" sheetId="50" r:id="rId16"/>
    <sheet name="Cuadro 16" sheetId="51" r:id="rId17"/>
    <sheet name="Cuadro 17" sheetId="37" r:id="rId18"/>
    <sheet name="Cuadro 18" sheetId="38" r:id="rId19"/>
    <sheet name="Cuadro 19" sheetId="39" r:id="rId20"/>
    <sheet name="Cuadro 20" sheetId="40" r:id="rId21"/>
    <sheet name="Cuadro 21" sheetId="41" r:id="rId22"/>
    <sheet name="Cuadro 22" sheetId="18" r:id="rId23"/>
    <sheet name="Cuadro 23" sheetId="19" r:id="rId24"/>
    <sheet name="Cuadro 24" sheetId="20" r:id="rId25"/>
    <sheet name="Cuadro 25" sheetId="12" r:id="rId26"/>
    <sheet name="Cuadro 26" sheetId="14" r:id="rId27"/>
    <sheet name="Cuadro 27" sheetId="7" r:id="rId28"/>
    <sheet name="Cuadro 28" sheetId="8" r:id="rId29"/>
    <sheet name="Cuadro 29" sheetId="9" r:id="rId30"/>
    <sheet name="Cuadro 30" sheetId="10" r:id="rId31"/>
    <sheet name="Índice Cuadro 31." sheetId="67" r:id="rId32"/>
    <sheet name="Cuadro 31.1" sheetId="68" r:id="rId33"/>
    <sheet name="Cuadro 31.2" sheetId="69" r:id="rId34"/>
    <sheet name="Cuadro 31.3" sheetId="70" r:id="rId35"/>
    <sheet name="Cuadro 31.4" sheetId="71" r:id="rId36"/>
    <sheet name="Cuadro 31.5" sheetId="72" r:id="rId37"/>
    <sheet name="Cuadro 31.6" sheetId="73" r:id="rId38"/>
  </sheets>
  <externalReferences>
    <externalReference r:id="rId39"/>
    <externalReference r:id="rId40"/>
    <externalReference r:id="rId41"/>
    <externalReference r:id="rId42"/>
    <externalReference r:id="rId43"/>
    <externalReference r:id="rId44"/>
    <externalReference r:id="rId45"/>
  </externalReferences>
  <definedNames>
    <definedName name="\a">#N/A</definedName>
    <definedName name="\b">#N/A</definedName>
    <definedName name="_____hhh444" localSheetId="22">#REF!</definedName>
    <definedName name="_____hhh444" localSheetId="23">#REF!</definedName>
    <definedName name="_____hhh444" localSheetId="24">#REF!</definedName>
    <definedName name="_____hhh444">#REF!</definedName>
    <definedName name="___hhh444" localSheetId="22">#REF!</definedName>
    <definedName name="___hhh444" localSheetId="23">#REF!</definedName>
    <definedName name="___hhh444" localSheetId="24">#REF!</definedName>
    <definedName name="___hhh444">#REF!</definedName>
    <definedName name="_xlnm._FilterDatabase" localSheetId="10" hidden="1">'Cuadro 10'!$A$8:$B$31</definedName>
    <definedName name="_xlnm._FilterDatabase" localSheetId="11" hidden="1">'Cuadro 11'!$A$8:$B$31</definedName>
    <definedName name="_xlnm._FilterDatabase" localSheetId="12" hidden="1">'Cuadro 12'!$A$35:$B$58</definedName>
    <definedName name="_xlnm._FilterDatabase" localSheetId="13" hidden="1">'Cuadro 13'!$A$8:$B$30</definedName>
    <definedName name="_xlnm._FilterDatabase" localSheetId="14" hidden="1">'Cuadro 14'!$A$57:$B$79</definedName>
    <definedName name="_xlnm._FilterDatabase" localSheetId="15" hidden="1">'Cuadro 15'!$A$8:$B$25</definedName>
    <definedName name="_xlnm._FilterDatabase" localSheetId="21" hidden="1">'Cuadro 21'!$M$34:$P$34</definedName>
    <definedName name="_xlnm._FilterDatabase" localSheetId="33" hidden="1">'Cuadro 31.2'!$B$14:$D$54</definedName>
    <definedName name="_xlnm._FilterDatabase" localSheetId="34" hidden="1">'Cuadro 31.3'!$B$14:$D$103</definedName>
    <definedName name="_xlnm._FilterDatabase" localSheetId="36" hidden="1">'Cuadro 31.5'!$B$14:$D$54</definedName>
    <definedName name="_xlnm._FilterDatabase" localSheetId="37" hidden="1">'Cuadro 31.6'!$B$121:$D$210</definedName>
    <definedName name="_xlnm._FilterDatabase" localSheetId="7" hidden="1">'Cuadro 7'!$K$53:$L$53</definedName>
    <definedName name="_xlnm._FilterDatabase" localSheetId="9" hidden="1">'Cuadro 9'!$A$8:$B$31</definedName>
    <definedName name="_xlnm._FilterDatabase" localSheetId="0" hidden="1">'Lista indicadores'!$E$1:$E$2</definedName>
    <definedName name="_hhh444" localSheetId="22">#REF!</definedName>
    <definedName name="_hhh444" localSheetId="23">#REF!</definedName>
    <definedName name="_hhh444" localSheetId="24">#REF!</definedName>
    <definedName name="_hhh444">#REF!</definedName>
    <definedName name="_Toc84864242" localSheetId="22">#REF!</definedName>
    <definedName name="_Toc84864242" localSheetId="23">#REF!</definedName>
    <definedName name="_Toc84864242" localSheetId="24">#REF!</definedName>
    <definedName name="_Toc84864242">#REF!</definedName>
    <definedName name="a" localSheetId="22">#REF!</definedName>
    <definedName name="a" localSheetId="23">#REF!</definedName>
    <definedName name="a" localSheetId="24">#REF!</definedName>
    <definedName name="a">#REF!</definedName>
    <definedName name="A_impresión_IM" localSheetId="22">#REF!</definedName>
    <definedName name="A_impresión_IM" localSheetId="23">#REF!</definedName>
    <definedName name="A_impresión_IM" localSheetId="24">#REF!</definedName>
    <definedName name="A_impresión_IM">#REF!</definedName>
    <definedName name="aaaa123" localSheetId="22">#REF!</definedName>
    <definedName name="aaaa123" localSheetId="23">#REF!</definedName>
    <definedName name="aaaa123" localSheetId="24">#REF!</definedName>
    <definedName name="aaaa123">#REF!</definedName>
    <definedName name="AB_100" localSheetId="22">#REF!</definedName>
    <definedName name="AB_100" localSheetId="23">#REF!</definedName>
    <definedName name="AB_100" localSheetId="24">#REF!</definedName>
    <definedName name="AB_100">#REF!</definedName>
    <definedName name="AB_123" localSheetId="22">#REF!</definedName>
    <definedName name="AB_123" localSheetId="23">#REF!</definedName>
    <definedName name="AB_123" localSheetId="24">#REF!</definedName>
    <definedName name="AB_123">#REF!</definedName>
    <definedName name="abuela" localSheetId="22">#REF!</definedName>
    <definedName name="abuela" localSheetId="23">#REF!</definedName>
    <definedName name="abuela" localSheetId="24">#REF!</definedName>
    <definedName name="abuela">#REF!</definedName>
    <definedName name="africa" localSheetId="22">#REF!</definedName>
    <definedName name="africa" localSheetId="23">#REF!</definedName>
    <definedName name="africa" localSheetId="24">#REF!</definedName>
    <definedName name="africa">#REF!</definedName>
    <definedName name="aleman" localSheetId="22">#REF!</definedName>
    <definedName name="aleman" localSheetId="23">#REF!</definedName>
    <definedName name="aleman" localSheetId="24">#REF!</definedName>
    <definedName name="aleman">#REF!</definedName>
    <definedName name="ALO" localSheetId="22">#REF!</definedName>
    <definedName name="ALO" localSheetId="23">#REF!</definedName>
    <definedName name="ALO" localSheetId="24">#REF!</definedName>
    <definedName name="ALO">#REF!</definedName>
    <definedName name="AREA_COSECHADA" localSheetId="22">#REF!</definedName>
    <definedName name="AREA_COSECHADA" localSheetId="23">#REF!</definedName>
    <definedName name="AREA_COSECHADA" localSheetId="24">#REF!</definedName>
    <definedName name="AREA_COSECHADA">#REF!</definedName>
    <definedName name="_xlnm.Print_Area" localSheetId="22">#REF!</definedName>
    <definedName name="_xlnm.Print_Area" localSheetId="23">#REF!</definedName>
    <definedName name="_xlnm.Print_Area" localSheetId="24">#REF!</definedName>
    <definedName name="_xlnm.Print_Area">#REF!</definedName>
    <definedName name="AREA_SEMBRADA" localSheetId="22">#REF!</definedName>
    <definedName name="AREA_SEMBRADA" localSheetId="23">#REF!</definedName>
    <definedName name="AREA_SEMBRADA" localSheetId="24">#REF!</definedName>
    <definedName name="AREA_SEMBRADA">#REF!</definedName>
    <definedName name="asia" localSheetId="22">#REF!</definedName>
    <definedName name="asia" localSheetId="23">#REF!</definedName>
    <definedName name="asia" localSheetId="24">#REF!</definedName>
    <definedName name="asia">#REF!</definedName>
    <definedName name="astringente" localSheetId="22">#REF!</definedName>
    <definedName name="astringente" localSheetId="23">#REF!</definedName>
    <definedName name="astringente" localSheetId="24">#REF!</definedName>
    <definedName name="astringente">#REF!</definedName>
    <definedName name="autralia" localSheetId="22">#REF!</definedName>
    <definedName name="autralia" localSheetId="23">#REF!</definedName>
    <definedName name="autralia" localSheetId="24">#REF!</definedName>
    <definedName name="autralia">#REF!</definedName>
    <definedName name="bobada" localSheetId="22">#REF!</definedName>
    <definedName name="bobada" localSheetId="23">#REF!</definedName>
    <definedName name="bobada" localSheetId="24">#REF!</definedName>
    <definedName name="bobada">#REF!</definedName>
    <definedName name="cambio" localSheetId="22">#REF!</definedName>
    <definedName name="cambio" localSheetId="23">#REF!</definedName>
    <definedName name="cambio" localSheetId="24">#REF!</definedName>
    <definedName name="cambio">#REF!</definedName>
    <definedName name="Categoría__Ruralidad2015">[1]!Tabla4[#All]</definedName>
    <definedName name="cccc">#N/A</definedName>
    <definedName name="centro" localSheetId="22">#REF!</definedName>
    <definedName name="centro" localSheetId="23">#REF!</definedName>
    <definedName name="centro" localSheetId="24">#REF!</definedName>
    <definedName name="centro">#REF!</definedName>
    <definedName name="contestar" localSheetId="22">#REF!</definedName>
    <definedName name="contestar" localSheetId="23">#REF!</definedName>
    <definedName name="contestar" localSheetId="24">#REF!</definedName>
    <definedName name="contestar">#REF!</definedName>
    <definedName name="cuadro2a" localSheetId="22">#REF!</definedName>
    <definedName name="cuadro2a" localSheetId="23">#REF!</definedName>
    <definedName name="cuadro2a" localSheetId="24">#REF!</definedName>
    <definedName name="cuadro2a">#REF!</definedName>
    <definedName name="CULTIVOS">[2]Hoja1!$AK$1:$AK$99</definedName>
    <definedName name="DATOS_1" localSheetId="22">#REF!,#REF!,#REF!,#REF!,#REF!,#REF!,#REF!,#REF!,#REF!,#REF!,#REF!,#REF!,#REF!,#REF!,#REF!,#REF!,#REF!,#REF!,#REF!</definedName>
    <definedName name="DATOS_1" localSheetId="23">#REF!,#REF!,#REF!,#REF!,#REF!,#REF!,#REF!,#REF!,#REF!,#REF!,#REF!,#REF!,#REF!,#REF!,#REF!,#REF!,#REF!,#REF!,#REF!</definedName>
    <definedName name="DATOS_1" localSheetId="24">#REF!,#REF!,#REF!,#REF!,#REF!,#REF!,#REF!,#REF!,#REF!,#REF!,#REF!,#REF!,#REF!,#REF!,#REF!,#REF!,#REF!,#REF!,#REF!</definedName>
    <definedName name="DATOS_1">#REF!,#REF!,#REF!,#REF!,#REF!,#REF!,#REF!,#REF!,#REF!,#REF!,#REF!,#REF!,#REF!,#REF!,#REF!,#REF!,#REF!,#REF!,#REF!</definedName>
    <definedName name="DATOS1" localSheetId="22">#REF!</definedName>
    <definedName name="DATOS1" localSheetId="23">#REF!</definedName>
    <definedName name="DATOS1" localSheetId="24">#REF!</definedName>
    <definedName name="DATOS1">#REF!</definedName>
    <definedName name="DATOS2" localSheetId="22">#REF!</definedName>
    <definedName name="DATOS2" localSheetId="23">#REF!</definedName>
    <definedName name="DATOS2" localSheetId="24">#REF!</definedName>
    <definedName name="DATOS2">#REF!</definedName>
    <definedName name="dert" localSheetId="22">#REF!</definedName>
    <definedName name="dert" localSheetId="23">#REF!</definedName>
    <definedName name="dert" localSheetId="24">#REF!</definedName>
    <definedName name="dert">#REF!</definedName>
    <definedName name="desconocido" localSheetId="22">#REF!</definedName>
    <definedName name="desconocido" localSheetId="23">#REF!</definedName>
    <definedName name="desconocido" localSheetId="24">#REF!</definedName>
    <definedName name="desconocido">#REF!</definedName>
    <definedName name="Desespero" localSheetId="22">#REF!</definedName>
    <definedName name="Desespero" localSheetId="23">#REF!</definedName>
    <definedName name="Desespero" localSheetId="24">#REF!</definedName>
    <definedName name="Desespero">#REF!</definedName>
    <definedName name="Extraordinario" localSheetId="22">#REF!</definedName>
    <definedName name="Extraordinario" localSheetId="23">#REF!</definedName>
    <definedName name="Extraordinario" localSheetId="24">#REF!</definedName>
    <definedName name="Extraordinario">#REF!</definedName>
    <definedName name="FECHA" localSheetId="22">#REF!</definedName>
    <definedName name="FECHA" localSheetId="23">#REF!</definedName>
    <definedName name="FECHA" localSheetId="24">#REF!</definedName>
    <definedName name="FECHA" localSheetId="26">#REF!</definedName>
    <definedName name="FECHA" localSheetId="27">#REF!</definedName>
    <definedName name="FECHA" localSheetId="28">#REF!</definedName>
    <definedName name="FECHA" localSheetId="29">#REF!</definedName>
    <definedName name="FECHA" localSheetId="30">#REF!</definedName>
    <definedName name="FECHA">#REF!</definedName>
    <definedName name="ffffddddd" localSheetId="22">#REF!</definedName>
    <definedName name="ffffddddd" localSheetId="23">#REF!</definedName>
    <definedName name="ffffddddd" localSheetId="24">#REF!</definedName>
    <definedName name="ffffddddd">#REF!</definedName>
    <definedName name="fffsd" localSheetId="22">#REF!</definedName>
    <definedName name="fffsd" localSheetId="23">#REF!</definedName>
    <definedName name="fffsd" localSheetId="24">#REF!</definedName>
    <definedName name="fffsd">#REF!</definedName>
    <definedName name="fgfgfg" localSheetId="22">#REF!</definedName>
    <definedName name="fgfgfg" localSheetId="23">#REF!</definedName>
    <definedName name="fgfgfg" localSheetId="24">#REF!</definedName>
    <definedName name="fgfgfg">#REF!</definedName>
    <definedName name="fhfhfhfjjj" localSheetId="22">#REF!</definedName>
    <definedName name="fhfhfhfjjj" localSheetId="23">#REF!</definedName>
    <definedName name="fhfhfhfjjj" localSheetId="24">#REF!</definedName>
    <definedName name="fhfhfhfjjj">#REF!</definedName>
    <definedName name="FNC" localSheetId="22">#REF!</definedName>
    <definedName name="FNC" localSheetId="23">#REF!</definedName>
    <definedName name="FNC" localSheetId="24">#REF!</definedName>
    <definedName name="FNC">#REF!</definedName>
    <definedName name="ggg" localSheetId="22">#REF!</definedName>
    <definedName name="ggg" localSheetId="23">#REF!</definedName>
    <definedName name="ggg" localSheetId="24">#REF!</definedName>
    <definedName name="ggg">#REF!</definedName>
    <definedName name="ggggg" localSheetId="22">#REF!</definedName>
    <definedName name="ggggg" localSheetId="23">#REF!</definedName>
    <definedName name="ggggg" localSheetId="24">#REF!</definedName>
    <definedName name="ggggg">#REF!</definedName>
    <definedName name="gggggg" localSheetId="22">#REF!</definedName>
    <definedName name="gggggg" localSheetId="23">#REF!</definedName>
    <definedName name="gggggg" localSheetId="24">#REF!</definedName>
    <definedName name="gggggg">#REF!</definedName>
    <definedName name="gggggg5" localSheetId="22">#REF!</definedName>
    <definedName name="gggggg5" localSheetId="23">#REF!</definedName>
    <definedName name="gggggg5" localSheetId="24">#REF!</definedName>
    <definedName name="gggggg5">#REF!</definedName>
    <definedName name="global" localSheetId="22">#REF!</definedName>
    <definedName name="global" localSheetId="23">#REF!</definedName>
    <definedName name="global" localSheetId="24">#REF!</definedName>
    <definedName name="global">#REF!</definedName>
    <definedName name="hfhfhfhfhf" localSheetId="22">#REF!</definedName>
    <definedName name="hfhfhfhfhf" localSheetId="23">#REF!</definedName>
    <definedName name="hfhfhfhfhf" localSheetId="24">#REF!</definedName>
    <definedName name="hfhfhfhfhf">#REF!</definedName>
    <definedName name="hhh" localSheetId="22">#REF!</definedName>
    <definedName name="hhh" localSheetId="23">#REF!</definedName>
    <definedName name="hhh" localSheetId="24">#REF!</definedName>
    <definedName name="hhh">#REF!</definedName>
    <definedName name="hijo" localSheetId="22">#REF!</definedName>
    <definedName name="hijo" localSheetId="23">#REF!</definedName>
    <definedName name="hijo" localSheetId="24">#REF!</definedName>
    <definedName name="hijo">#REF!</definedName>
    <definedName name="hoas" localSheetId="22">#REF!</definedName>
    <definedName name="hoas" localSheetId="23">#REF!</definedName>
    <definedName name="hoas" localSheetId="24">#REF!</definedName>
    <definedName name="hoas">#REF!</definedName>
    <definedName name="hoja" localSheetId="22">#REF!</definedName>
    <definedName name="hoja" localSheetId="23">#REF!</definedName>
    <definedName name="hoja" localSheetId="24">#REF!</definedName>
    <definedName name="hoja">#REF!</definedName>
    <definedName name="idea" localSheetId="22">#REF!</definedName>
    <definedName name="idea" localSheetId="23">#REF!</definedName>
    <definedName name="idea" localSheetId="24">#REF!</definedName>
    <definedName name="idea">#REF!</definedName>
    <definedName name="Increible" localSheetId="22">#REF!</definedName>
    <definedName name="Increible" localSheetId="23">#REF!</definedName>
    <definedName name="Increible" localSheetId="24">#REF!</definedName>
    <definedName name="Increible">#REF!</definedName>
    <definedName name="ISMT" localSheetId="22">#REF!</definedName>
    <definedName name="ISMT" localSheetId="23">#REF!</definedName>
    <definedName name="ISMT" localSheetId="24">#REF!</definedName>
    <definedName name="ISMT">#REF!</definedName>
    <definedName name="jjjjjjjjkkkk" localSheetId="22">#REF!</definedName>
    <definedName name="jjjjjjjjkkkk" localSheetId="23">#REF!</definedName>
    <definedName name="jjjjjjjjkkkk" localSheetId="24">#REF!</definedName>
    <definedName name="jjjjjjjjkkkk">#REF!</definedName>
    <definedName name="jjjkkkk" localSheetId="22">#REF!</definedName>
    <definedName name="jjjkkkk" localSheetId="23">#REF!</definedName>
    <definedName name="jjjkkkk" localSheetId="24">#REF!</definedName>
    <definedName name="jjjkkkk">#REF!</definedName>
    <definedName name="joder" localSheetId="22">#REF!</definedName>
    <definedName name="joder" localSheetId="23">#REF!</definedName>
    <definedName name="joder" localSheetId="24">#REF!</definedName>
    <definedName name="joder">#REF!</definedName>
    <definedName name="kkkkkkk" localSheetId="22">#REF!</definedName>
    <definedName name="kkkkkkk" localSheetId="23">#REF!</definedName>
    <definedName name="kkkkkkk" localSheetId="24">#REF!</definedName>
    <definedName name="kkkkkkk">#REF!</definedName>
    <definedName name="Logico">[3]Configuracion!$A$4:$A$5</definedName>
    <definedName name="Mamada" localSheetId="22">#REF!</definedName>
    <definedName name="Mamada" localSheetId="23">#REF!</definedName>
    <definedName name="Mamada" localSheetId="24">#REF!</definedName>
    <definedName name="Mamada">#REF!</definedName>
    <definedName name="manera" localSheetId="22">#REF!</definedName>
    <definedName name="manera" localSheetId="23">#REF!</definedName>
    <definedName name="manera" localSheetId="24">#REF!</definedName>
    <definedName name="manera">#REF!</definedName>
    <definedName name="marina" localSheetId="22">#REF!</definedName>
    <definedName name="marina" localSheetId="23">#REF!</definedName>
    <definedName name="marina" localSheetId="24">#REF!</definedName>
    <definedName name="marina">#REF!</definedName>
    <definedName name="marta" localSheetId="22">#REF!</definedName>
    <definedName name="marta" localSheetId="23">#REF!</definedName>
    <definedName name="marta" localSheetId="24">#REF!</definedName>
    <definedName name="marta">#REF!</definedName>
    <definedName name="mundo" localSheetId="22">#REF!</definedName>
    <definedName name="mundo" localSheetId="23">#REF!</definedName>
    <definedName name="mundo" localSheetId="24">#REF!</definedName>
    <definedName name="mundo">#REF!</definedName>
    <definedName name="Nada" localSheetId="22">#REF!</definedName>
    <definedName name="Nada" localSheetId="23">#REF!</definedName>
    <definedName name="Nada" localSheetId="24">#REF!</definedName>
    <definedName name="Nada">#REF!</definedName>
    <definedName name="Naturaleza1" localSheetId="22">#REF!</definedName>
    <definedName name="Naturaleza1" localSheetId="23">#REF!</definedName>
    <definedName name="Naturaleza1" localSheetId="24">#REF!</definedName>
    <definedName name="Naturaleza1">#REF!</definedName>
    <definedName name="necesito" localSheetId="22">#REF!</definedName>
    <definedName name="necesito" localSheetId="23">#REF!</definedName>
    <definedName name="necesito" localSheetId="24">#REF!</definedName>
    <definedName name="necesito">#REF!</definedName>
    <definedName name="ninguna" localSheetId="22">#REF!</definedName>
    <definedName name="ninguna" localSheetId="23">#REF!</definedName>
    <definedName name="ninguna" localSheetId="24">#REF!</definedName>
    <definedName name="ninguna">#REF!</definedName>
    <definedName name="Noto" localSheetId="22">#REF!</definedName>
    <definedName name="Noto" localSheetId="23">#REF!</definedName>
    <definedName name="Noto" localSheetId="24">#REF!</definedName>
    <definedName name="Noto">#REF!</definedName>
    <definedName name="Notorio" localSheetId="22">#REF!</definedName>
    <definedName name="Notorio" localSheetId="23">#REF!</definedName>
    <definedName name="Notorio" localSheetId="24">#REF!</definedName>
    <definedName name="Notorio">#REF!</definedName>
    <definedName name="otro" localSheetId="22">#REF!</definedName>
    <definedName name="otro" localSheetId="23">#REF!</definedName>
    <definedName name="otro" localSheetId="24">#REF!</definedName>
    <definedName name="otro">#REF!</definedName>
    <definedName name="paises">[4]COD!$A$1:$B$275</definedName>
    <definedName name="pasara" localSheetId="22">#REF!</definedName>
    <definedName name="pasara" localSheetId="23">#REF!</definedName>
    <definedName name="pasara" localSheetId="24">#REF!</definedName>
    <definedName name="pasara">#REF!</definedName>
    <definedName name="pastor" localSheetId="22">#REF!</definedName>
    <definedName name="pastor" localSheetId="23">#REF!</definedName>
    <definedName name="pastor" localSheetId="24">#REF!</definedName>
    <definedName name="pastor">#REF!</definedName>
    <definedName name="pensando" localSheetId="22">#REF!</definedName>
    <definedName name="pensando" localSheetId="23">#REF!</definedName>
    <definedName name="pensando" localSheetId="24">#REF!</definedName>
    <definedName name="pensando">#REF!</definedName>
    <definedName name="PERIODO" localSheetId="22">#REF!</definedName>
    <definedName name="PERIODO" localSheetId="23">#REF!</definedName>
    <definedName name="PERIODO" localSheetId="24">#REF!</definedName>
    <definedName name="PERIODO" localSheetId="26">#REF!</definedName>
    <definedName name="PERIODO" localSheetId="27">#REF!</definedName>
    <definedName name="PERIODO" localSheetId="28">#REF!</definedName>
    <definedName name="PERIODO" localSheetId="29">#REF!</definedName>
    <definedName name="PERIODO" localSheetId="30">#REF!</definedName>
    <definedName name="PERIODO">#REF!</definedName>
    <definedName name="piso" localSheetId="22">#REF!</definedName>
    <definedName name="piso" localSheetId="23">#REF!</definedName>
    <definedName name="piso" localSheetId="24">#REF!</definedName>
    <definedName name="piso">#REF!</definedName>
    <definedName name="PRODUCCION" localSheetId="22">#REF!</definedName>
    <definedName name="PRODUCCION" localSheetId="23">#REF!</definedName>
    <definedName name="PRODUCCION" localSheetId="24">#REF!</definedName>
    <definedName name="PRODUCCION">#REF!</definedName>
    <definedName name="puntilla" localSheetId="22">#REF!</definedName>
    <definedName name="puntilla" localSheetId="23">#REF!</definedName>
    <definedName name="puntilla" localSheetId="24">#REF!</definedName>
    <definedName name="puntilla">#REF!</definedName>
    <definedName name="quizas" localSheetId="22">#REF!</definedName>
    <definedName name="quizas" localSheetId="23">#REF!</definedName>
    <definedName name="quizas" localSheetId="24">#REF!</definedName>
    <definedName name="quizas">#REF!</definedName>
    <definedName name="Rama1" localSheetId="22">#REF!</definedName>
    <definedName name="Rama1" localSheetId="23">#REF!</definedName>
    <definedName name="Rama1" localSheetId="24">#REF!</definedName>
    <definedName name="Rama1">#REF!</definedName>
    <definedName name="RangoCriterio2">[5]Detalle!$K:$K</definedName>
    <definedName name="RangoValor">[5]Detalle!$I:$I</definedName>
    <definedName name="RENDIMIENTO" localSheetId="22">#REF!</definedName>
    <definedName name="RENDIMIENTO" localSheetId="23">#REF!</definedName>
    <definedName name="RENDIMIENTO" localSheetId="24">#REF!</definedName>
    <definedName name="RENDIMIENTO">#REF!</definedName>
    <definedName name="s" localSheetId="22">#REF!</definedName>
    <definedName name="s" localSheetId="23">#REF!</definedName>
    <definedName name="s" localSheetId="24">#REF!</definedName>
    <definedName name="s">#REF!</definedName>
    <definedName name="santa" localSheetId="22">#REF!</definedName>
    <definedName name="santa" localSheetId="23">#REF!</definedName>
    <definedName name="santa" localSheetId="24">#REF!</definedName>
    <definedName name="santa">#REF!</definedName>
    <definedName name="Sector1">[6]Cuentas_Corrientes!$A$133:$I$133</definedName>
    <definedName name="Sector3" localSheetId="22">#REF!</definedName>
    <definedName name="Sector3" localSheetId="23">#REF!</definedName>
    <definedName name="Sector3" localSheetId="24">#REF!</definedName>
    <definedName name="Sector3">#REF!</definedName>
    <definedName name="Sector4" localSheetId="22">#REF!</definedName>
    <definedName name="Sector4" localSheetId="23">#REF!</definedName>
    <definedName name="Sector4" localSheetId="24">#REF!</definedName>
    <definedName name="Sector4">#REF!</definedName>
    <definedName name="septico" localSheetId="22">#REF!</definedName>
    <definedName name="septico" localSheetId="23">#REF!</definedName>
    <definedName name="septico" localSheetId="24">#REF!</definedName>
    <definedName name="septico">#REF!</definedName>
    <definedName name="suerte" localSheetId="22">#REF!</definedName>
    <definedName name="suerte" localSheetId="23">#REF!</definedName>
    <definedName name="suerte" localSheetId="24">#REF!</definedName>
    <definedName name="suerte">#REF!</definedName>
    <definedName name="tendre" localSheetId="22">#REF!</definedName>
    <definedName name="tendre" localSheetId="23">#REF!</definedName>
    <definedName name="tendre" localSheetId="24">#REF!</definedName>
    <definedName name="tendre">#REF!</definedName>
    <definedName name="tener" localSheetId="22">#REF!</definedName>
    <definedName name="tener" localSheetId="23">#REF!</definedName>
    <definedName name="tener" localSheetId="24">#REF!</definedName>
    <definedName name="tener">#REF!</definedName>
    <definedName name="tierra" localSheetId="22">#REF!</definedName>
    <definedName name="tierra" localSheetId="23">#REF!</definedName>
    <definedName name="tierra" localSheetId="24">#REF!</definedName>
    <definedName name="tierra">#REF!</definedName>
    <definedName name="TIR" localSheetId="22">#REF!</definedName>
    <definedName name="TIR" localSheetId="23">#REF!</definedName>
    <definedName name="TIR" localSheetId="24">#REF!</definedName>
    <definedName name="TIR">#REF!</definedName>
    <definedName name="TITULO" localSheetId="22">#REF!</definedName>
    <definedName name="TITULO" localSheetId="23">#REF!</definedName>
    <definedName name="TITULO" localSheetId="24">#REF!</definedName>
    <definedName name="TITULO" localSheetId="26">#REF!</definedName>
    <definedName name="TITULO" localSheetId="27">#REF!</definedName>
    <definedName name="TITULO" localSheetId="28">#REF!</definedName>
    <definedName name="TITULO" localSheetId="29">#REF!</definedName>
    <definedName name="TITULO" localSheetId="30">#REF!</definedName>
    <definedName name="TITULO">#REF!</definedName>
    <definedName name="_xlnm.Print_Titles" localSheetId="22">#REF!,#REF!</definedName>
    <definedName name="_xlnm.Print_Titles" localSheetId="23">#REF!,#REF!</definedName>
    <definedName name="_xlnm.Print_Titles" localSheetId="24">#REF!,#REF!</definedName>
    <definedName name="_xlnm.Print_Titles">#REF!,#REF!</definedName>
    <definedName name="Ton">[7]Parámetros!$B$4</definedName>
    <definedName name="Totaldepto" localSheetId="22">#REF!</definedName>
    <definedName name="Totaldepto" localSheetId="23">#REF!</definedName>
    <definedName name="Totaldepto" localSheetId="24">#REF!</definedName>
    <definedName name="Totaldepto">#REF!</definedName>
    <definedName name="Transaccion1" localSheetId="22">#REF!</definedName>
    <definedName name="Transaccion1" localSheetId="23">#REF!</definedName>
    <definedName name="Transaccion1" localSheetId="24">#REF!</definedName>
    <definedName name="Transaccion1">#REF!</definedName>
    <definedName name="Trv" localSheetId="22">#REF!</definedName>
    <definedName name="Trv" localSheetId="23">#REF!</definedName>
    <definedName name="Trv" localSheetId="24">#REF!</definedName>
    <definedName name="Trv">#REF!</definedName>
    <definedName name="uaf" localSheetId="22">#REF!</definedName>
    <definedName name="uaf" localSheetId="23">#REF!</definedName>
    <definedName name="uaf" localSheetId="24">#REF!</definedName>
    <definedName name="uaf">#REF!</definedName>
    <definedName name="VA" localSheetId="22">#REF!</definedName>
    <definedName name="VA" localSheetId="23">#REF!</definedName>
    <definedName name="VA" localSheetId="24">#REF!</definedName>
    <definedName name="VA" localSheetId="26">#REF!</definedName>
    <definedName name="VA" localSheetId="27">#REF!</definedName>
    <definedName name="VA" localSheetId="28">#REF!</definedName>
    <definedName name="VA" localSheetId="29">#REF!</definedName>
    <definedName name="VA" localSheetId="30">#REF!</definedName>
    <definedName name="VA">#REF!</definedName>
    <definedName name="VA_Ktes" localSheetId="22">#REF!</definedName>
    <definedName name="VA_Ktes" localSheetId="23">#REF!</definedName>
    <definedName name="VA_Ktes" localSheetId="24">#REF!</definedName>
    <definedName name="VA_Ktes" localSheetId="26">#REF!</definedName>
    <definedName name="VA_Ktes" localSheetId="27">#REF!</definedName>
    <definedName name="VA_Ktes" localSheetId="28">#REF!</definedName>
    <definedName name="VA_Ktes" localSheetId="29">#REF!</definedName>
    <definedName name="VA_Ktes" localSheetId="30">#REF!</definedName>
    <definedName name="VA_Ktes">#REF!</definedName>
    <definedName name="Valoracion1" localSheetId="22">#REF!</definedName>
    <definedName name="Valoracion1" localSheetId="23">#REF!</definedName>
    <definedName name="Valoracion1" localSheetId="24">#REF!</definedName>
    <definedName name="Valoracion1">#REF!</definedName>
    <definedName name="Variac.Aval.Catast" localSheetId="22">#REF!</definedName>
    <definedName name="Variac.Aval.Catast" localSheetId="23">#REF!</definedName>
    <definedName name="Variac.Aval.Catast" localSheetId="24">#REF!</definedName>
    <definedName name="Variac.Aval.Catast">#REF!</definedName>
    <definedName name="vives" localSheetId="22">#REF!</definedName>
    <definedName name="vives" localSheetId="23">#REF!</definedName>
    <definedName name="vives" localSheetId="24">#REF!</definedName>
    <definedName name="viv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7" i="14" l="1"/>
  <c r="B16" i="14"/>
  <c r="B15" i="14"/>
  <c r="B14" i="14"/>
  <c r="G39" i="58"/>
  <c r="E39" i="58"/>
  <c r="C39" i="58"/>
  <c r="G38" i="58"/>
  <c r="I38" i="58" s="1"/>
  <c r="G37" i="58"/>
  <c r="I37" i="58" s="1"/>
  <c r="G36" i="58"/>
  <c r="E36" i="58"/>
  <c r="C36" i="58"/>
  <c r="G35" i="58"/>
  <c r="E35" i="58"/>
  <c r="C35" i="58"/>
  <c r="G34" i="58"/>
  <c r="E34" i="58"/>
  <c r="C34" i="58"/>
  <c r="G33" i="58"/>
  <c r="E33" i="58"/>
  <c r="C33" i="58"/>
  <c r="G32" i="58"/>
  <c r="E32" i="58"/>
  <c r="G31" i="58"/>
  <c r="E31" i="58"/>
  <c r="G30" i="58"/>
  <c r="E30" i="58"/>
  <c r="C30" i="58"/>
  <c r="G29" i="58"/>
  <c r="E29" i="58"/>
  <c r="C29" i="58"/>
  <c r="G28" i="58"/>
  <c r="E28" i="58"/>
  <c r="C28" i="58"/>
  <c r="G27" i="58"/>
  <c r="E27" i="58"/>
  <c r="C27" i="58"/>
  <c r="G26" i="58"/>
  <c r="E26" i="58"/>
  <c r="C26" i="58"/>
  <c r="G25" i="58"/>
  <c r="E25" i="58"/>
  <c r="C25" i="58"/>
  <c r="G24" i="58"/>
  <c r="E24" i="58"/>
  <c r="C24" i="58"/>
  <c r="G23" i="58"/>
  <c r="E23" i="58"/>
  <c r="C23" i="58"/>
  <c r="G22" i="58"/>
  <c r="E22" i="58"/>
  <c r="C22" i="58"/>
  <c r="G21" i="58"/>
  <c r="E21" i="58"/>
  <c r="G20" i="58"/>
  <c r="E20" i="58"/>
  <c r="C20" i="58"/>
  <c r="G19" i="58"/>
  <c r="E19" i="58"/>
  <c r="C19" i="58"/>
  <c r="G18" i="58"/>
  <c r="E18" i="58"/>
  <c r="C18" i="58"/>
  <c r="G17" i="58"/>
  <c r="E17" i="58"/>
  <c r="G16" i="58"/>
  <c r="E16" i="58"/>
  <c r="C16" i="58"/>
  <c r="G15" i="58"/>
  <c r="E15" i="58"/>
  <c r="C15" i="58"/>
  <c r="G14" i="58"/>
  <c r="E14" i="58"/>
  <c r="C14" i="58"/>
  <c r="G13" i="58"/>
  <c r="E13" i="58"/>
  <c r="C13" i="58"/>
  <c r="G12" i="58"/>
  <c r="I12" i="58" s="1"/>
  <c r="G11" i="58"/>
  <c r="I11" i="58" s="1"/>
  <c r="G10" i="58"/>
  <c r="E10" i="58"/>
  <c r="C10" i="58"/>
  <c r="E9" i="58"/>
  <c r="C9" i="58"/>
  <c r="G38" i="57"/>
  <c r="G37" i="57"/>
  <c r="G36" i="57"/>
  <c r="G35" i="57"/>
  <c r="G34" i="57"/>
  <c r="G33" i="57"/>
  <c r="G32" i="57"/>
  <c r="G31" i="57"/>
  <c r="G30" i="57"/>
  <c r="G29" i="57"/>
  <c r="G28" i="57"/>
  <c r="G27" i="57"/>
  <c r="G26" i="57"/>
  <c r="G25" i="57"/>
  <c r="G24" i="57"/>
  <c r="G23" i="57"/>
  <c r="G22" i="57"/>
  <c r="G21" i="57"/>
  <c r="G20" i="57"/>
  <c r="G19" i="57"/>
  <c r="G18" i="57"/>
  <c r="G17" i="57"/>
  <c r="G16" i="57"/>
  <c r="G15" i="57"/>
  <c r="G14" i="57"/>
  <c r="G13" i="57"/>
  <c r="G12" i="57"/>
  <c r="G11" i="57"/>
  <c r="G10" i="57"/>
  <c r="G9" i="57"/>
  <c r="G8" i="57"/>
  <c r="G38" i="56"/>
  <c r="G37" i="56"/>
  <c r="G36" i="56"/>
  <c r="G35" i="56"/>
  <c r="G34" i="56"/>
  <c r="G33" i="56"/>
  <c r="G32" i="56"/>
  <c r="G31" i="56"/>
  <c r="G30" i="56"/>
  <c r="G29" i="56"/>
  <c r="G28" i="56"/>
  <c r="G27" i="56"/>
  <c r="G26" i="56"/>
  <c r="G25" i="56"/>
  <c r="G24" i="56"/>
  <c r="G23" i="56"/>
  <c r="G22" i="56"/>
  <c r="G21" i="56"/>
  <c r="G20" i="56"/>
  <c r="G19" i="56"/>
  <c r="G18" i="56"/>
  <c r="G17" i="56"/>
  <c r="G16" i="56"/>
  <c r="G15" i="56"/>
  <c r="G14" i="56"/>
  <c r="G13" i="56"/>
  <c r="G12" i="56"/>
  <c r="G11" i="56"/>
  <c r="G10" i="56"/>
  <c r="G9" i="56"/>
  <c r="G8" i="56"/>
  <c r="G38" i="55"/>
  <c r="G37" i="55"/>
  <c r="G36" i="55"/>
  <c r="G35" i="55"/>
  <c r="G34" i="55"/>
  <c r="G33" i="55"/>
  <c r="G32" i="55"/>
  <c r="G31" i="55"/>
  <c r="G30" i="55"/>
  <c r="G29" i="55"/>
  <c r="G28" i="55"/>
  <c r="G27" i="55"/>
  <c r="G26" i="55"/>
  <c r="G25" i="55"/>
  <c r="G24" i="55"/>
  <c r="G23" i="55"/>
  <c r="G22" i="55"/>
  <c r="G21" i="55"/>
  <c r="G20" i="55"/>
  <c r="G19" i="55"/>
  <c r="G18" i="55"/>
  <c r="G17" i="55"/>
  <c r="G16" i="55"/>
  <c r="G15" i="55"/>
  <c r="G14" i="55"/>
  <c r="G13" i="55"/>
  <c r="G12" i="55"/>
  <c r="G11" i="55"/>
  <c r="G10" i="55"/>
  <c r="G9" i="55"/>
  <c r="G8" i="55"/>
  <c r="G38" i="54"/>
  <c r="G37" i="54"/>
  <c r="G36" i="54"/>
  <c r="G35" i="54"/>
  <c r="G34" i="54"/>
  <c r="G33" i="54"/>
  <c r="G32" i="54"/>
  <c r="G31" i="54"/>
  <c r="G30" i="54"/>
  <c r="G29" i="54"/>
  <c r="G28" i="54"/>
  <c r="G27" i="54"/>
  <c r="G26" i="54"/>
  <c r="G25" i="54"/>
  <c r="G24" i="54"/>
  <c r="G23" i="54"/>
  <c r="G22" i="54"/>
  <c r="G21" i="54"/>
  <c r="G20" i="54"/>
  <c r="G19" i="54"/>
  <c r="G18" i="54"/>
  <c r="G17" i="54"/>
  <c r="G16" i="54"/>
  <c r="G15" i="54"/>
  <c r="G14" i="54"/>
  <c r="G13" i="54"/>
  <c r="G12" i="54"/>
  <c r="G11" i="54"/>
  <c r="G10" i="54"/>
  <c r="G9" i="54"/>
  <c r="G8" i="54"/>
  <c r="B18" i="14" l="1"/>
  <c r="I17" i="58"/>
  <c r="I31" i="58"/>
  <c r="I9" i="58"/>
  <c r="I33" i="58"/>
  <c r="I15" i="58"/>
  <c r="I18" i="58"/>
  <c r="I25" i="58"/>
  <c r="I29" i="58"/>
  <c r="I30" i="58"/>
  <c r="I10" i="58"/>
  <c r="I32" i="58"/>
  <c r="I14" i="58"/>
  <c r="I21" i="58"/>
  <c r="I24" i="58"/>
  <c r="I28" i="58"/>
  <c r="I36" i="58"/>
  <c r="I13" i="58"/>
  <c r="I20" i="58"/>
  <c r="I23" i="58"/>
  <c r="I27" i="58"/>
  <c r="I35" i="58"/>
  <c r="I16" i="58"/>
  <c r="I19" i="58"/>
  <c r="I22" i="58"/>
  <c r="I26" i="58"/>
  <c r="I34" i="58"/>
  <c r="I39" i="58"/>
  <c r="F10" i="19"/>
  <c r="F11" i="19"/>
  <c r="F12" i="19"/>
  <c r="F13" i="19"/>
  <c r="F14" i="19"/>
  <c r="F15" i="19"/>
  <c r="F16" i="19"/>
  <c r="F17" i="19"/>
  <c r="B18" i="19"/>
  <c r="C10" i="19" s="1"/>
  <c r="D18" i="19"/>
  <c r="E11" i="19" s="1"/>
  <c r="E18" i="19"/>
  <c r="B22" i="18"/>
  <c r="C22" i="18"/>
  <c r="D22" i="18"/>
  <c r="E22" i="18"/>
  <c r="C16" i="19" l="1"/>
  <c r="C13" i="19"/>
  <c r="C17" i="19"/>
  <c r="C15" i="19"/>
  <c r="C18" i="19"/>
  <c r="C11" i="19"/>
  <c r="E16" i="19"/>
  <c r="E12" i="19"/>
  <c r="E10" i="19"/>
  <c r="C12" i="19"/>
  <c r="E17" i="19"/>
  <c r="E13" i="19"/>
  <c r="E14" i="19"/>
  <c r="F18" i="19"/>
  <c r="E15" i="19"/>
  <c r="C14" i="19"/>
  <c r="Q11" i="10"/>
  <c r="R11" i="10"/>
  <c r="Q10" i="9"/>
  <c r="R10" i="9"/>
  <c r="Q10" i="8"/>
  <c r="R10" i="8"/>
  <c r="C10" i="7"/>
  <c r="D10" i="7"/>
  <c r="E10" i="7"/>
  <c r="F10" i="7"/>
  <c r="G10" i="7"/>
  <c r="H10" i="7"/>
  <c r="I10" i="7"/>
  <c r="J10" i="7"/>
  <c r="K10" i="7"/>
  <c r="L10" i="7"/>
  <c r="M10" i="7"/>
  <c r="N10" i="7"/>
  <c r="O10" i="7"/>
  <c r="P10" i="7"/>
  <c r="Q10" i="7"/>
  <c r="Q12" i="7" s="1"/>
  <c r="R10" i="7"/>
  <c r="R12" i="7" s="1"/>
  <c r="R10" i="12" l="1"/>
  <c r="Q10" i="12"/>
  <c r="P10" i="12"/>
  <c r="O10" i="12"/>
  <c r="N10" i="12"/>
  <c r="M10" i="12"/>
  <c r="L10" i="12"/>
  <c r="K10" i="12"/>
  <c r="J10" i="12"/>
  <c r="I10" i="12"/>
  <c r="H10" i="12"/>
  <c r="G10" i="12"/>
  <c r="F10" i="12"/>
  <c r="E10" i="12"/>
  <c r="D10" i="12"/>
  <c r="C10" i="12"/>
  <c r="B10" i="12"/>
  <c r="P11" i="10" l="1"/>
  <c r="O11" i="10"/>
  <c r="N11" i="10"/>
  <c r="M11" i="10"/>
  <c r="L11" i="10"/>
  <c r="K11" i="10"/>
  <c r="J11" i="10"/>
  <c r="I11" i="10"/>
  <c r="H11" i="10"/>
  <c r="G11" i="10"/>
  <c r="F11" i="10"/>
  <c r="E11" i="10"/>
  <c r="D11" i="10"/>
  <c r="C11" i="10"/>
  <c r="B11" i="10"/>
  <c r="P10" i="9"/>
  <c r="O10" i="9"/>
  <c r="N10" i="9"/>
  <c r="M10" i="9"/>
  <c r="L10" i="9"/>
  <c r="K10" i="9"/>
  <c r="J10" i="9"/>
  <c r="I10" i="9"/>
  <c r="H10" i="9"/>
  <c r="G10" i="9"/>
  <c r="F10" i="9"/>
  <c r="E10" i="9"/>
  <c r="D10" i="9"/>
  <c r="C10" i="9"/>
  <c r="B10" i="9"/>
  <c r="P10" i="8"/>
  <c r="O10" i="8"/>
  <c r="N10" i="8"/>
  <c r="M10" i="8"/>
  <c r="L10" i="8"/>
  <c r="K10" i="8"/>
  <c r="J10" i="8"/>
  <c r="I10" i="8"/>
  <c r="H10" i="8"/>
  <c r="G10" i="8"/>
  <c r="F10" i="8"/>
  <c r="E10" i="8"/>
  <c r="D10" i="8"/>
  <c r="C10" i="8"/>
  <c r="B10" i="8"/>
  <c r="P12" i="7"/>
  <c r="O12" i="7"/>
  <c r="N12" i="7"/>
  <c r="M12" i="7"/>
  <c r="L12" i="7"/>
  <c r="K12" i="7"/>
  <c r="J12" i="7"/>
  <c r="I12" i="7"/>
  <c r="H12" i="7"/>
  <c r="G12" i="7"/>
  <c r="F12" i="7"/>
  <c r="E12" i="7"/>
  <c r="D12" i="7"/>
  <c r="C12" i="7"/>
  <c r="B10" i="7"/>
  <c r="B12" i="7" s="1"/>
</calcChain>
</file>

<file path=xl/sharedStrings.xml><?xml version="1.0" encoding="utf-8"?>
<sst xmlns="http://schemas.openxmlformats.org/spreadsheetml/2006/main" count="4980" uniqueCount="582">
  <si>
    <t>Nombre del indicador</t>
  </si>
  <si>
    <t>Fuente</t>
  </si>
  <si>
    <t>Entidad</t>
  </si>
  <si>
    <t>Participación porcentual del valor agregado de agricultura, ganadería, caza, silvicultura y pesca en el valor agregado nacional</t>
  </si>
  <si>
    <t>Participación porcentual del valor agregado de cultivos agrícolas en el valor agregado de agricultura, ganadería, caza, silvicultura y pesca</t>
  </si>
  <si>
    <t>Participación porcentual del valor agregado de ganadería en el valor agregado de agricultura, ganadería, caza, silvicultura y pesca</t>
  </si>
  <si>
    <t>Participación porcentual del valor agregado de silvicultura y extracción de madera en el valor agregado de agricultura, ganadería, caza, silvicultura y pesca</t>
  </si>
  <si>
    <t>Participación porcentual del valor agregado de pesca y acuicultura en el valor agregado de agricultura, ganadería, caza, silvicultura y pesca</t>
  </si>
  <si>
    <t>Concepto</t>
  </si>
  <si>
    <t>Participación porcentual valor agregado agricultura, ganadería, caza, silvicultura y pesca en el valor agregado nacional</t>
  </si>
  <si>
    <t>Valor agregado agricultura, ganadería, caza, silvicultura y pesca (miles de millones de pesos, valores a precios corrientes)</t>
  </si>
  <si>
    <t>Valor agregado cultivos agrícolas transitorios; otros cultivos agrícolas permanentes; Propagación de plantas (actividades de viveros, excepto viveros forestales); actividades de apoyo a la agricultura y la ganadería, y posteriores a la cosecha, explotación mixta (agrícola y pecuaria) y caza ordinaria y mediante trampas y actividades de servicios conexas (miles de millones de pesos, valores a precios corrientes)</t>
  </si>
  <si>
    <t>Valor agregado cultivo permanente de café (miles de millones de pesos, valores a precios corrientes)</t>
  </si>
  <si>
    <t>Valor agregado nacional (miles de millones de pesos, valores a precios corrientes)</t>
  </si>
  <si>
    <t>Valor agregado cultivos agrícolas (miles de millones de pesos, valores a precios corrientes)</t>
  </si>
  <si>
    <t>Valor agregado ganadería (miles de millones de pesos, valores a precios corrientes)</t>
  </si>
  <si>
    <t>Valor agregado silvicultura y extracción de madera (miles de millones de pesos, valores a precios corrientes)</t>
  </si>
  <si>
    <t>Valor agregado pesca y acuicultura (miles de millones de pesos, valores a precios corrientes)</t>
  </si>
  <si>
    <r>
      <t>2021</t>
    </r>
    <r>
      <rPr>
        <b/>
        <vertAlign val="superscript"/>
        <sz val="9"/>
        <color theme="1"/>
        <rFont val="Segoe UI"/>
        <family val="2"/>
      </rPr>
      <t>pr</t>
    </r>
  </si>
  <si>
    <t>Participación porcentual del valor agregado de ganaderia en el valor agregado de agricultura, ganadería, caza, silvicultura y pesca</t>
  </si>
  <si>
    <t xml:space="preserve">Cultivos agrícolas </t>
  </si>
  <si>
    <t>Ganaderia</t>
  </si>
  <si>
    <t>Silvicultura y extracción de madera</t>
  </si>
  <si>
    <t>Pesca y acuicultura</t>
  </si>
  <si>
    <t>Participación porcentual en el valor agregado de agricultura, ganadería, caza, silvicultura y pesca</t>
  </si>
  <si>
    <r>
      <t>2020</t>
    </r>
    <r>
      <rPr>
        <b/>
        <vertAlign val="superscript"/>
        <sz val="9"/>
        <color theme="1"/>
        <rFont val="Segoe UI"/>
        <family val="2"/>
      </rPr>
      <t>p</t>
    </r>
  </si>
  <si>
    <r>
      <t>2005 - 2021</t>
    </r>
    <r>
      <rPr>
        <b/>
        <vertAlign val="superscript"/>
        <sz val="9"/>
        <rFont val="Segoe UI"/>
        <family val="2"/>
      </rPr>
      <t>pr</t>
    </r>
  </si>
  <si>
    <t>TOTAL</t>
  </si>
  <si>
    <t>Diciembre</t>
  </si>
  <si>
    <t>Noviembre</t>
  </si>
  <si>
    <t>Octubre</t>
  </si>
  <si>
    <t>Septiembre</t>
  </si>
  <si>
    <t>Agosto</t>
  </si>
  <si>
    <t>Julio</t>
  </si>
  <si>
    <t>Junio</t>
  </si>
  <si>
    <t>Mayo</t>
  </si>
  <si>
    <t>Abril</t>
  </si>
  <si>
    <t>Marzo</t>
  </si>
  <si>
    <t>Febrero</t>
  </si>
  <si>
    <t>Enero</t>
  </si>
  <si>
    <t>Mes</t>
  </si>
  <si>
    <t>Miles de toneladas de abastecimiento</t>
  </si>
  <si>
    <t>Sistema de Información de Precios y Abastecimiento de Alimentos SIPSA-DANE 
Series históricas de abastecimiento</t>
  </si>
  <si>
    <t>Pescados</t>
  </si>
  <si>
    <t>Lácteos y huevos</t>
  </si>
  <si>
    <t>Carnes</t>
  </si>
  <si>
    <t>Granos y cereales</t>
  </si>
  <si>
    <t>Procesados</t>
  </si>
  <si>
    <t>Frutas</t>
  </si>
  <si>
    <t>Verduras y hortalizas</t>
  </si>
  <si>
    <t>Tubérculos, raíces y plátanos</t>
  </si>
  <si>
    <t>Participación</t>
  </si>
  <si>
    <t>Abastecimiento (miles de toneladas)</t>
  </si>
  <si>
    <t>Variación (%) 2021/2020</t>
  </si>
  <si>
    <t>Grupo de alimento</t>
  </si>
  <si>
    <t>Variación (%)</t>
  </si>
  <si>
    <t>Participación y tasa de variación del abastecimiento anual por grupo de alimentos  que llegan a los mercados mayoristas</t>
  </si>
  <si>
    <t>Armenia</t>
  </si>
  <si>
    <t>Pereira</t>
  </si>
  <si>
    <t>Ipiales</t>
  </si>
  <si>
    <t>Ciudades que más disminuyen</t>
  </si>
  <si>
    <t>Valledupar</t>
  </si>
  <si>
    <t>Cartagena</t>
  </si>
  <si>
    <t>Total abastecimiento</t>
  </si>
  <si>
    <t>Ibagué</t>
  </si>
  <si>
    <t>Demás departamentos</t>
  </si>
  <si>
    <t>Ciudades que más aumentan</t>
  </si>
  <si>
    <t>Bogotá</t>
  </si>
  <si>
    <t>Cali</t>
  </si>
  <si>
    <t>Nariño</t>
  </si>
  <si>
    <t>Medellín</t>
  </si>
  <si>
    <t>Boyacá</t>
  </si>
  <si>
    <t>Bogotá, D.C.</t>
  </si>
  <si>
    <t>Antioquia</t>
  </si>
  <si>
    <t>Principales Ciudades</t>
  </si>
  <si>
    <t>Cundinamarca</t>
  </si>
  <si>
    <t>Participación
 2021 (%)</t>
  </si>
  <si>
    <t>Variación
 (%)</t>
  </si>
  <si>
    <t>2021 (toneladas)</t>
  </si>
  <si>
    <t>2020 (toneladas)</t>
  </si>
  <si>
    <t>Ciudades destino</t>
  </si>
  <si>
    <t>Departamento 
de procedencia</t>
  </si>
  <si>
    <t>Ciudades principales destino del abastecimiento, las que más aumentaron y más disminuyeron</t>
  </si>
  <si>
    <t xml:space="preserve">Principales departamento de procedencia del abastecimiento </t>
  </si>
  <si>
    <t>Zanahoria</t>
  </si>
  <si>
    <t>Neiva</t>
  </si>
  <si>
    <t>Pasto</t>
  </si>
  <si>
    <t>Popayán</t>
  </si>
  <si>
    <t>Bucaramanga</t>
  </si>
  <si>
    <t>Norte de Santander</t>
  </si>
  <si>
    <t>Cebolla cabezona</t>
  </si>
  <si>
    <t>Tunja</t>
  </si>
  <si>
    <t>Santa Marta</t>
  </si>
  <si>
    <t>Santander</t>
  </si>
  <si>
    <t>Tomate</t>
  </si>
  <si>
    <t>Verduras y Hortalizas</t>
  </si>
  <si>
    <t>Sincelejo</t>
  </si>
  <si>
    <t>Manizales</t>
  </si>
  <si>
    <t>Bolivar</t>
  </si>
  <si>
    <t>Quindío</t>
  </si>
  <si>
    <t>Barranquilla</t>
  </si>
  <si>
    <t>Córdoba</t>
  </si>
  <si>
    <t>Meta</t>
  </si>
  <si>
    <t>Yuca</t>
  </si>
  <si>
    <t>Caldas</t>
  </si>
  <si>
    <t>Arauca</t>
  </si>
  <si>
    <t>Plátanos</t>
  </si>
  <si>
    <t>Montería</t>
  </si>
  <si>
    <t>Villavicencio</t>
  </si>
  <si>
    <t>Papas negras</t>
  </si>
  <si>
    <t>Valle del Cauca</t>
  </si>
  <si>
    <t>Naranja</t>
  </si>
  <si>
    <t>Piña</t>
  </si>
  <si>
    <t>Nota: * No se registró información para 2021, porque los horarios de llegada del banano a Montería difieren con el horario establecido en el SIPSA_A.</t>
  </si>
  <si>
    <t>Montería*</t>
  </si>
  <si>
    <t>Magdalena</t>
  </si>
  <si>
    <t>Banano</t>
  </si>
  <si>
    <t>FRUTAS</t>
  </si>
  <si>
    <t>Porcentaje de productores cafeteros afiliados al sistema de salud</t>
  </si>
  <si>
    <t>Porcentaje de productores cafeteros que tienen acceso a la cédula o tarjeta cafetera</t>
  </si>
  <si>
    <t>Fecha</t>
  </si>
  <si>
    <t>Gráfica de Barras</t>
  </si>
  <si>
    <t>Año</t>
  </si>
  <si>
    <t>Departamento</t>
  </si>
  <si>
    <t>Área Total</t>
  </si>
  <si>
    <t>Ha.</t>
  </si>
  <si>
    <t xml:space="preserve">SICA </t>
  </si>
  <si>
    <t>ANTIOQUIA</t>
  </si>
  <si>
    <t>BOLIVAR</t>
  </si>
  <si>
    <t>BOYACA</t>
  </si>
  <si>
    <t>CALDAS</t>
  </si>
  <si>
    <t>CAQUETA</t>
  </si>
  <si>
    <t>CASANARE</t>
  </si>
  <si>
    <t>CAUCA</t>
  </si>
  <si>
    <t>CESAR</t>
  </si>
  <si>
    <t>CHOCO</t>
  </si>
  <si>
    <t>CUNDINAMARCA</t>
  </si>
  <si>
    <t>HUILA</t>
  </si>
  <si>
    <t>LA GUAJIRA</t>
  </si>
  <si>
    <t>MAGDALENA</t>
  </si>
  <si>
    <t>META</t>
  </si>
  <si>
    <t>NARIÑO</t>
  </si>
  <si>
    <t>NORTE DE SANTANDER</t>
  </si>
  <si>
    <t>PUTUMAYO</t>
  </si>
  <si>
    <t>QUINDIO</t>
  </si>
  <si>
    <t>RISARALDA</t>
  </si>
  <si>
    <t>SANTANDER</t>
  </si>
  <si>
    <t>TOLIMA</t>
  </si>
  <si>
    <t>VALLE DEL CAUCA</t>
  </si>
  <si>
    <t>TOTAL NACIONAL</t>
  </si>
  <si>
    <t>ARAUCA</t>
  </si>
  <si>
    <t>Caficultores Totales*</t>
  </si>
  <si>
    <t># de Caficultores</t>
  </si>
  <si>
    <t>SICA</t>
  </si>
  <si>
    <t>Pobreza en población cafetera 2020</t>
  </si>
  <si>
    <t>Grupo en Sisbén IV</t>
  </si>
  <si>
    <t>Categoría</t>
  </si>
  <si>
    <t>No de Productores</t>
  </si>
  <si>
    <t>A</t>
  </si>
  <si>
    <t>Pobreza extrema</t>
  </si>
  <si>
    <t>B</t>
  </si>
  <si>
    <t>Pobreza moderada</t>
  </si>
  <si>
    <t>C</t>
  </si>
  <si>
    <t>Vulnerables</t>
  </si>
  <si>
    <t>D</t>
  </si>
  <si>
    <t>No pobres no vulnerables</t>
  </si>
  <si>
    <t>Sin clasificar</t>
  </si>
  <si>
    <t>Nunca han estado en Sisbén</t>
  </si>
  <si>
    <t>Acueducto en Hogares Cafeteros 2020</t>
  </si>
  <si>
    <t>Porcentaje de viviendas de hogares cafeteros sin acueducto</t>
  </si>
  <si>
    <t>Chocó</t>
  </si>
  <si>
    <t>Casanare</t>
  </si>
  <si>
    <t>Tolima</t>
  </si>
  <si>
    <t>Bolívar</t>
  </si>
  <si>
    <t>Caquetá</t>
  </si>
  <si>
    <t>Cauca</t>
  </si>
  <si>
    <t xml:space="preserve">Arauca </t>
  </si>
  <si>
    <t>Nacional</t>
  </si>
  <si>
    <t>Huila</t>
  </si>
  <si>
    <t>Risaralda</t>
  </si>
  <si>
    <t>Cesar</t>
  </si>
  <si>
    <t>La Guajira</t>
  </si>
  <si>
    <t>Saneamiento Básico en Hogares Cafeteros 2020</t>
  </si>
  <si>
    <t>Porcentaje de viviendas de hogares cafeteros sin alguna solución de saneamiento básico</t>
  </si>
  <si>
    <t>Hogares cafeteros sin electricidad 2020</t>
  </si>
  <si>
    <t>Porcentaje de viviendas de hogares cafeteros sin electricidad</t>
  </si>
  <si>
    <t>Déficit cualitativo de vivienda</t>
  </si>
  <si>
    <t>Sucre</t>
  </si>
  <si>
    <t>GUAJIRA</t>
  </si>
  <si>
    <t>NACIONAL</t>
  </si>
  <si>
    <t>Productores cafeteros afiliados al sistema de salud 2020</t>
  </si>
  <si>
    <t>Hogares Cafeteros según nivel educativo 2020</t>
  </si>
  <si>
    <t>Productores con cédula Cafetera 2020</t>
  </si>
  <si>
    <t>Cesar/La Guajira/Bolívar</t>
  </si>
  <si>
    <t>Caquetá/Casanare/Meta/Putumayo</t>
  </si>
  <si>
    <t>Boletín Estadístico Sectorial Agropecuario</t>
  </si>
  <si>
    <t>AÑO</t>
  </si>
  <si>
    <t>DEPTO</t>
  </si>
  <si>
    <t>a</t>
  </si>
  <si>
    <t>Número de productores de café por departamento registrados en el Sistema de Información Cafetera - SICA</t>
  </si>
  <si>
    <t>2019 - 2021</t>
  </si>
  <si>
    <t>Participación porcentual de productores cafeteros en condiciones de pobreza y vulnerabilidad según Sisbén IV</t>
  </si>
  <si>
    <t>Participación porcentual de hogares cafeteros que no tienen servicio de acueducto en sus viviendas según Sisbén IV</t>
  </si>
  <si>
    <t>Participación porcentual de hogares cafeteros sin alguna solución de saneamiento básico según Sisbén IV</t>
  </si>
  <si>
    <t>Participación porcentual de hogares cafeteros sin acceso a energía eléctrica en sus viviendas según Sisbén IV</t>
  </si>
  <si>
    <t>Participación porcentual de hogares cafeteros con déficit cuantitativo y cualitativo de vivienda según Sisbén IV</t>
  </si>
  <si>
    <t>Déficit cuantitativo de vivienda</t>
  </si>
  <si>
    <t>Participación porcentual de productores cafeteros afiliados al sistema de salud según Sisbén IV</t>
  </si>
  <si>
    <t xml:space="preserve">Porcentaje de miembros en los hogares cafeteros que han completado la educación superior </t>
  </si>
  <si>
    <t xml:space="preserve">Porcentaje de miembros en los hogares cafeteros que han completado la educación secundaria </t>
  </si>
  <si>
    <t xml:space="preserve">Porcentaje de miembros en los hogares cafeteros que han completado la educación primaria </t>
  </si>
  <si>
    <t>Participación porcentual de productores cafeteros que tienen acceso a la Cédula Cafetera o Tarjeta Cafetera Inteligente</t>
  </si>
  <si>
    <t>Cálculo de la producción mensual de café en sacos de 60 Kg de café verde equivalente</t>
  </si>
  <si>
    <t>marzo 2018 - marzo 2022</t>
  </si>
  <si>
    <t>Cálculo de las exportaciones mensuales de café en sacos de 60 Kg de café verde equivalente</t>
  </si>
  <si>
    <t>febrero 2018 - febrero 2022</t>
  </si>
  <si>
    <t>Cálculo del consumo de café de los hogares en sacos de 60 Kg de café verde equivalente</t>
  </si>
  <si>
    <t>febrero 2019 - febrero 2022</t>
  </si>
  <si>
    <t>Estimación de los inventarios de café en sacos de 60 Kg de café verde equivalente</t>
  </si>
  <si>
    <t>Inventarios de café                       Miles de sacos de 60 Kg</t>
  </si>
  <si>
    <t>Abastecimiento mensual de alimentos que llegan a a los mercados mayoristas</t>
  </si>
  <si>
    <t>2018 - 2021</t>
  </si>
  <si>
    <t>2020 - 2021</t>
  </si>
  <si>
    <t>Abastecimiento
(miles de toneladas)</t>
  </si>
  <si>
    <t>Theil</t>
  </si>
  <si>
    <t>Evolución de los índices de distribución: Gini, Theil, Disparidad inferior y Disparidad superior</t>
  </si>
  <si>
    <t>Indicador</t>
  </si>
  <si>
    <t>Variación 2018/2017 (%)</t>
  </si>
  <si>
    <t>Igualdad</t>
  </si>
  <si>
    <t>Gini de la propiedad</t>
  </si>
  <si>
    <t>Heterogeneidad</t>
  </si>
  <si>
    <t>Disparidad</t>
  </si>
  <si>
    <t>Disparidad inferior</t>
  </si>
  <si>
    <t>Disparidad superior</t>
  </si>
  <si>
    <t>COD_DPTO</t>
  </si>
  <si>
    <t>DEPARTAMENTO</t>
  </si>
  <si>
    <t>50</t>
  </si>
  <si>
    <t>76</t>
  </si>
  <si>
    <t>85</t>
  </si>
  <si>
    <t>91</t>
  </si>
  <si>
    <t>Amazonas</t>
  </si>
  <si>
    <t>17</t>
  </si>
  <si>
    <t>05</t>
  </si>
  <si>
    <t>81</t>
  </si>
  <si>
    <t>68</t>
  </si>
  <si>
    <t>23</t>
  </si>
  <si>
    <t>19</t>
  </si>
  <si>
    <t>25</t>
  </si>
  <si>
    <t>70</t>
  </si>
  <si>
    <t>41</t>
  </si>
  <si>
    <t>66</t>
  </si>
  <si>
    <t>63</t>
  </si>
  <si>
    <t>73</t>
  </si>
  <si>
    <t>27</t>
  </si>
  <si>
    <t>11</t>
  </si>
  <si>
    <t>52</t>
  </si>
  <si>
    <t>15</t>
  </si>
  <si>
    <t>86</t>
  </si>
  <si>
    <t>Putumayo</t>
  </si>
  <si>
    <t>13</t>
  </si>
  <si>
    <t>08</t>
  </si>
  <si>
    <t>Atlántico</t>
  </si>
  <si>
    <t>88</t>
  </si>
  <si>
    <t>San Andrés</t>
  </si>
  <si>
    <t>20</t>
  </si>
  <si>
    <t>47</t>
  </si>
  <si>
    <t>54</t>
  </si>
  <si>
    <t>Norte De Santander</t>
  </si>
  <si>
    <t>44</t>
  </si>
  <si>
    <t>18</t>
  </si>
  <si>
    <t>99</t>
  </si>
  <si>
    <t>Vichada</t>
  </si>
  <si>
    <t>97</t>
  </si>
  <si>
    <t>Vaupés</t>
  </si>
  <si>
    <t>Guainía</t>
  </si>
  <si>
    <t>Guaviare</t>
  </si>
  <si>
    <t>nombre depto</t>
  </si>
  <si>
    <t xml:space="preserve">Guainía </t>
  </si>
  <si>
    <t>Crítica</t>
  </si>
  <si>
    <t>Moderada</t>
  </si>
  <si>
    <t>Leve</t>
  </si>
  <si>
    <t>Total general</t>
  </si>
  <si>
    <t>Sumatoria porcentajes</t>
  </si>
  <si>
    <t>Cantidad Municipios</t>
  </si>
  <si>
    <t>%</t>
  </si>
  <si>
    <t> -</t>
  </si>
  <si>
    <t xml:space="preserve">Archipiélago </t>
  </si>
  <si>
    <t>Valle Del Cauca</t>
  </si>
  <si>
    <t>2015 - 2018</t>
  </si>
  <si>
    <t>Nombre departamento</t>
  </si>
  <si>
    <t>Índice de Gini del área de propietarios</t>
  </si>
  <si>
    <t>Índice de Theil de la propiedad rural</t>
  </si>
  <si>
    <t>Indicador de disparidad Inferior de la propiedad rural</t>
  </si>
  <si>
    <t>Indicador de disparidad superior de la propiedad rural</t>
  </si>
  <si>
    <t>Índice sintético de distribución de tierras (ISDT)</t>
  </si>
  <si>
    <r>
      <rPr>
        <b/>
        <sz val="9"/>
        <rFont val="Segoe UI"/>
        <family val="2"/>
      </rPr>
      <t>Fuente:</t>
    </r>
    <r>
      <rPr>
        <sz val="9"/>
        <rFont val="Segoe UI"/>
        <family val="2"/>
      </rPr>
      <t xml:space="preserve"> Federación Nacional de Cafeteros</t>
    </r>
  </si>
  <si>
    <t>Total</t>
  </si>
  <si>
    <t>Porcentaje de créditos desembolsados a productores del sector agropecuario frente al Plan Indicativo de Crédito - PIC</t>
  </si>
  <si>
    <t>2000 - 2021</t>
  </si>
  <si>
    <t xml:space="preserve">Porcentaje de créditos desembolsados </t>
  </si>
  <si>
    <t>Cambios en inventarios de café respecto al mes anterior Miles de sacos de 60 Kg</t>
  </si>
  <si>
    <t>Total área sembrada en café (hectáreas)</t>
  </si>
  <si>
    <t>Upra, IGAC, Base Catastral, Registros 1 y 2. Gobernación de Antioquia, Información Predial Rural Antioquia, Alcaldía de Medellín, Base de datos catastral. Alcaldía Santiago de Cali (2017). Base predial rural. Catastro Distrital Bogotá (2017), Catastro Barranquilla, Información predial jurídica, física y económica. Upra, Frontera Agrícola Nacional.</t>
  </si>
  <si>
    <t>Unidad de Planificación Rural Agropecuaria - UPRA</t>
  </si>
  <si>
    <t>Indicador de disparidad inferior de la propiedad rural</t>
  </si>
  <si>
    <t>Índice sintético de distribución de tierras - ISDT</t>
  </si>
  <si>
    <t>UPRA 2021 a partir de Base Catastral consolidada 2018</t>
  </si>
  <si>
    <t>Número de productores de café por departamento registrados en el Sistema de Información Cafetera (SICA)</t>
  </si>
  <si>
    <t xml:space="preserve">Sistema de Información Cafetera (SICA) - Informe Distribución de la Caficultura </t>
  </si>
  <si>
    <t>Federación Nacional de Cafeteros - FNC</t>
  </si>
  <si>
    <t>Sistema de Identificación de Potenciales Beneficiarios de Programas Sociales (Sisbén IV) - DNP y Sistema de Información Cafetera (SICA) - FNC</t>
  </si>
  <si>
    <t xml:space="preserve">Participación porcentual de hogares cafeteros sin alguna solución de saneamiento básico según Sisbén IV  </t>
  </si>
  <si>
    <t xml:space="preserve">Participación porcentual de hogares cafeteros sin acceso a energía eléctrica en sus viviendas según Sisbén IV  </t>
  </si>
  <si>
    <t>Participación porcentual de hogares cafeteros con déficit cuantitativo de vivienda según Sisbén IV</t>
  </si>
  <si>
    <t>Participación porcentual de hogares cafeteros con déficit cualitativo de vivienda según Sisbén IV</t>
  </si>
  <si>
    <t>Participación porcentual de los miembros en los hogares cafeteros que han completado algún grado de la educación primaria</t>
  </si>
  <si>
    <t>Participación porcentual de los miembros en los hogares cafeteros que han completado algún grado de la educación secundaria</t>
  </si>
  <si>
    <t>Participación porcentual de los miembros en los hogares cafeteros que han completado algún grado de la educación superior</t>
  </si>
  <si>
    <t xml:space="preserve">Participación porcentual de productores cafeteros que tienen acceso a la Cédula Cafetera o Tarjeta Cafetera Inteligente. </t>
  </si>
  <si>
    <t>Sistema de Información Cafetera (SICA) y cedulación - FNC</t>
  </si>
  <si>
    <t>Bodega de Datos de FINAGRO. La bodega almacena la información que se extrae del aplicativo AGROS que almacena la información de crédito. A su vez AGROS registra los resultados de las operaciones crediticia que reportan los intermediarios financieros.</t>
  </si>
  <si>
    <t>Fondo para el Financiamiento del Sector Agropecuario - FINAGRO</t>
  </si>
  <si>
    <t>No.</t>
  </si>
  <si>
    <t>Departamento Administrativo Nacional de Estadística - DANE</t>
  </si>
  <si>
    <t>Sistema de Información de Precios y Abastecimiento del Sector Agropecuario Componente Abastecimiento de Alimentos - Sipsa_A - DANE</t>
  </si>
  <si>
    <t>Hogares Cafeteros con deficit cualitativo 2020</t>
  </si>
  <si>
    <t>Participación porcentual de los miembros en los hogares cafeteros que han completado algún grado de la educación primaria, secundaria o superior según Sisbén IV</t>
  </si>
  <si>
    <t>Cálculos internos a partir del Registro Administrativo de la Federación de Nacional de Cafeteros de las exportaciones mensuales de café, Información de Comercio Exterior publicada por la DIAN, Información del gasto mensual en café de los hogares proveniente de la firma RADDAR  y los inventarios registrados por inspecciones cafeteras, Almacafé y Buencafé.</t>
  </si>
  <si>
    <t xml:space="preserve">Registros provenientes de las Inspecciones Cafeteras en los puertos </t>
  </si>
  <si>
    <t>Información de RADDAR sobre tamaño del mercado del café (Millones de pesos constantes) para 13 áreas metropolitanas y resto nacional. Cálculos FNC sobre consumo interno de café para 2021 según estudios internos sobre incidencia del consumo de café en el país.</t>
  </si>
  <si>
    <t>La información proviene de 3 fuentes:                                                                                                                                                                                                        1. Reporte Existencias Totales de Café en Almacafé                                                                                                                                                                              2. Informe Inventarios de Café en Buencafé                                                                                                                                                                                          3. Existencias de Café en Puertos generadas por las inspecciones cafeteras</t>
  </si>
  <si>
    <t>Sistema de Información Cafetera (SICA)</t>
  </si>
  <si>
    <t>Valle</t>
  </si>
  <si>
    <t>VALLE</t>
  </si>
  <si>
    <t>NSANTANDER</t>
  </si>
  <si>
    <t>Hogares Cafeteros con deficit cuantitativo 2020</t>
  </si>
  <si>
    <t>Tasa de variación y participación en el abastecimiento de alimentos que llegan a los mercados mayoristas por principales departamentos de procedencia, ciudades destino y productos agropecuarios
Tasa de variación y participación en el abastecimiento de alimentos  por principales ciudades destino y productos agropecuarios</t>
  </si>
  <si>
    <t>Participación porcentual promedio del valor agregado de agricultura, ganadería, caza, silvicultura y pesca en el valor agregado nacional</t>
  </si>
  <si>
    <t>Participación porcentual del valor agregado de cultivos agrícolas incluido café en el valor agregado de agricultura, ganadería, caza, silvicultura y pesca</t>
  </si>
  <si>
    <t>Tasa de variación y participación en el abastecimiento de alimentos que llegan a los mercados mayoristas por principales departamentos de procedencia, ciudades destino y productos agropecuarios</t>
  </si>
  <si>
    <t>Cuentas Nacionales, DANE</t>
  </si>
  <si>
    <t>BOLETÍN ESTADÍSTICO SECTORIAL AGROPECUARO
2022</t>
  </si>
  <si>
    <t>Participación porcentual del valor agregado de agricultura, ganadería, caza, silvicultura y pesca en el valor agregado nacional
Base 2015</t>
  </si>
  <si>
    <t>Participación porcentual promedio del valor agregado de agricultura, ganadería, caza, silvicultura y pesca en el valor agregado nacional
Base 2015</t>
  </si>
  <si>
    <t>Participación porcentual del valor agregado de cultivos agrícolas incluido café en el valor agregado de agricultura, ganadería, caza, silvicultura y pesca
Base 2015</t>
  </si>
  <si>
    <t>Participación porcentual del valor agregado de ganadería en el valor agregado de agricultura, ganadería, caza, silvicultura y pesca
Base 2015</t>
  </si>
  <si>
    <t>Participación porcentual del valor agregado de silvicultura y extracción de madera en el valor agregado de agricultura, ganadería, caza, silvicultura y pesca
Base 2015</t>
  </si>
  <si>
    <t>Participación porcentual del valor agregado de pesca y acuicultura en el valor agregado de agricultura, ganadería, caza, silvicultura y pesca
Base 2015</t>
  </si>
  <si>
    <t>Exportaciones café verde eqvivalente Miles de sacos de 60 Kg</t>
  </si>
  <si>
    <t>Producción
Miles de sacos de 60 Kg</t>
  </si>
  <si>
    <t>Consumo de Café de los Hogares  (Miles de sacos de 60Kg.) - Base 2021</t>
  </si>
  <si>
    <t>Consumo de Café de los Hogares  (Miles de sacos de 60Kg.) - Base 2015</t>
  </si>
  <si>
    <r>
      <t xml:space="preserve">Fuente: </t>
    </r>
    <r>
      <rPr>
        <sz val="9"/>
        <rFont val="Segoe UI"/>
        <family val="2"/>
      </rPr>
      <t>IGAC y catastros descentralizados de Bogotá, Medellín, Antioquia, Cali y Barranquilla 2015 - 2018.</t>
    </r>
  </si>
  <si>
    <r>
      <t xml:space="preserve">Fuente:  </t>
    </r>
    <r>
      <rPr>
        <sz val="9"/>
        <rFont val="Segoe UI"/>
        <family val="2"/>
      </rPr>
      <t>IGAC y catastros descentralizados de Bogotá, Medellín, Antioquia, Cali y Barranquilla 2015 - 2018</t>
    </r>
    <r>
      <rPr>
        <b/>
        <sz val="9"/>
        <rFont val="Segoe UI"/>
        <family val="2"/>
      </rPr>
      <t xml:space="preserve">
Nota: </t>
    </r>
    <r>
      <rPr>
        <sz val="9"/>
        <rFont val="Segoe UI"/>
        <family val="2"/>
      </rPr>
      <t>Guaviare y Guainía no se pueden calcular porque tienen menos de 10 propietarios privados con predios en destino agropecuario</t>
    </r>
  </si>
  <si>
    <r>
      <t xml:space="preserve">Fuente:  </t>
    </r>
    <r>
      <rPr>
        <sz val="9"/>
        <rFont val="Segoe UI"/>
        <family val="2"/>
      </rPr>
      <t xml:space="preserve">Fuente: UPRA 2021 a partir de Base Catastral consolidada 2018
</t>
    </r>
    <r>
      <rPr>
        <b/>
        <sz val="9"/>
        <rFont val="Segoe UI"/>
        <family val="2"/>
      </rPr>
      <t>Nota:</t>
    </r>
    <r>
      <rPr>
        <sz val="9"/>
        <rFont val="Segoe UI"/>
        <family val="2"/>
      </rPr>
      <t xml:space="preserve"> Guaviare y Guainía no se pueden calcular porque tienen menos de 10 propietarios privados con predios en destino agropecuario</t>
    </r>
  </si>
  <si>
    <r>
      <t xml:space="preserve">Fuente: </t>
    </r>
    <r>
      <rPr>
        <sz val="9"/>
        <rFont val="Segoe UI"/>
        <family val="2"/>
      </rPr>
      <t>Sistema de Identificación de Potenciales Beneficiarios de Programas Sociales (SISBEN), Sistema de Información Cafetera (SICA) – Federación Nacional de Cafeteros.</t>
    </r>
  </si>
  <si>
    <r>
      <t xml:space="preserve">Fuente: </t>
    </r>
    <r>
      <rPr>
        <sz val="9"/>
        <rFont val="Segoe UI"/>
        <family val="2"/>
      </rPr>
      <t xml:space="preserve">Sistema de Identificación de Potenciales Beneficiarios de Programas Sociales (SISBEN), Sistema de Información Cafetera (SICA) – Federación Nacional de Cafeteros.
</t>
    </r>
    <r>
      <rPr>
        <b/>
        <sz val="9"/>
        <rFont val="Segoe UI"/>
        <family val="2"/>
      </rPr>
      <t>Nota</t>
    </r>
    <r>
      <rPr>
        <sz val="9"/>
        <rFont val="Segoe UI"/>
        <family val="2"/>
      </rPr>
      <t>: Solo se incluyen los departamentos que mostraron una presencia significativa de población cafetera en el periodo de análisis.</t>
    </r>
  </si>
  <si>
    <r>
      <t xml:space="preserve">Fuente: </t>
    </r>
    <r>
      <rPr>
        <sz val="9"/>
        <rFont val="Segoe UI"/>
        <family val="2"/>
      </rPr>
      <t xml:space="preserve">Sistema de Identificación de Potenciales Beneficiarios de Programas Sociales (SISBEN), Sistema de Información Cafetera (SICA) – Federación Nacional de Cafeteros.
</t>
    </r>
    <r>
      <rPr>
        <b/>
        <sz val="9"/>
        <rFont val="Segoe UI"/>
        <family val="2"/>
      </rPr>
      <t>Nota</t>
    </r>
    <r>
      <rPr>
        <sz val="9"/>
        <rFont val="Segoe UI"/>
        <family val="2"/>
      </rPr>
      <t>: Solo se incluyen los departamentos que mostraron una presencia significativa de población cafetera en el periodo de análisis.</t>
    </r>
    <r>
      <rPr>
        <b/>
        <sz val="9"/>
        <rFont val="Segoe UI"/>
        <family val="2"/>
      </rPr>
      <t xml:space="preserve">
</t>
    </r>
    <r>
      <rPr>
        <sz val="9"/>
        <rFont val="Segoe UI"/>
        <family val="2"/>
      </rPr>
      <t>Para el caso de Caquetá, Casanare, Meta, Putumayo, Cesar, Guajira y Bolívar, se agrupan acorde a las oficinas coordinadoras de la Federación Nacional de Cafeteros.</t>
    </r>
  </si>
  <si>
    <r>
      <t xml:space="preserve">Fuente:  </t>
    </r>
    <r>
      <rPr>
        <sz val="9"/>
        <rFont val="Segoe UI"/>
        <family val="2"/>
      </rPr>
      <t>Registro Administrativo de Crédito. Bodega de Datos FINAGRO.</t>
    </r>
  </si>
  <si>
    <r>
      <t xml:space="preserve">Fuente:  </t>
    </r>
    <r>
      <rPr>
        <sz val="9"/>
        <rFont val="Segoe UI"/>
        <family val="2"/>
      </rPr>
      <t>Fuente: Dirección de Investigaciones Económicas – Federación Nacional de Cafeteros</t>
    </r>
  </si>
  <si>
    <r>
      <t xml:space="preserve">Fuente:  </t>
    </r>
    <r>
      <rPr>
        <sz val="9"/>
        <rFont val="Segoe UI"/>
        <family val="2"/>
      </rPr>
      <t>Fuente: Dirección de Investigaciones Económicas – Federación Nacional de Cafeteros</t>
    </r>
    <r>
      <rPr>
        <b/>
        <sz val="9"/>
        <rFont val="Segoe UI"/>
        <family val="2"/>
      </rPr>
      <t xml:space="preserve">.
Nota: </t>
    </r>
    <r>
      <rPr>
        <sz val="9"/>
        <rFont val="Segoe UI"/>
        <family val="2"/>
      </rPr>
      <t>Solo se incluyen los departamentos que reportan un área cultivada en café en SICA mayor a cero.</t>
    </r>
  </si>
  <si>
    <r>
      <t xml:space="preserve">Fuente:  </t>
    </r>
    <r>
      <rPr>
        <sz val="9"/>
        <rFont val="Segoe UI"/>
        <family val="2"/>
      </rPr>
      <t>DANE, Sistema de Información de Precios y Abastecimiento del Sector Agropecuario Componente Abastecimiento de Alimentos - Sipsa_A.</t>
    </r>
  </si>
  <si>
    <r>
      <t xml:space="preserve">Fuente:  </t>
    </r>
    <r>
      <rPr>
        <sz val="9"/>
        <rFont val="Segoe UI"/>
        <family val="2"/>
      </rPr>
      <t>DANE, Cuentas Nacionales</t>
    </r>
  </si>
  <si>
    <r>
      <rPr>
        <vertAlign val="superscript"/>
        <sz val="9"/>
        <color theme="1"/>
        <rFont val="Segoe UI"/>
        <family val="2"/>
      </rPr>
      <t>p</t>
    </r>
    <r>
      <rPr>
        <sz val="9"/>
        <color theme="1"/>
        <rFont val="Segoe UI"/>
        <family val="2"/>
      </rPr>
      <t xml:space="preserve">provisional
</t>
    </r>
    <r>
      <rPr>
        <vertAlign val="superscript"/>
        <sz val="9"/>
        <color theme="1"/>
        <rFont val="Segoe UI"/>
        <family val="2"/>
      </rPr>
      <t>pr</t>
    </r>
    <r>
      <rPr>
        <sz val="9"/>
        <color theme="1"/>
        <rFont val="Segoe UI"/>
        <family val="2"/>
      </rPr>
      <t>preliminar</t>
    </r>
  </si>
  <si>
    <t>Actualizado el 6 de diciembre de 2022</t>
  </si>
  <si>
    <t>Actualizado el 5 de abril de 2022</t>
  </si>
  <si>
    <t xml:space="preserve">Actualizado el 22 de abril de 2022 </t>
  </si>
  <si>
    <t>Actualizado el 28 de marzo de 2022</t>
  </si>
  <si>
    <t>Actualizado el 6 de junio de 2022</t>
  </si>
  <si>
    <t>Actualizado el 29 de abril de 2022</t>
  </si>
  <si>
    <t>Tasa de crecimiento en volumen del valor agregado
de agricultura, ganadería, caza, silvicultura y pesca</t>
  </si>
  <si>
    <t>61 agrupaciones - Secciones CIIU Rev. 4 A.C.</t>
  </si>
  <si>
    <t>Cuadro 31.6</t>
  </si>
  <si>
    <t>25 agrupaciones - Secciones CIIU Rev. 4 A.C.</t>
  </si>
  <si>
    <t>Cuadro 31.5</t>
  </si>
  <si>
    <t>12 agrupaciones - Secciones CIIU Rev. 4 A.C.</t>
  </si>
  <si>
    <t>Cuadro 31.4</t>
  </si>
  <si>
    <t>Datos ajustados por efecto estacional y calendario</t>
  </si>
  <si>
    <t>Cuadro 31.3</t>
  </si>
  <si>
    <t>Cuadro 31.2</t>
  </si>
  <si>
    <t>Cuadro 31.1</t>
  </si>
  <si>
    <t xml:space="preserve">Datos originales
</t>
  </si>
  <si>
    <t>Producto Interno Bruto desde el enfoque de la producción
Series encadenadas de volumen con año de referencia 2015</t>
  </si>
  <si>
    <t>CUENTAS NACIONALES TRIMESTRALES</t>
  </si>
  <si>
    <t>Actualizado el 15 de noviembre de 2022</t>
  </si>
  <si>
    <r>
      <rPr>
        <vertAlign val="superscript"/>
        <sz val="8"/>
        <rFont val="Segoe UI"/>
        <family val="2"/>
      </rPr>
      <t>p</t>
    </r>
    <r>
      <rPr>
        <sz val="8"/>
        <rFont val="Segoe UI"/>
        <family val="2"/>
      </rPr>
      <t>provisional</t>
    </r>
  </si>
  <si>
    <r>
      <rPr>
        <vertAlign val="superscript"/>
        <sz val="8"/>
        <rFont val="Segoe UI"/>
        <family val="2"/>
      </rPr>
      <t>pr</t>
    </r>
    <r>
      <rPr>
        <sz val="8"/>
        <rFont val="Segoe UI"/>
        <family val="2"/>
      </rPr>
      <t>preliminar</t>
    </r>
  </si>
  <si>
    <r>
      <rPr>
        <b/>
        <sz val="8"/>
        <rFont val="Segoe UI"/>
        <family val="2"/>
      </rPr>
      <t>Fuente</t>
    </r>
    <r>
      <rPr>
        <sz val="8"/>
        <rFont val="Segoe UI"/>
        <family val="2"/>
      </rPr>
      <t>: DANE, Cuentas nacionales</t>
    </r>
  </si>
  <si>
    <t>Producto interno bruto</t>
  </si>
  <si>
    <t>B.1b</t>
  </si>
  <si>
    <t>Impuestos menos subvenciones sobre los productos</t>
  </si>
  <si>
    <t>D.21-D.31</t>
  </si>
  <si>
    <t>Valor agregado bruto</t>
  </si>
  <si>
    <t>Actividades artísticas, de entretenimiento y recreación y otras actividades de servicios; Actividades de los hogares individuales en calidad de empleadores; actividades no diferenciadas de los hogares individuales como productores de bienes y servicios para uso propio</t>
  </si>
  <si>
    <t>R + S + T</t>
  </si>
  <si>
    <t>Administración pública y defensa; planes de seguridad social de afiliación obligatoria; Educación; Actividades de atención de la salud humana y de servicios sociales</t>
  </si>
  <si>
    <t>O + P + Q</t>
  </si>
  <si>
    <t>Actividades profesionales, científicas y técnicas; Actividades de servicios administrativos y de apoyo</t>
  </si>
  <si>
    <t>M + N</t>
  </si>
  <si>
    <t>Actividades inmobiliarias</t>
  </si>
  <si>
    <t>L</t>
  </si>
  <si>
    <t>Actividades financieras y de seguros</t>
  </si>
  <si>
    <t>K</t>
  </si>
  <si>
    <t>Información y comunicaciones</t>
  </si>
  <si>
    <t>J</t>
  </si>
  <si>
    <t>Comercio al por mayor y al por menor; reparación de vehículos automotores y motocicletas; Transporte y almacenamiento; Alojamiento y servicios de comida</t>
  </si>
  <si>
    <t>G + H + I</t>
  </si>
  <si>
    <t>Construcción</t>
  </si>
  <si>
    <t>F</t>
  </si>
  <si>
    <t>Suministro de electricidad, gas, vapor y aire acondicionado; Distribución de agua; evacuación y tratamiento de aguas residuales, gestión de desechos y actividades de saneamiento ambiental</t>
  </si>
  <si>
    <t>D + E</t>
  </si>
  <si>
    <t>Industrias manufactureras</t>
  </si>
  <si>
    <t>Explotación de minas y canteras</t>
  </si>
  <si>
    <t>Agricultura, ganadería, caza, silvicultura y pesca</t>
  </si>
  <si>
    <t>III</t>
  </si>
  <si>
    <t>II</t>
  </si>
  <si>
    <t>I</t>
  </si>
  <si>
    <t>IV</t>
  </si>
  <si>
    <r>
      <t>2022</t>
    </r>
    <r>
      <rPr>
        <b/>
        <vertAlign val="superscript"/>
        <sz val="9"/>
        <color theme="1"/>
        <rFont val="Segoe UI"/>
        <family val="2"/>
      </rPr>
      <t>pr</t>
    </r>
  </si>
  <si>
    <t>Secciones CIIU Rev. 4 A.C.
12 agrupaciones</t>
  </si>
  <si>
    <t>Clasificación Cuentas Nacionales</t>
  </si>
  <si>
    <r>
      <t>2006 - 2022</t>
    </r>
    <r>
      <rPr>
        <b/>
        <vertAlign val="superscript"/>
        <sz val="9"/>
        <rFont val="Segoe UI"/>
        <family val="2"/>
      </rPr>
      <t>pr</t>
    </r>
    <r>
      <rPr>
        <b/>
        <sz val="9"/>
        <rFont val="Segoe UI"/>
        <family val="2"/>
      </rPr>
      <t xml:space="preserve"> Tercer trimestre</t>
    </r>
  </si>
  <si>
    <t>Base 2015</t>
  </si>
  <si>
    <t>Tasa de crecimiento año corrido</t>
  </si>
  <si>
    <t>Producto Interno Bruto (PIB)</t>
  </si>
  <si>
    <t>Tasa de crecimiento anual</t>
  </si>
  <si>
    <r>
      <t>2005 - 2022</t>
    </r>
    <r>
      <rPr>
        <b/>
        <vertAlign val="superscript"/>
        <sz val="9"/>
        <rFont val="Segoe UI"/>
        <family val="2"/>
      </rPr>
      <t>pr</t>
    </r>
    <r>
      <rPr>
        <b/>
        <sz val="9"/>
        <rFont val="Segoe UI"/>
        <family val="2"/>
      </rPr>
      <t xml:space="preserve"> Tercer trimestre</t>
    </r>
  </si>
  <si>
    <t>Miles de millones de pesos</t>
  </si>
  <si>
    <t>Datos originales</t>
  </si>
  <si>
    <t>Índice</t>
  </si>
  <si>
    <t>Series encadenadas de volumen con año de referencia 2015</t>
  </si>
  <si>
    <t>Actividades de los hogares individuales en calidad de empleadores; actividades no diferenciadas de los hogares individuales como productores de bienes y servicios para uso propio</t>
  </si>
  <si>
    <t>T</t>
  </si>
  <si>
    <t>Actividades artísticas, de entretenimiento y recreación y otras actividades de servicios</t>
  </si>
  <si>
    <t>R + S</t>
  </si>
  <si>
    <t>Actividades de atención de la salud humana y de servicios sociales</t>
  </si>
  <si>
    <t>Q</t>
  </si>
  <si>
    <t>Educación</t>
  </si>
  <si>
    <t>P</t>
  </si>
  <si>
    <t>Administración pública y defensa; planes de seguridad social de afiliación obligatoria</t>
  </si>
  <si>
    <t>O</t>
  </si>
  <si>
    <t>Alojamiento y servicios de comida</t>
  </si>
  <si>
    <t>Transporte y almacenamiento</t>
  </si>
  <si>
    <t>H</t>
  </si>
  <si>
    <t>Comercio al por mayor y al por menor; reparación de vehículos automotores y motocicletas</t>
  </si>
  <si>
    <t>G</t>
  </si>
  <si>
    <t>Actividades especializadas para la construcción de edificaciones y obras de ingeniería civil (Alquiler de maquinaría y equipo de construcción con operadores)</t>
  </si>
  <si>
    <t>F03</t>
  </si>
  <si>
    <t>Construcción de carreteras y vías de ferrocarril, de proyectos de servicio público y de otras obras de ingeniería civil</t>
  </si>
  <si>
    <t>F02</t>
  </si>
  <si>
    <t>Construcción de edificaciones residenciales y no residenciales</t>
  </si>
  <si>
    <t>F01</t>
  </si>
  <si>
    <t>Distribución de agua; evacuación y tratamiento de aguas residuales, gestión de desechos y actividades de saneamiento ambiental</t>
  </si>
  <si>
    <t>E</t>
  </si>
  <si>
    <t>Suministro de electricidad, gas, vapor y aire acondicionado</t>
  </si>
  <si>
    <t>Fabricación de muebles, colchones y somieres; otras industrias manufactureras</t>
  </si>
  <si>
    <t>C06</t>
  </si>
  <si>
    <t>Fabricación de productos metalúrgicos básicos; fabricación de productos elaborados de metal, excepto maquinaria y equipo; fabricación de aparatos y equipo eléctrico; fabricación de productos informáticos, electrónicos y ópticos; fabricación de maquinaria y equipo n.c.p.; fabricación de vehículos automotores, remolques y semirremolques; fabricación de otros tipos de equipo de transporte; instalación, mantenimiento y reparación especializado de maquinaria y equipo</t>
  </si>
  <si>
    <t>C05</t>
  </si>
  <si>
    <t>Coquización, fabricación de productos de la refinación del petróleo y actividad de mezcla de combustibles; fabricación de sustancias y productos químicos; fabricación de productos farmacéuticos, sustancias químicas medicinales y productos botánicos de uso farmacéutico; fabricación de productos de caucho y de plástico; fabricación de otros productos minerales no metálicos</t>
  </si>
  <si>
    <t>C04</t>
  </si>
  <si>
    <t>Transformación de la madera y fabricación de productos de madera y de corcho, excepto muebles; fabricación de artículos de cestería y espartería; fabricación de papel, cartón y productos de papel y de cartón; actividades de impresión; producción de copias a partir de grabaciones originales</t>
  </si>
  <si>
    <t>C03</t>
  </si>
  <si>
    <t xml:space="preserve">Fabricación de productos textiles; confección de prendas de vestir; curtido y recurtido de cueros; fabricación de calzado; fabricación de artículos de viaje, maletas, bolsos de mano y artículos similares, y fabricación de artículos de talabartería y guarnicionería; adobo y teñido de pieles </t>
  </si>
  <si>
    <t>C02</t>
  </si>
  <si>
    <t>Elaboración de productos alimenticios; elaboración de bebidas; elaboración de productos de tabaco</t>
  </si>
  <si>
    <t>C01</t>
  </si>
  <si>
    <t>Secciones y divisiones CIIU Rev. 4 A.C.
25 agrupaciones</t>
  </si>
  <si>
    <r>
      <t>2006 - 2022</t>
    </r>
    <r>
      <rPr>
        <b/>
        <vertAlign val="superscript"/>
        <sz val="9"/>
        <rFont val="Segoe UI"/>
        <family val="2"/>
      </rPr>
      <t>pr</t>
    </r>
    <r>
      <rPr>
        <b/>
        <sz val="9"/>
        <rFont val="Segoe UI"/>
        <family val="2"/>
      </rPr>
      <t xml:space="preserve"> Tercer  trimestre</t>
    </r>
  </si>
  <si>
    <r>
      <rPr>
        <b/>
        <sz val="8"/>
        <rFont val="Segoe UI"/>
        <family val="2"/>
      </rPr>
      <t>Fuente:</t>
    </r>
    <r>
      <rPr>
        <sz val="8"/>
        <rFont val="Segoe UI"/>
        <family val="2"/>
      </rPr>
      <t xml:space="preserve"> DANE, Cuentas nacionales</t>
    </r>
  </si>
  <si>
    <t>Actividades de los hogares individuales en calidad de empleadores</t>
  </si>
  <si>
    <t>109</t>
  </si>
  <si>
    <t>104 - 108</t>
  </si>
  <si>
    <t>102, 103</t>
  </si>
  <si>
    <t>Educación de no mercado</t>
  </si>
  <si>
    <t>101</t>
  </si>
  <si>
    <t>Educación de mercado</t>
  </si>
  <si>
    <t>100</t>
  </si>
  <si>
    <t>098, 099</t>
  </si>
  <si>
    <t>Actividades de servicios administrativos y de apoyo</t>
  </si>
  <si>
    <t>094 - 097</t>
  </si>
  <si>
    <t>Actividades profesionales, científicas y técnicas</t>
  </si>
  <si>
    <t>090 - 093</t>
  </si>
  <si>
    <t>089</t>
  </si>
  <si>
    <t>085 - 088</t>
  </si>
  <si>
    <t>081 - 084</t>
  </si>
  <si>
    <t>078 - 080</t>
  </si>
  <si>
    <t>Actividades de correo y de servicios de mensajería</t>
  </si>
  <si>
    <t>077</t>
  </si>
  <si>
    <t>Almacenamiento y actividades complementarias al transporte</t>
  </si>
  <si>
    <t>076</t>
  </si>
  <si>
    <t>Transporte aéreo</t>
  </si>
  <si>
    <t>075</t>
  </si>
  <si>
    <t>Transporte acuático</t>
  </si>
  <si>
    <t>073</t>
  </si>
  <si>
    <t>Transporte terrestre y transporte por tuberías</t>
  </si>
  <si>
    <t>072, 074</t>
  </si>
  <si>
    <t>Mantenimiento y reparación de vehículos automotores y motocicletas</t>
  </si>
  <si>
    <t>071</t>
  </si>
  <si>
    <t>Comercio al por mayor y en comisión o por contrata; comercio al por menor (incluso el comercio al por menor de combustibles); comercio de vehículos automotores y motocicletas, sus partes, piezas y accesorios</t>
  </si>
  <si>
    <t>070</t>
  </si>
  <si>
    <t>069</t>
  </si>
  <si>
    <t>068</t>
  </si>
  <si>
    <t>067</t>
  </si>
  <si>
    <t>Recuperación de materiales (reciclaje)</t>
  </si>
  <si>
    <t>065</t>
  </si>
  <si>
    <t>Evacuación y tratamiento de aguas residuales; recolección, tratamiento y disposición de desechos y actividades de saneamiento ambiental y otros servicios de gestión de desechos</t>
  </si>
  <si>
    <t>063, 064, 066</t>
  </si>
  <si>
    <t>Captación, tratamiento y distribución de agua</t>
  </si>
  <si>
    <t>062</t>
  </si>
  <si>
    <t>Producción de gas; distribución de combustibles gaseosos por tuberías; suministro de vapor y aire acondicionado</t>
  </si>
  <si>
    <t>061</t>
  </si>
  <si>
    <t>Generación de energía eléctrica; transmisión de energía eléctrica y distribución y comercialización de energía eléctrica</t>
  </si>
  <si>
    <t>058 - 060</t>
  </si>
  <si>
    <t>Otras industrias manufactureras</t>
  </si>
  <si>
    <t>056</t>
  </si>
  <si>
    <t xml:space="preserve"> Fabricación de muebles, colchones y somieres</t>
  </si>
  <si>
    <t>055</t>
  </si>
  <si>
    <t>Fabricación de vehículos automotores, remolques y semirremolques; fabricación de otros tipos de equipo de transporte</t>
  </si>
  <si>
    <t>054</t>
  </si>
  <si>
    <t>Fabricación de maquinaria y equipo n.c.p.; instalación, mantenimiento y reparación especializado de maquinaria y equipo</t>
  </si>
  <si>
    <t>053, 057</t>
  </si>
  <si>
    <t>Fabricación de aparatos y equipo eléctrico; fabricación de productos informáticos, electrónicos y ópticos</t>
  </si>
  <si>
    <t>052</t>
  </si>
  <si>
    <t>Fabricación de productos metalúrgicos básicos; fabricación de productos elaborados de metal, excepto maquinaria y equipo</t>
  </si>
  <si>
    <t>050, 051</t>
  </si>
  <si>
    <t>Fabricación de otros productos minerales no metálicos</t>
  </si>
  <si>
    <t>049</t>
  </si>
  <si>
    <t>Fabricación de productos de caucho y de plástico</t>
  </si>
  <si>
    <t>048</t>
  </si>
  <si>
    <t>Fabricación de sustancias químicas básicas, abonos y compuestos inorgánicos nitrogenados, plásticos y caucho sintético en formas primarias; fabricación de otros productos químicos; fabricación de fibras sintéticas y artificiales; fabricación de productos farmacéuticos, sustancias químicas medicinales y productos botánicos de uso farmacéutico</t>
  </si>
  <si>
    <t>045 - 047</t>
  </si>
  <si>
    <t>Coquización, fabricación de productos de la refinación del petróleo y actividades de mezcla de combustibles</t>
  </si>
  <si>
    <t>043, 044</t>
  </si>
  <si>
    <t>Actividades de impresión; producción de copias a partir de grabaciones originales (Copia a partir de un original en CD, DVD, Bluray)</t>
  </si>
  <si>
    <t>042</t>
  </si>
  <si>
    <t>Fabricación de papel, cartón y productos de papel y de cartón</t>
  </si>
  <si>
    <t>041</t>
  </si>
  <si>
    <t>Transformación de la madera y fabricación de productos de madera y de corcho, excepto muebles; fabricación de artículos de cestería y espartería</t>
  </si>
  <si>
    <t>040</t>
  </si>
  <si>
    <t>Curtido y recurtido de cueros; fabricación de calzado; fabricación de artículos de viaje, maletas, bolsos de mano y artículos similares, y fabricación de artículos de talabartería y guarnicionería; adobo y teñido de pieles</t>
  </si>
  <si>
    <t>039</t>
  </si>
  <si>
    <t>Preparación, hilatura, tejeduría y acabado de productos textiles; fabricación de otros productos textiles, Confección de prendas de vestir</t>
  </si>
  <si>
    <t>037, 038</t>
  </si>
  <si>
    <t>Elaboración de bebidas (incluido el hielo) y elaboración de productos de tabaco</t>
  </si>
  <si>
    <t>036</t>
  </si>
  <si>
    <t>Procesamiento y conservación de frutas, legumbres, hortalizas y tubérculos; elaboración de otros productos alimenticios (platos preparados y conservados mediante enlatado o congelado, elaboración de sopas y caldos en estado sólidos, polvo o instantáneas entre otros)</t>
  </si>
  <si>
    <t>034</t>
  </si>
  <si>
    <t>Elaboración de cacao, chocolate y productos de confitería</t>
  </si>
  <si>
    <t>033</t>
  </si>
  <si>
    <t>Elaboración de azúcar y elaboración de panela</t>
  </si>
  <si>
    <t>030, 031</t>
  </si>
  <si>
    <t>Elaboración de productos de café</t>
  </si>
  <si>
    <t>029</t>
  </si>
  <si>
    <t>Elaboración de productos de molinería, almidones y productos derivados del almidón; elaboración de productos de panadería; elaboración de macarrones, fideos, alcuzcuz, y productos farináceos similares y elaboración de alimentos preparados para animales</t>
  </si>
  <si>
    <t>028, 032, 035</t>
  </si>
  <si>
    <t>Elaboración de productos lácteos</t>
  </si>
  <si>
    <t>027</t>
  </si>
  <si>
    <t>Elaboración de aceites y grasas de origen vegetal y animal</t>
  </si>
  <si>
    <t>026</t>
  </si>
  <si>
    <t>Procesamiento y conservación de carne y productos cárnicos de bovinos, bufalinos, porcinos y otras carnes n.c.p.; procesamiento y conservación de carne y productos cárnicos de aves de corral y procesamiento y conservación de pescados, crustáceos y moluscos</t>
  </si>
  <si>
    <t>023 - 025</t>
  </si>
  <si>
    <t>Actividades de apoyo para otras actividades de explotación de minas y canteras</t>
  </si>
  <si>
    <t>022</t>
  </si>
  <si>
    <t>Extracción de otras minas y canteras</t>
  </si>
  <si>
    <t>020</t>
  </si>
  <si>
    <t>Extracción de minerales metalíferos</t>
  </si>
  <si>
    <t>019</t>
  </si>
  <si>
    <t>Extracción de petróleo crudo y gas natural y actividades de apoyo para la extracción de petróleo y de gas natural</t>
  </si>
  <si>
    <t>018, 021</t>
  </si>
  <si>
    <t>Extracción de carbón de piedra y lignito</t>
  </si>
  <si>
    <t>017</t>
  </si>
  <si>
    <t>016</t>
  </si>
  <si>
    <t>014, 015</t>
  </si>
  <si>
    <t>Ganadería</t>
  </si>
  <si>
    <t>009 - 012</t>
  </si>
  <si>
    <t>Cultivo permanente de café</t>
  </si>
  <si>
    <t>003</t>
  </si>
  <si>
    <t>Cultivos agrícolas transitorios; cultivos agrícolas permanentes; Propagación de plantas (actividades de viveros, excepto viveros forestales); actividades de apoyo a la agricultura y la ganadería, y posteriores a la cosecha, explotación mixta (agrícola y pecuaria) y caza ordinaria y mediante trampas y actividades de servicios conexas</t>
  </si>
  <si>
    <t>001, 002, 004 - 008, 013</t>
  </si>
  <si>
    <t>Divisiones CIIU Rev. 4 A.C.
61 agrupaciones</t>
  </si>
  <si>
    <t>Tasa de crecimiento 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</si>
</sst>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64" formatCode="#,##0.0"/>
    <numFmt numFmtId="165" formatCode="_(* #,##0.00_);_(* \(#,##0.00\);_(* &quot;-&quot;??_);_(@_)"/>
    <numFmt numFmtId="166" formatCode="_([$€]\ * #,##0.00_);_([$€]\ * \(#,##0.00\);_([$€]\ * &quot;-&quot;??_);_(@_)"/>
    <numFmt numFmtId="167" formatCode="_-* #,##0.00\ _€_-;\-* #,##0.00\ _€_-;_-* &quot;-&quot;??\ _€_-;_-@_-"/>
    <numFmt numFmtId="168" formatCode="_ * #,##0.00_ ;_ * \-#,##0.00_ ;_ * &quot;-&quot;??_ ;_ @_ "/>
    <numFmt numFmtId="169" formatCode="0.0%"/>
    <numFmt numFmtId="170" formatCode="0.0"/>
    <numFmt numFmtId="171" formatCode="_-* #,##0_-;\-* #,##0_-;_-* &quot;-&quot;??_-;_-@_-"/>
    <numFmt numFmtId="172" formatCode="0.000"/>
    <numFmt numFmtId="173" formatCode="0.0000"/>
    <numFmt numFmtId="174" formatCode="0.000000000"/>
    <numFmt numFmtId="175" formatCode="_(* #,##0_);_(* \(#,##0\);_(* &quot;-&quot;??_);_(@_)"/>
    <numFmt numFmtId="176" formatCode="_(* #,##0.0_);_(* \(#,##0.0\);_(* &quot;-&quot;??_);_(@_)"/>
  </numFmts>
  <fonts count="80">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b/>
      <sz val="9"/>
      <color theme="1"/>
      <name val="Segoe UI"/>
      <family val="2"/>
    </font>
    <font>
      <b/>
      <vertAlign val="superscript"/>
      <sz val="9"/>
      <color theme="1"/>
      <name val="Segoe UI"/>
      <family val="2"/>
    </font>
    <font>
      <sz val="9"/>
      <name val="Segoe UI"/>
      <family val="2"/>
    </font>
    <font>
      <sz val="9"/>
      <color theme="1"/>
      <name val="Segoe UI"/>
      <family val="2"/>
    </font>
    <font>
      <b/>
      <sz val="9"/>
      <name val="Segoe UI"/>
      <family val="2"/>
    </font>
    <font>
      <b/>
      <vertAlign val="superscript"/>
      <sz val="9"/>
      <name val="Segoe UI"/>
      <family val="2"/>
    </font>
    <font>
      <sz val="10"/>
      <name val="Arial"/>
      <family val="2"/>
    </font>
    <font>
      <b/>
      <sz val="16"/>
      <color theme="0"/>
      <name val="Segoe U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10"/>
      <name val="Times New Roman"/>
      <family val="1"/>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u/>
      <sz val="11"/>
      <color theme="11"/>
      <name val="Calibri"/>
      <family val="2"/>
      <scheme val="minor"/>
    </font>
    <font>
      <sz val="8"/>
      <color theme="1"/>
      <name val="Segoe UI"/>
      <family val="2"/>
    </font>
    <font>
      <u/>
      <sz val="11"/>
      <color theme="10"/>
      <name val="Calibri"/>
      <family val="2"/>
    </font>
    <font>
      <u/>
      <sz val="10"/>
      <color indexed="12"/>
      <name val="Arial"/>
      <family val="2"/>
    </font>
    <font>
      <sz val="11"/>
      <color theme="1"/>
      <name val="Arial Narrow"/>
      <family val="2"/>
    </font>
    <font>
      <sz val="10"/>
      <color theme="1"/>
      <name val="Arial"/>
      <family val="2"/>
    </font>
    <font>
      <sz val="9"/>
      <color theme="1"/>
      <name val="Calibri"/>
      <family val="2"/>
      <scheme val="minor"/>
    </font>
    <font>
      <sz val="11"/>
      <name val="Calibri"/>
      <family val="2"/>
      <scheme val="minor"/>
    </font>
    <font>
      <sz val="9"/>
      <color rgb="FF000000"/>
      <name val="Segoe UI"/>
      <family val="2"/>
    </font>
    <font>
      <sz val="10"/>
      <color theme="1"/>
      <name val="Calibri Light"/>
      <family val="2"/>
      <scheme val="major"/>
    </font>
    <font>
      <sz val="28"/>
      <color theme="1"/>
      <name val="Calibri Light"/>
      <family val="2"/>
      <scheme val="major"/>
    </font>
    <font>
      <b/>
      <sz val="9"/>
      <color rgb="FF000000"/>
      <name val="Segoe UI"/>
      <family val="2"/>
    </font>
    <font>
      <b/>
      <sz val="10"/>
      <color theme="1"/>
      <name val="Calibri Light"/>
      <family val="2"/>
      <scheme val="major"/>
    </font>
    <font>
      <b/>
      <sz val="14"/>
      <color theme="1"/>
      <name val="Calibri Light"/>
      <family val="2"/>
      <scheme val="major"/>
    </font>
    <font>
      <sz val="28"/>
      <color theme="0"/>
      <name val="Calibri Light"/>
      <family val="2"/>
      <scheme val="major"/>
    </font>
    <font>
      <b/>
      <sz val="12"/>
      <color theme="0"/>
      <name val="Montserrat"/>
    </font>
    <font>
      <b/>
      <sz val="14"/>
      <color theme="0"/>
      <name val="Segoe UI"/>
      <family val="2"/>
    </font>
    <font>
      <b/>
      <sz val="9"/>
      <color theme="0"/>
      <name val="Segoe UI"/>
      <family val="2"/>
    </font>
    <font>
      <b/>
      <sz val="9"/>
      <color theme="0"/>
      <name val="Montserrat"/>
    </font>
    <font>
      <sz val="9"/>
      <name val="Century Gothic"/>
      <family val="1"/>
    </font>
    <font>
      <sz val="12"/>
      <color theme="1"/>
      <name val="Calibri"/>
      <family val="2"/>
      <scheme val="minor"/>
    </font>
    <font>
      <b/>
      <sz val="11"/>
      <color theme="1"/>
      <name val="Arial"/>
      <family val="2"/>
    </font>
    <font>
      <sz val="11"/>
      <color theme="1"/>
      <name val="Arial"/>
      <family val="2"/>
    </font>
    <font>
      <b/>
      <u/>
      <sz val="9"/>
      <name val="Segoe UI"/>
      <family val="2"/>
    </font>
    <font>
      <sz val="11"/>
      <color theme="1"/>
      <name val="Segoe UI 12"/>
    </font>
    <font>
      <b/>
      <sz val="11"/>
      <name val="Segoe UI 12"/>
    </font>
    <font>
      <sz val="11"/>
      <name val="Segoe UI 12"/>
    </font>
    <font>
      <b/>
      <sz val="11"/>
      <color theme="1"/>
      <name val="Segoe UI 12"/>
    </font>
    <font>
      <vertAlign val="superscript"/>
      <sz val="9"/>
      <color theme="1"/>
      <name val="Segoe UI"/>
      <family val="2"/>
    </font>
    <font>
      <sz val="10"/>
      <color theme="4" tint="-0.249977111117893"/>
      <name val="Arial"/>
      <family val="2"/>
    </font>
    <font>
      <sz val="11"/>
      <color theme="1"/>
      <name val="Segoe UI"/>
      <family val="2"/>
    </font>
    <font>
      <sz val="10"/>
      <color theme="4" tint="-0.249977111117893"/>
      <name val="Segoe UI"/>
      <family val="2"/>
    </font>
    <font>
      <sz val="11"/>
      <name val="Arial"/>
      <family val="2"/>
    </font>
    <font>
      <sz val="11"/>
      <name val="Segoe"/>
    </font>
    <font>
      <sz val="11"/>
      <name val="Segoe UI"/>
      <family val="2"/>
    </font>
    <font>
      <b/>
      <sz val="11"/>
      <color rgb="FFB6004B"/>
      <name val="Segoe"/>
    </font>
    <font>
      <b/>
      <sz val="11"/>
      <color rgb="FFB6004B"/>
      <name val="Segoe UI"/>
      <family val="2"/>
    </font>
    <font>
      <b/>
      <sz val="12"/>
      <name val="Segoe UI"/>
      <family val="2"/>
    </font>
    <font>
      <b/>
      <sz val="8"/>
      <name val="Segoe UI"/>
      <family val="2"/>
    </font>
    <font>
      <sz val="8"/>
      <name val="Segoe UI"/>
      <family val="2"/>
    </font>
    <font>
      <vertAlign val="superscript"/>
      <sz val="8"/>
      <name val="Segoe UI"/>
      <family val="2"/>
    </font>
    <font>
      <b/>
      <i/>
      <sz val="9"/>
      <color theme="1"/>
      <name val="Segoe UI"/>
      <family val="2"/>
    </font>
    <font>
      <sz val="9"/>
      <color rgb="FFB6004B"/>
      <name val="Segoe UI"/>
      <family val="2"/>
    </font>
    <font>
      <b/>
      <sz val="9"/>
      <color rgb="FFB6004B"/>
      <name val="Segoe UI"/>
      <family val="2"/>
    </font>
    <font>
      <u/>
      <sz val="11"/>
      <color theme="10"/>
      <name val="Segoe UI"/>
      <family val="2"/>
    </font>
    <font>
      <u/>
      <sz val="9"/>
      <color theme="10"/>
      <name val="Segoe UI"/>
      <family val="2"/>
    </font>
    <font>
      <sz val="14"/>
      <name val="Segoe UI"/>
      <family val="2"/>
    </font>
    <font>
      <b/>
      <sz val="11"/>
      <color theme="1"/>
      <name val="Segoe UI"/>
      <family val="2"/>
    </font>
    <font>
      <sz val="14"/>
      <color theme="1"/>
      <name val="Segoe UI"/>
      <family val="2"/>
    </font>
    <font>
      <sz val="9"/>
      <color rgb="FFFF0000"/>
      <name val="Segoe UI"/>
      <family val="2"/>
    </font>
  </fonts>
  <fills count="3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4.9989318521683403E-2"/>
        <bgColor indexed="64"/>
      </patternFill>
    </fill>
    <fill>
      <patternFill patternType="solid">
        <fgColor rgb="FFBFBFB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D9D9D9"/>
        <bgColor rgb="FF000000"/>
      </patternFill>
    </fill>
    <fill>
      <patternFill patternType="solid">
        <fgColor rgb="FFBFBFBF"/>
        <bgColor rgb="FF000000"/>
      </patternFill>
    </fill>
    <fill>
      <patternFill patternType="solid">
        <fgColor theme="0" tint="-0.34998626667073579"/>
        <bgColor indexed="64"/>
      </patternFill>
    </fill>
    <fill>
      <patternFill patternType="solid">
        <fgColor rgb="FFFFFFFF"/>
        <bgColor indexed="64"/>
      </patternFill>
    </fill>
    <fill>
      <patternFill patternType="solid">
        <fgColor rgb="FFFFFF00"/>
        <bgColor indexed="64"/>
      </patternFill>
    </fill>
    <fill>
      <patternFill patternType="solid">
        <fgColor theme="0" tint="-0.14999847407452621"/>
        <bgColor rgb="FF9E102C"/>
      </patternFill>
    </fill>
    <fill>
      <patternFill patternType="solid">
        <fgColor theme="0" tint="-0.249977111117893"/>
        <bgColor rgb="FF9E102C"/>
      </patternFill>
    </fill>
    <fill>
      <patternFill patternType="solid">
        <fgColor theme="6"/>
        <bgColor theme="6"/>
      </patternFill>
    </fill>
    <fill>
      <patternFill patternType="solid">
        <fgColor rgb="FFF2F2F2"/>
        <bgColor indexed="64"/>
      </patternFill>
    </fill>
  </fills>
  <borders count="48">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auto="1"/>
      </left>
      <right/>
      <top style="medium">
        <color indexed="64"/>
      </top>
      <bottom/>
      <diagonal/>
    </border>
    <border>
      <left/>
      <right style="thin">
        <color auto="1"/>
      </right>
      <top style="medium">
        <color indexed="64"/>
      </top>
      <bottom/>
      <diagonal/>
    </border>
    <border>
      <left/>
      <right/>
      <top/>
      <bottom style="thin">
        <color theme="0" tint="-0.14996795556505021"/>
      </bottom>
      <diagonal/>
    </border>
  </borders>
  <cellStyleXfs count="336">
    <xf numFmtId="0" fontId="0" fillId="0" borderId="0"/>
    <xf numFmtId="0" fontId="2" fillId="0" borderId="0" applyNumberFormat="0" applyFill="0" applyBorder="0" applyAlignment="0" applyProtection="0"/>
    <xf numFmtId="0" fontId="3" fillId="0" borderId="0"/>
    <xf numFmtId="0" fontId="1" fillId="0" borderId="0"/>
    <xf numFmtId="165" fontId="10" fillId="0" borderId="0" applyFont="0" applyFill="0" applyBorder="0" applyAlignment="0" applyProtection="0"/>
    <xf numFmtId="0" fontId="10" fillId="0" borderId="0"/>
    <xf numFmtId="165" fontId="1"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20" borderId="9" applyNumberFormat="0" applyAlignment="0" applyProtection="0"/>
    <xf numFmtId="0" fontId="15" fillId="20" borderId="9" applyNumberFormat="0" applyAlignment="0" applyProtection="0"/>
    <xf numFmtId="0" fontId="15" fillId="20" borderId="9" applyNumberFormat="0" applyAlignment="0" applyProtection="0"/>
    <xf numFmtId="0" fontId="15" fillId="20" borderId="9" applyNumberFormat="0" applyAlignment="0" applyProtection="0"/>
    <xf numFmtId="0" fontId="16" fillId="21" borderId="10" applyNumberFormat="0" applyAlignment="0" applyProtection="0"/>
    <xf numFmtId="0" fontId="16" fillId="21" borderId="10" applyNumberFormat="0" applyAlignment="0" applyProtection="0"/>
    <xf numFmtId="0" fontId="16" fillId="21" borderId="10" applyNumberFormat="0" applyAlignment="0" applyProtection="0"/>
    <xf numFmtId="0" fontId="16" fillId="21" borderId="10" applyNumberFormat="0" applyAlignment="0" applyProtection="0"/>
    <xf numFmtId="0" fontId="17" fillId="0" borderId="11" applyNumberFormat="0" applyFill="0" applyAlignment="0" applyProtection="0"/>
    <xf numFmtId="0" fontId="17" fillId="0" borderId="11" applyNumberFormat="0" applyFill="0" applyAlignment="0" applyProtection="0"/>
    <xf numFmtId="0" fontId="17" fillId="0" borderId="11"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9" fillId="11" borderId="9" applyNumberFormat="0" applyAlignment="0" applyProtection="0"/>
    <xf numFmtId="0" fontId="19" fillId="11" borderId="9" applyNumberFormat="0" applyAlignment="0" applyProtection="0"/>
    <xf numFmtId="0" fontId="19" fillId="11" borderId="9" applyNumberFormat="0" applyAlignment="0" applyProtection="0"/>
    <xf numFmtId="166" fontId="12" fillId="0" borderId="0" applyFont="0" applyFill="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43" fontId="1"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43" fontId="1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8" fontId="3"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1" fillId="26" borderId="0" applyNumberFormat="0" applyBorder="0" applyAlignment="0" applyProtection="0"/>
    <xf numFmtId="0" fontId="3" fillId="0" borderId="0"/>
    <xf numFmtId="0" fontId="3" fillId="0" borderId="0"/>
    <xf numFmtId="0" fontId="3" fillId="0" borderId="0"/>
    <xf numFmtId="0" fontId="3"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3" fillId="0" borderId="0"/>
    <xf numFmtId="0" fontId="3" fillId="0" borderId="0"/>
    <xf numFmtId="0" fontId="12" fillId="27" borderId="12" applyNumberFormat="0" applyFont="0" applyAlignment="0" applyProtection="0"/>
    <xf numFmtId="0" fontId="12" fillId="27" borderId="12" applyNumberFormat="0" applyFont="0" applyAlignment="0" applyProtection="0"/>
    <xf numFmtId="0" fontId="12" fillId="27" borderId="12" applyNumberFormat="0" applyFont="0" applyAlignment="0" applyProtection="0"/>
    <xf numFmtId="0" fontId="12" fillId="27" borderId="12" applyNumberFormat="0" applyFont="0" applyAlignment="0" applyProtection="0"/>
    <xf numFmtId="0" fontId="12" fillId="27" borderId="12" applyNumberFormat="0" applyFont="0" applyAlignment="0" applyProtection="0"/>
    <xf numFmtId="0" fontId="23" fillId="20" borderId="13" applyNumberFormat="0" applyAlignment="0" applyProtection="0"/>
    <xf numFmtId="0" fontId="23" fillId="20" borderId="13" applyNumberFormat="0" applyAlignment="0" applyProtection="0"/>
    <xf numFmtId="0" fontId="23" fillId="20" borderId="13"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14" applyNumberFormat="0" applyFill="0" applyAlignment="0" applyProtection="0"/>
    <xf numFmtId="0" fontId="26" fillId="0" borderId="14" applyNumberFormat="0" applyFill="0" applyAlignment="0" applyProtection="0"/>
    <xf numFmtId="0" fontId="26" fillId="0" borderId="14" applyNumberFormat="0" applyFill="0" applyAlignment="0" applyProtection="0"/>
    <xf numFmtId="0" fontId="26" fillId="0" borderId="14" applyNumberFormat="0" applyFill="0" applyAlignment="0" applyProtection="0"/>
    <xf numFmtId="0" fontId="27" fillId="0" borderId="15" applyNumberFormat="0" applyFill="0" applyAlignment="0" applyProtection="0"/>
    <xf numFmtId="0" fontId="27" fillId="0" borderId="15" applyNumberFormat="0" applyFill="0" applyAlignment="0" applyProtection="0"/>
    <xf numFmtId="0" fontId="27" fillId="0" borderId="15" applyNumberFormat="0" applyFill="0" applyAlignment="0" applyProtection="0"/>
    <xf numFmtId="0" fontId="27" fillId="0" borderId="15" applyNumberFormat="0" applyFill="0" applyAlignment="0" applyProtection="0"/>
    <xf numFmtId="0" fontId="18" fillId="0" borderId="16" applyNumberFormat="0" applyFill="0" applyAlignment="0" applyProtection="0"/>
    <xf numFmtId="0" fontId="18" fillId="0" borderId="16" applyNumberFormat="0" applyFill="0" applyAlignment="0" applyProtection="0"/>
    <xf numFmtId="0" fontId="18" fillId="0" borderId="16" applyNumberFormat="0" applyFill="0" applyAlignment="0" applyProtection="0"/>
    <xf numFmtId="0" fontId="18" fillId="0" borderId="16"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17"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3" fillId="16"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4" fillId="8" borderId="0" applyNumberFormat="0" applyBorder="0" applyAlignment="0" applyProtection="0"/>
    <xf numFmtId="0" fontId="15" fillId="20" borderId="9" applyNumberFormat="0" applyAlignment="0" applyProtection="0"/>
    <xf numFmtId="0" fontId="16" fillId="21" borderId="10" applyNumberFormat="0" applyAlignment="0" applyProtection="0"/>
    <xf numFmtId="0" fontId="17" fillId="0" borderId="11" applyNumberFormat="0" applyFill="0" applyAlignment="0" applyProtection="0"/>
    <xf numFmtId="0" fontId="18" fillId="0" borderId="0" applyNumberFormat="0" applyFill="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25" borderId="0" applyNumberFormat="0" applyBorder="0" applyAlignment="0" applyProtection="0"/>
    <xf numFmtId="0" fontId="19" fillId="11" borderId="9" applyNumberFormat="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0" fillId="7" borderId="0" applyNumberFormat="0" applyBorder="0" applyAlignment="0" applyProtection="0"/>
    <xf numFmtId="167"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43" fontId="34" fillId="0" borderId="0" applyFont="0" applyFill="0" applyBorder="0" applyAlignment="0" applyProtection="0"/>
    <xf numFmtId="0" fontId="34" fillId="0" borderId="0"/>
    <xf numFmtId="0" fontId="3" fillId="0" borderId="0"/>
    <xf numFmtId="0" fontId="3" fillId="0" borderId="0"/>
    <xf numFmtId="0" fontId="3" fillId="0" borderId="0"/>
    <xf numFmtId="0" fontId="22"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12" fillId="27" borderId="12" applyNumberFormat="0" applyFont="0" applyAlignment="0" applyProtection="0"/>
    <xf numFmtId="0" fontId="12" fillId="27" borderId="12" applyNumberFormat="0" applyFont="0" applyAlignment="0" applyProtection="0"/>
    <xf numFmtId="0" fontId="12" fillId="27" borderId="12" applyNumberFormat="0" applyFont="0" applyAlignment="0" applyProtection="0"/>
    <xf numFmtId="0" fontId="12" fillId="27" borderId="12" applyNumberFormat="0" applyFont="0" applyAlignment="0" applyProtection="0"/>
    <xf numFmtId="0" fontId="12" fillId="27" borderId="12"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3" fillId="20" borderId="13"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14" applyNumberFormat="0" applyFill="0" applyAlignment="0" applyProtection="0"/>
    <xf numFmtId="0" fontId="27" fillId="0" borderId="15" applyNumberFormat="0" applyFill="0" applyAlignment="0" applyProtection="0"/>
    <xf numFmtId="0" fontId="18" fillId="0" borderId="16" applyNumberFormat="0" applyFill="0" applyAlignment="0" applyProtection="0"/>
    <xf numFmtId="0" fontId="28"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679">
    <xf numFmtId="0" fontId="0" fillId="0" borderId="0" xfId="0"/>
    <xf numFmtId="0" fontId="6" fillId="0" borderId="0" xfId="0" applyFont="1"/>
    <xf numFmtId="0" fontId="8" fillId="4" borderId="0" xfId="0" applyFont="1" applyFill="1" applyAlignment="1">
      <alignment vertical="center"/>
    </xf>
    <xf numFmtId="0" fontId="8" fillId="4" borderId="0" xfId="0" applyFont="1" applyFill="1" applyAlignment="1">
      <alignment vertical="center" wrapText="1"/>
    </xf>
    <xf numFmtId="0" fontId="4" fillId="0" borderId="0" xfId="0" applyFont="1" applyAlignment="1">
      <alignment horizontal="center" vertical="center" wrapText="1"/>
    </xf>
    <xf numFmtId="0" fontId="7" fillId="0" borderId="0" xfId="0" applyFont="1"/>
    <xf numFmtId="3" fontId="7" fillId="0" borderId="5" xfId="0" applyNumberFormat="1" applyFont="1" applyBorder="1"/>
    <xf numFmtId="0" fontId="7" fillId="0" borderId="2" xfId="0" applyFont="1" applyBorder="1" applyAlignment="1">
      <alignment wrapText="1"/>
    </xf>
    <xf numFmtId="3" fontId="7" fillId="0" borderId="3" xfId="0" applyNumberFormat="1" applyFont="1" applyBorder="1"/>
    <xf numFmtId="3" fontId="7" fillId="0" borderId="4" xfId="0" applyNumberFormat="1" applyFont="1" applyBorder="1"/>
    <xf numFmtId="0" fontId="7" fillId="0" borderId="1" xfId="0" applyFont="1" applyBorder="1" applyAlignment="1">
      <alignment wrapText="1"/>
    </xf>
    <xf numFmtId="0" fontId="7" fillId="0" borderId="6" xfId="0" applyFont="1" applyBorder="1" applyAlignment="1">
      <alignment wrapText="1"/>
    </xf>
    <xf numFmtId="164" fontId="7" fillId="0" borderId="7" xfId="0" applyNumberFormat="1" applyFont="1" applyBorder="1"/>
    <xf numFmtId="164" fontId="7" fillId="0" borderId="8" xfId="0" applyNumberFormat="1" applyFont="1" applyBorder="1"/>
    <xf numFmtId="3" fontId="7" fillId="0" borderId="0" xfId="0" applyNumberFormat="1" applyFont="1"/>
    <xf numFmtId="164" fontId="7" fillId="0" borderId="0" xfId="0" applyNumberFormat="1" applyFont="1"/>
    <xf numFmtId="0" fontId="31" fillId="0" borderId="0" xfId="0" applyFont="1"/>
    <xf numFmtId="0" fontId="4" fillId="5" borderId="18" xfId="0" applyFont="1" applyFill="1" applyBorder="1" applyAlignment="1">
      <alignment horizontal="center" vertical="center" wrapText="1"/>
    </xf>
    <xf numFmtId="164" fontId="7" fillId="0" borderId="5" xfId="0" applyNumberFormat="1" applyFont="1" applyBorder="1"/>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2" xfId="0" applyFont="1" applyFill="1" applyBorder="1" applyAlignment="1">
      <alignment horizontal="center" vertical="center" wrapText="1"/>
    </xf>
    <xf numFmtId="3" fontId="7" fillId="0" borderId="5" xfId="208" applyNumberFormat="1" applyFont="1" applyBorder="1"/>
    <xf numFmtId="3" fontId="7" fillId="0" borderId="4" xfId="208" applyNumberFormat="1" applyFont="1" applyBorder="1"/>
    <xf numFmtId="3" fontId="7" fillId="0" borderId="3" xfId="208" applyNumberFormat="1" applyFont="1" applyBorder="1"/>
    <xf numFmtId="3" fontId="7" fillId="0" borderId="0" xfId="208" applyNumberFormat="1" applyFont="1" applyBorder="1"/>
    <xf numFmtId="4" fontId="7" fillId="0" borderId="0" xfId="0" applyNumberFormat="1" applyFont="1"/>
    <xf numFmtId="4" fontId="7" fillId="0" borderId="7" xfId="0" applyNumberFormat="1" applyFont="1" applyBorder="1"/>
    <xf numFmtId="0" fontId="7" fillId="0" borderId="20" xfId="0" applyFont="1" applyBorder="1" applyAlignment="1">
      <alignment wrapText="1"/>
    </xf>
    <xf numFmtId="4" fontId="7" fillId="0" borderId="21" xfId="0" applyNumberFormat="1" applyFont="1" applyBorder="1"/>
    <xf numFmtId="4" fontId="7" fillId="0" borderId="22" xfId="0" applyNumberFormat="1" applyFont="1" applyBorder="1"/>
    <xf numFmtId="4" fontId="7" fillId="0" borderId="5" xfId="0" applyNumberFormat="1" applyFont="1" applyBorder="1"/>
    <xf numFmtId="4" fontId="7" fillId="0" borderId="8" xfId="0" applyNumberFormat="1" applyFont="1" applyBorder="1"/>
    <xf numFmtId="0" fontId="36" fillId="0" borderId="0" xfId="0" applyFont="1"/>
    <xf numFmtId="3" fontId="4" fillId="0" borderId="19" xfId="0" applyNumberFormat="1" applyFont="1" applyBorder="1"/>
    <xf numFmtId="3" fontId="4" fillId="0" borderId="24" xfId="0" applyNumberFormat="1" applyFont="1" applyBorder="1"/>
    <xf numFmtId="0" fontId="4" fillId="0" borderId="18" xfId="0" applyFont="1" applyBorder="1"/>
    <xf numFmtId="3" fontId="7" fillId="0" borderId="8" xfId="0" applyNumberFormat="1" applyFont="1" applyBorder="1"/>
    <xf numFmtId="3" fontId="7" fillId="0" borderId="7" xfId="0" applyNumberFormat="1" applyFont="1" applyBorder="1"/>
    <xf numFmtId="3" fontId="7" fillId="0" borderId="22" xfId="0" applyNumberFormat="1" applyFont="1" applyBorder="1"/>
    <xf numFmtId="3" fontId="7" fillId="0" borderId="21" xfId="0" applyNumberFormat="1" applyFont="1" applyBorder="1"/>
    <xf numFmtId="0" fontId="4" fillId="5" borderId="19" xfId="0" applyFont="1" applyFill="1" applyBorder="1" applyAlignment="1">
      <alignment horizontal="center" vertical="center" wrapText="1"/>
    </xf>
    <xf numFmtId="0" fontId="4" fillId="5" borderId="24" xfId="0" applyFont="1" applyFill="1" applyBorder="1" applyAlignment="1">
      <alignment horizontal="center" vertical="center" wrapText="1"/>
    </xf>
    <xf numFmtId="169" fontId="7" fillId="0" borderId="0" xfId="335" applyNumberFormat="1" applyFont="1"/>
    <xf numFmtId="10" fontId="4" fillId="0" borderId="8" xfId="335" applyNumberFormat="1" applyFont="1" applyFill="1" applyBorder="1" applyAlignment="1">
      <alignment horizontal="center"/>
    </xf>
    <xf numFmtId="10" fontId="4" fillId="0" borderId="23" xfId="335" applyNumberFormat="1" applyFont="1" applyFill="1" applyBorder="1" applyAlignment="1">
      <alignment horizontal="center"/>
    </xf>
    <xf numFmtId="3" fontId="4" fillId="0" borderId="24" xfId="0" applyNumberFormat="1" applyFont="1" applyBorder="1" applyAlignment="1">
      <alignment horizontal="center"/>
    </xf>
    <xf numFmtId="3" fontId="4" fillId="0" borderId="18" xfId="0" applyNumberFormat="1" applyFont="1" applyBorder="1" applyAlignment="1">
      <alignment horizontal="center"/>
    </xf>
    <xf numFmtId="0" fontId="4" fillId="0" borderId="23" xfId="0" applyFont="1" applyBorder="1"/>
    <xf numFmtId="10" fontId="7" fillId="0" borderId="8" xfId="335" applyNumberFormat="1" applyFont="1" applyFill="1" applyBorder="1" applyAlignment="1">
      <alignment horizontal="center"/>
    </xf>
    <xf numFmtId="10" fontId="7" fillId="0" borderId="25" xfId="335" applyNumberFormat="1" applyFont="1" applyFill="1" applyBorder="1" applyAlignment="1">
      <alignment horizontal="center"/>
    </xf>
    <xf numFmtId="3" fontId="7" fillId="0" borderId="0" xfId="0" applyNumberFormat="1" applyFont="1" applyAlignment="1">
      <alignment horizontal="center"/>
    </xf>
    <xf numFmtId="3" fontId="7" fillId="0" borderId="6" xfId="0" applyNumberFormat="1" applyFont="1" applyBorder="1" applyAlignment="1">
      <alignment horizontal="center"/>
    </xf>
    <xf numFmtId="10" fontId="7" fillId="0" borderId="5" xfId="335" applyNumberFormat="1" applyFont="1" applyFill="1" applyBorder="1" applyAlignment="1">
      <alignment horizontal="center"/>
    </xf>
    <xf numFmtId="3" fontId="7" fillId="0" borderId="1" xfId="0" applyNumberFormat="1" applyFont="1" applyBorder="1" applyAlignment="1">
      <alignment horizontal="center"/>
    </xf>
    <xf numFmtId="10" fontId="7" fillId="0" borderId="22" xfId="335" applyNumberFormat="1" applyFont="1" applyFill="1" applyBorder="1" applyAlignment="1">
      <alignment horizontal="center"/>
    </xf>
    <xf numFmtId="10" fontId="7" fillId="0" borderId="26" xfId="335" applyNumberFormat="1" applyFont="1" applyFill="1" applyBorder="1" applyAlignment="1">
      <alignment horizontal="center"/>
    </xf>
    <xf numFmtId="3" fontId="7" fillId="0" borderId="21" xfId="0" applyNumberFormat="1" applyFont="1" applyBorder="1" applyAlignment="1">
      <alignment horizontal="center"/>
    </xf>
    <xf numFmtId="3" fontId="7" fillId="0" borderId="20" xfId="0" applyNumberFormat="1" applyFont="1" applyBorder="1" applyAlignment="1">
      <alignment horizontal="center"/>
    </xf>
    <xf numFmtId="2" fontId="38" fillId="0" borderId="8" xfId="0" applyNumberFormat="1" applyFont="1" applyBorder="1" applyAlignment="1">
      <alignment horizontal="right" vertical="center"/>
    </xf>
    <xf numFmtId="43" fontId="38" fillId="0" borderId="7" xfId="334" applyFont="1" applyFill="1" applyBorder="1"/>
    <xf numFmtId="3" fontId="38" fillId="0" borderId="7" xfId="0" applyNumberFormat="1" applyFont="1" applyBorder="1"/>
    <xf numFmtId="0" fontId="38" fillId="0" borderId="6" xfId="0" applyFont="1" applyBorder="1" applyAlignment="1">
      <alignment horizontal="left" vertical="center"/>
    </xf>
    <xf numFmtId="0" fontId="39" fillId="0" borderId="0" xfId="0" applyFont="1"/>
    <xf numFmtId="170" fontId="4" fillId="0" borderId="0" xfId="0" applyNumberFormat="1" applyFont="1" applyAlignment="1">
      <alignment horizontal="right" vertical="center"/>
    </xf>
    <xf numFmtId="171" fontId="4" fillId="0" borderId="0" xfId="0" applyNumberFormat="1" applyFont="1"/>
    <xf numFmtId="0" fontId="4" fillId="0" borderId="0" xfId="0" applyFont="1" applyAlignment="1">
      <alignment horizontal="left" vertical="center"/>
    </xf>
    <xf numFmtId="0" fontId="40" fillId="28" borderId="0" xfId="0" applyFont="1" applyFill="1" applyAlignment="1">
      <alignment horizontal="center" vertical="center" textRotation="90"/>
    </xf>
    <xf numFmtId="2" fontId="38" fillId="0" borderId="5" xfId="0" applyNumberFormat="1" applyFont="1" applyBorder="1" applyAlignment="1">
      <alignment horizontal="right" vertical="center"/>
    </xf>
    <xf numFmtId="43" fontId="38" fillId="0" borderId="0" xfId="334" applyFont="1" applyFill="1" applyBorder="1"/>
    <xf numFmtId="3" fontId="38" fillId="0" borderId="0" xfId="0" applyNumberFormat="1" applyFont="1"/>
    <xf numFmtId="0" fontId="38" fillId="0" borderId="1" xfId="0" applyFont="1" applyBorder="1" applyAlignment="1">
      <alignment horizontal="left" vertical="center"/>
    </xf>
    <xf numFmtId="170" fontId="4" fillId="0" borderId="8" xfId="0" applyNumberFormat="1" applyFont="1" applyBorder="1" applyAlignment="1">
      <alignment horizontal="right" vertical="center"/>
    </xf>
    <xf numFmtId="170" fontId="4" fillId="0" borderId="7" xfId="0" applyNumberFormat="1" applyFont="1" applyBorder="1" applyAlignment="1">
      <alignment horizontal="right" vertical="center"/>
    </xf>
    <xf numFmtId="171" fontId="4" fillId="0" borderId="7" xfId="0" applyNumberFormat="1" applyFont="1" applyBorder="1"/>
    <xf numFmtId="0" fontId="4" fillId="0" borderId="6" xfId="0" applyFont="1" applyBorder="1" applyAlignment="1">
      <alignment horizontal="left" vertical="center"/>
    </xf>
    <xf numFmtId="170" fontId="7" fillId="0" borderId="5" xfId="0" applyNumberFormat="1" applyFont="1" applyBorder="1" applyAlignment="1">
      <alignment horizontal="right" vertical="center"/>
    </xf>
    <xf numFmtId="170" fontId="7" fillId="0" borderId="0" xfId="0" applyNumberFormat="1" applyFont="1" applyAlignment="1">
      <alignment horizontal="right" vertical="center"/>
    </xf>
    <xf numFmtId="171" fontId="7" fillId="0" borderId="0" xfId="334" applyNumberFormat="1" applyFont="1" applyBorder="1"/>
    <xf numFmtId="0" fontId="7" fillId="0" borderId="1" xfId="0" applyFont="1" applyBorder="1" applyAlignment="1">
      <alignment horizontal="left" vertical="center"/>
    </xf>
    <xf numFmtId="0" fontId="38" fillId="0" borderId="1" xfId="0" applyFont="1" applyBorder="1"/>
    <xf numFmtId="0" fontId="41" fillId="30" borderId="19" xfId="0" applyFont="1" applyFill="1" applyBorder="1" applyAlignment="1">
      <alignment horizontal="center" vertical="center" wrapText="1"/>
    </xf>
    <xf numFmtId="0" fontId="41" fillId="30" borderId="24" xfId="0" applyFont="1" applyFill="1" applyBorder="1" applyAlignment="1">
      <alignment horizontal="center" vertical="center" wrapText="1"/>
    </xf>
    <xf numFmtId="0" fontId="41" fillId="30" borderId="18" xfId="0" applyFont="1" applyFill="1" applyBorder="1" applyAlignment="1">
      <alignment horizontal="center" vertical="center" wrapText="1"/>
    </xf>
    <xf numFmtId="0" fontId="42" fillId="0" borderId="0" xfId="0" applyFont="1"/>
    <xf numFmtId="2" fontId="7" fillId="0" borderId="8" xfId="0" applyNumberFormat="1" applyFont="1" applyBorder="1" applyAlignment="1">
      <alignment horizontal="right" vertical="center"/>
    </xf>
    <xf numFmtId="43" fontId="7" fillId="0" borderId="7" xfId="334" applyFont="1" applyBorder="1"/>
    <xf numFmtId="0" fontId="7" fillId="0" borderId="6" xfId="0" applyFont="1" applyBorder="1" applyAlignment="1">
      <alignment horizontal="left" vertical="center"/>
    </xf>
    <xf numFmtId="2" fontId="7" fillId="0" borderId="5" xfId="0" applyNumberFormat="1" applyFont="1" applyBorder="1" applyAlignment="1">
      <alignment horizontal="right" vertical="center"/>
    </xf>
    <xf numFmtId="43" fontId="7" fillId="0" borderId="0" xfId="334" applyFont="1" applyBorder="1"/>
    <xf numFmtId="0" fontId="7" fillId="0" borderId="1" xfId="0" applyFont="1" applyBorder="1"/>
    <xf numFmtId="0" fontId="44" fillId="0" borderId="0" xfId="0" applyFont="1"/>
    <xf numFmtId="2" fontId="38" fillId="0" borderId="0" xfId="0" applyNumberFormat="1" applyFont="1" applyAlignment="1">
      <alignment horizontal="right" vertical="center"/>
    </xf>
    <xf numFmtId="0" fontId="38" fillId="0" borderId="0" xfId="0" applyFont="1" applyAlignment="1">
      <alignment horizontal="left" vertical="center"/>
    </xf>
    <xf numFmtId="2" fontId="7" fillId="0" borderId="0" xfId="0" applyNumberFormat="1" applyFont="1" applyAlignment="1">
      <alignment horizontal="right" vertical="center"/>
    </xf>
    <xf numFmtId="0" fontId="7" fillId="0" borderId="0" xfId="0" applyFont="1" applyAlignment="1">
      <alignment horizontal="left" vertical="center"/>
    </xf>
    <xf numFmtId="0" fontId="6" fillId="0" borderId="0" xfId="0" applyFont="1" applyAlignment="1">
      <alignment horizontal="center"/>
    </xf>
    <xf numFmtId="0" fontId="4" fillId="28" borderId="21" xfId="0" applyFont="1" applyFill="1" applyBorder="1" applyAlignment="1">
      <alignment horizontal="center" vertical="center" wrapText="1"/>
    </xf>
    <xf numFmtId="0" fontId="8" fillId="28" borderId="0" xfId="0" applyFont="1" applyFill="1" applyAlignment="1">
      <alignment vertical="center"/>
    </xf>
    <xf numFmtId="0" fontId="8" fillId="28" borderId="0" xfId="0" applyFont="1" applyFill="1" applyAlignment="1">
      <alignment vertical="center" wrapText="1"/>
    </xf>
    <xf numFmtId="0" fontId="8" fillId="28" borderId="7" xfId="0" applyFont="1" applyFill="1" applyBorder="1" applyAlignment="1">
      <alignment vertical="center"/>
    </xf>
    <xf numFmtId="0" fontId="8" fillId="28" borderId="7" xfId="0" applyFont="1" applyFill="1" applyBorder="1" applyAlignment="1">
      <alignment vertical="center" wrapText="1"/>
    </xf>
    <xf numFmtId="0" fontId="4" fillId="28" borderId="18" xfId="0" applyFont="1" applyFill="1" applyBorder="1" applyAlignment="1">
      <alignment horizontal="center" vertical="center" wrapText="1"/>
    </xf>
    <xf numFmtId="0" fontId="4" fillId="28" borderId="24" xfId="0" applyFont="1" applyFill="1" applyBorder="1" applyAlignment="1">
      <alignment horizontal="center" vertical="center" wrapText="1"/>
    </xf>
    <xf numFmtId="0" fontId="4" fillId="28" borderId="19" xfId="0" applyFont="1" applyFill="1" applyBorder="1" applyAlignment="1">
      <alignment horizontal="center" vertical="center" wrapText="1"/>
    </xf>
    <xf numFmtId="0" fontId="8" fillId="28" borderId="33" xfId="0" applyFont="1" applyFill="1" applyBorder="1" applyAlignment="1">
      <alignment horizontal="center" vertical="center"/>
    </xf>
    <xf numFmtId="0" fontId="8" fillId="28" borderId="36" xfId="0" applyFont="1" applyFill="1" applyBorder="1" applyAlignment="1">
      <alignment horizontal="center" vertical="center"/>
    </xf>
    <xf numFmtId="0" fontId="4" fillId="0" borderId="37" xfId="0" applyFont="1" applyBorder="1" applyAlignment="1">
      <alignment horizontal="center"/>
    </xf>
    <xf numFmtId="0" fontId="4" fillId="0" borderId="38" xfId="0" applyFont="1" applyBorder="1" applyAlignment="1">
      <alignment horizontal="center" vertical="center"/>
    </xf>
    <xf numFmtId="3" fontId="4" fillId="0" borderId="39" xfId="0" applyNumberFormat="1" applyFont="1" applyBorder="1" applyAlignment="1">
      <alignment horizontal="center" vertical="center"/>
    </xf>
    <xf numFmtId="0" fontId="7" fillId="0" borderId="29" xfId="0" applyFont="1" applyBorder="1" applyAlignment="1">
      <alignment horizontal="center"/>
    </xf>
    <xf numFmtId="0" fontId="7" fillId="0" borderId="30" xfId="0" applyFont="1" applyBorder="1" applyAlignment="1">
      <alignment horizontal="center" vertical="center"/>
    </xf>
    <xf numFmtId="3" fontId="7" fillId="0" borderId="31" xfId="0" applyNumberFormat="1" applyFont="1" applyBorder="1" applyAlignment="1">
      <alignment horizontal="center" vertical="center"/>
    </xf>
    <xf numFmtId="0" fontId="7" fillId="0" borderId="32" xfId="0" applyFont="1" applyBorder="1" applyAlignment="1">
      <alignment horizontal="center"/>
    </xf>
    <xf numFmtId="0" fontId="7" fillId="0" borderId="0" xfId="0" applyFont="1" applyAlignment="1">
      <alignment horizontal="center" vertical="center"/>
    </xf>
    <xf numFmtId="3" fontId="7" fillId="0" borderId="33" xfId="0" applyNumberFormat="1" applyFont="1" applyBorder="1" applyAlignment="1">
      <alignment horizontal="center" vertical="center"/>
    </xf>
    <xf numFmtId="0" fontId="7" fillId="0" borderId="34" xfId="0" applyFont="1" applyBorder="1" applyAlignment="1">
      <alignment horizontal="center"/>
    </xf>
    <xf numFmtId="0" fontId="7" fillId="0" borderId="35" xfId="0" applyFont="1" applyBorder="1" applyAlignment="1">
      <alignment horizontal="center" vertical="center"/>
    </xf>
    <xf numFmtId="3" fontId="7" fillId="0" borderId="36" xfId="0" applyNumberFormat="1" applyFont="1" applyBorder="1" applyAlignment="1">
      <alignment horizontal="center" vertical="center"/>
    </xf>
    <xf numFmtId="0" fontId="7" fillId="0" borderId="5" xfId="0" applyFont="1" applyBorder="1"/>
    <xf numFmtId="0" fontId="7" fillId="0" borderId="7" xfId="0" applyFont="1" applyBorder="1"/>
    <xf numFmtId="0" fontId="7" fillId="0" borderId="8" xfId="0" applyFont="1" applyBorder="1"/>
    <xf numFmtId="0" fontId="7" fillId="0" borderId="1" xfId="0" applyFont="1" applyBorder="1" applyAlignment="1">
      <alignment horizontal="center" vertical="center"/>
    </xf>
    <xf numFmtId="3" fontId="7" fillId="0" borderId="0" xfId="0" applyNumberFormat="1" applyFont="1" applyAlignment="1">
      <alignment horizontal="center" vertical="center"/>
    </xf>
    <xf numFmtId="0" fontId="7" fillId="0" borderId="6" xfId="0" applyFont="1" applyBorder="1" applyAlignment="1">
      <alignment horizontal="center" vertical="center"/>
    </xf>
    <xf numFmtId="3" fontId="7" fillId="0" borderId="7" xfId="0" applyNumberFormat="1" applyFont="1" applyBorder="1" applyAlignment="1">
      <alignment horizontal="center" vertical="center"/>
    </xf>
    <xf numFmtId="0" fontId="46" fillId="0" borderId="0" xfId="0" applyFont="1" applyAlignment="1">
      <alignment vertical="center"/>
    </xf>
    <xf numFmtId="0" fontId="8" fillId="0" borderId="0" xfId="0" applyFont="1" applyAlignment="1">
      <alignment vertical="center" wrapText="1"/>
    </xf>
    <xf numFmtId="0" fontId="6" fillId="0" borderId="1" xfId="314" applyFont="1" applyBorder="1" applyAlignment="1">
      <alignment vertical="center"/>
    </xf>
    <xf numFmtId="0" fontId="6" fillId="0" borderId="0" xfId="314" applyFont="1" applyAlignment="1">
      <alignment vertical="center"/>
    </xf>
    <xf numFmtId="0" fontId="8" fillId="0" borderId="1" xfId="314" applyFont="1" applyBorder="1" applyAlignment="1">
      <alignment vertical="center"/>
    </xf>
    <xf numFmtId="0" fontId="8" fillId="0" borderId="0" xfId="314" applyFont="1" applyAlignment="1">
      <alignment vertical="center"/>
    </xf>
    <xf numFmtId="0" fontId="4" fillId="28" borderId="18" xfId="0" applyFont="1" applyFill="1" applyBorder="1" applyAlignment="1">
      <alignment horizontal="center"/>
    </xf>
    <xf numFmtId="0" fontId="4" fillId="28" borderId="24" xfId="0" applyFont="1" applyFill="1" applyBorder="1" applyAlignment="1">
      <alignment horizontal="center"/>
    </xf>
    <xf numFmtId="0" fontId="4" fillId="28" borderId="19" xfId="0" applyFont="1" applyFill="1" applyBorder="1" applyAlignment="1">
      <alignment horizontal="center"/>
    </xf>
    <xf numFmtId="0" fontId="8" fillId="34" borderId="23" xfId="0" applyFont="1" applyFill="1" applyBorder="1" applyAlignment="1">
      <alignment horizontal="center" vertical="center"/>
    </xf>
    <xf numFmtId="0" fontId="6" fillId="32" borderId="1" xfId="0" applyFont="1" applyFill="1" applyBorder="1" applyAlignment="1">
      <alignment horizontal="center" wrapText="1" readingOrder="1"/>
    </xf>
    <xf numFmtId="0" fontId="6" fillId="32" borderId="0" xfId="0" applyFont="1" applyFill="1" applyAlignment="1">
      <alignment horizontal="center" wrapText="1" readingOrder="1"/>
    </xf>
    <xf numFmtId="3" fontId="6" fillId="32" borderId="0" xfId="0" applyNumberFormat="1" applyFont="1" applyFill="1" applyAlignment="1">
      <alignment horizontal="center" wrapText="1" readingOrder="1"/>
    </xf>
    <xf numFmtId="169" fontId="8" fillId="32" borderId="5" xfId="335" applyNumberFormat="1" applyFont="1" applyFill="1" applyBorder="1" applyAlignment="1">
      <alignment horizontal="center" vertical="center" wrapText="1" readingOrder="1"/>
    </xf>
    <xf numFmtId="0" fontId="8" fillId="34" borderId="18" xfId="0" applyFont="1" applyFill="1" applyBorder="1" applyAlignment="1">
      <alignment horizontal="center" vertical="center"/>
    </xf>
    <xf numFmtId="0" fontId="8" fillId="34" borderId="24" xfId="0" applyFont="1" applyFill="1" applyBorder="1" applyAlignment="1">
      <alignment horizontal="center" vertical="center"/>
    </xf>
    <xf numFmtId="0" fontId="8" fillId="34" borderId="19" xfId="0" applyFont="1" applyFill="1" applyBorder="1" applyAlignment="1">
      <alignment horizontal="center" vertical="center"/>
    </xf>
    <xf numFmtId="0" fontId="8" fillId="28" borderId="0" xfId="0" applyFont="1" applyFill="1" applyAlignment="1">
      <alignment horizontal="left" vertical="center" wrapText="1"/>
    </xf>
    <xf numFmtId="0" fontId="8" fillId="28" borderId="7" xfId="0" applyFont="1" applyFill="1" applyBorder="1" applyAlignment="1">
      <alignment horizontal="left" vertical="center"/>
    </xf>
    <xf numFmtId="0" fontId="47" fillId="0" borderId="0" xfId="0" applyFont="1" applyAlignment="1">
      <alignment vertical="center"/>
    </xf>
    <xf numFmtId="0" fontId="8" fillId="0" borderId="0" xfId="0" applyFont="1" applyAlignment="1">
      <alignment vertical="center"/>
    </xf>
    <xf numFmtId="0" fontId="8" fillId="28" borderId="23" xfId="0" applyFont="1" applyFill="1" applyBorder="1" applyAlignment="1">
      <alignment horizontal="center" vertical="center"/>
    </xf>
    <xf numFmtId="0" fontId="8" fillId="28" borderId="23" xfId="0" applyFont="1" applyFill="1" applyBorder="1" applyAlignment="1">
      <alignment horizontal="center" vertical="center" wrapText="1"/>
    </xf>
    <xf numFmtId="0" fontId="6" fillId="32" borderId="1" xfId="0" applyFont="1" applyFill="1" applyBorder="1" applyAlignment="1">
      <alignment horizontal="center" vertical="center" wrapText="1" readingOrder="1"/>
    </xf>
    <xf numFmtId="9" fontId="6" fillId="32" borderId="5" xfId="335" applyFont="1" applyFill="1" applyBorder="1" applyAlignment="1">
      <alignment horizontal="center" vertical="center" wrapText="1" readingOrder="1"/>
    </xf>
    <xf numFmtId="0" fontId="8" fillId="32" borderId="1" xfId="0" applyFont="1" applyFill="1" applyBorder="1" applyAlignment="1">
      <alignment horizontal="center" vertical="center" wrapText="1" readingOrder="1"/>
    </xf>
    <xf numFmtId="9" fontId="8" fillId="32" borderId="5" xfId="335" applyFont="1" applyFill="1" applyBorder="1" applyAlignment="1">
      <alignment horizontal="center" vertical="center" wrapText="1" readingOrder="1"/>
    </xf>
    <xf numFmtId="0" fontId="6" fillId="32" borderId="6" xfId="0" applyFont="1" applyFill="1" applyBorder="1" applyAlignment="1">
      <alignment horizontal="center" vertical="center" wrapText="1" readingOrder="1"/>
    </xf>
    <xf numFmtId="9" fontId="6" fillId="32" borderId="8" xfId="335" applyFont="1" applyFill="1" applyBorder="1" applyAlignment="1">
      <alignment horizontal="center" vertical="center" wrapText="1" readingOrder="1"/>
    </xf>
    <xf numFmtId="0" fontId="6" fillId="32" borderId="18" xfId="0" applyFont="1" applyFill="1" applyBorder="1" applyAlignment="1">
      <alignment wrapText="1"/>
    </xf>
    <xf numFmtId="3" fontId="8" fillId="32" borderId="24" xfId="0" applyNumberFormat="1" applyFont="1" applyFill="1" applyBorder="1" applyAlignment="1">
      <alignment horizontal="center" wrapText="1" readingOrder="1"/>
    </xf>
    <xf numFmtId="0" fontId="8" fillId="32" borderId="19" xfId="0" applyFont="1" applyFill="1" applyBorder="1" applyAlignment="1">
      <alignment horizontal="center" vertical="center" wrapText="1" readingOrder="1"/>
    </xf>
    <xf numFmtId="0" fontId="6" fillId="4" borderId="1" xfId="0" applyFont="1" applyFill="1" applyBorder="1" applyAlignment="1">
      <alignment horizontal="center" vertical="center" wrapText="1" readingOrder="1"/>
    </xf>
    <xf numFmtId="9" fontId="6" fillId="4" borderId="5" xfId="335" applyFont="1" applyFill="1" applyBorder="1" applyAlignment="1">
      <alignment horizontal="center" vertical="center" wrapText="1" readingOrder="1"/>
    </xf>
    <xf numFmtId="0" fontId="8" fillId="4" borderId="1" xfId="0" applyFont="1" applyFill="1" applyBorder="1" applyAlignment="1">
      <alignment horizontal="center" vertical="center" wrapText="1" readingOrder="1"/>
    </xf>
    <xf numFmtId="9" fontId="8" fillId="4" borderId="5" xfId="335" applyFont="1" applyFill="1" applyBorder="1" applyAlignment="1">
      <alignment horizontal="center" vertical="center" wrapText="1" readingOrder="1"/>
    </xf>
    <xf numFmtId="0" fontId="8" fillId="34" borderId="23" xfId="0" applyFont="1" applyFill="1" applyBorder="1" applyAlignment="1">
      <alignment horizontal="center" vertical="center" wrapText="1"/>
    </xf>
    <xf numFmtId="0" fontId="8" fillId="34" borderId="31" xfId="0" applyFont="1" applyFill="1" applyBorder="1" applyAlignment="1">
      <alignment horizontal="center" vertical="center" wrapText="1"/>
    </xf>
    <xf numFmtId="0" fontId="6" fillId="32" borderId="32" xfId="0" applyFont="1" applyFill="1" applyBorder="1" applyAlignment="1">
      <alignment horizontal="center" vertical="center" wrapText="1" readingOrder="1"/>
    </xf>
    <xf numFmtId="9" fontId="6" fillId="32" borderId="33" xfId="335" applyFont="1" applyFill="1" applyBorder="1" applyAlignment="1">
      <alignment horizontal="center" vertical="center" wrapText="1" readingOrder="1"/>
    </xf>
    <xf numFmtId="0" fontId="8" fillId="32" borderId="32" xfId="0" applyFont="1" applyFill="1" applyBorder="1" applyAlignment="1">
      <alignment horizontal="center" vertical="center" wrapText="1" readingOrder="1"/>
    </xf>
    <xf numFmtId="9" fontId="8" fillId="32" borderId="33" xfId="335" applyFont="1" applyFill="1" applyBorder="1" applyAlignment="1">
      <alignment horizontal="center" vertical="center" wrapText="1" readingOrder="1"/>
    </xf>
    <xf numFmtId="0" fontId="6" fillId="32" borderId="34" xfId="0" applyFont="1" applyFill="1" applyBorder="1" applyAlignment="1">
      <alignment horizontal="center" vertical="center" wrapText="1" readingOrder="1"/>
    </xf>
    <xf numFmtId="9" fontId="6" fillId="32" borderId="36" xfId="335" applyFont="1" applyFill="1" applyBorder="1" applyAlignment="1">
      <alignment horizontal="center" vertical="center" wrapText="1" readingOrder="1"/>
    </xf>
    <xf numFmtId="0" fontId="6" fillId="4" borderId="32" xfId="0" applyFont="1" applyFill="1" applyBorder="1" applyAlignment="1">
      <alignment horizontal="center" vertical="center" wrapText="1" readingOrder="1"/>
    </xf>
    <xf numFmtId="9" fontId="6" fillId="4" borderId="33" xfId="335" applyFont="1" applyFill="1" applyBorder="1" applyAlignment="1">
      <alignment horizontal="center" vertical="center" wrapText="1" readingOrder="1"/>
    </xf>
    <xf numFmtId="0" fontId="6" fillId="4" borderId="34" xfId="0" applyFont="1" applyFill="1" applyBorder="1" applyAlignment="1">
      <alignment horizontal="center" vertical="center" wrapText="1" readingOrder="1"/>
    </xf>
    <xf numFmtId="9" fontId="6" fillId="4" borderId="36" xfId="335" applyFont="1" applyFill="1" applyBorder="1" applyAlignment="1">
      <alignment horizontal="center" vertical="center" wrapText="1" readingOrder="1"/>
    </xf>
    <xf numFmtId="0" fontId="6" fillId="4" borderId="6" xfId="0" applyFont="1" applyFill="1" applyBorder="1" applyAlignment="1">
      <alignment horizontal="center" vertical="center" wrapText="1" readingOrder="1"/>
    </xf>
    <xf numFmtId="9" fontId="6" fillId="4" borderId="8" xfId="335" applyFont="1" applyFill="1" applyBorder="1" applyAlignment="1">
      <alignment horizontal="center" vertical="center" wrapText="1" readingOrder="1"/>
    </xf>
    <xf numFmtId="0" fontId="8" fillId="28" borderId="0" xfId="0" applyFont="1" applyFill="1" applyAlignment="1">
      <alignment horizontal="left" vertical="center"/>
    </xf>
    <xf numFmtId="0" fontId="8" fillId="35" borderId="28" xfId="0" applyFont="1" applyFill="1" applyBorder="1" applyAlignment="1">
      <alignment horizontal="center" vertical="center" wrapText="1"/>
    </xf>
    <xf numFmtId="17" fontId="6" fillId="0" borderId="1" xfId="0" applyNumberFormat="1" applyFont="1" applyBorder="1" applyAlignment="1">
      <alignment horizontal="center"/>
    </xf>
    <xf numFmtId="3" fontId="6" fillId="0" borderId="5" xfId="0" applyNumberFormat="1" applyFont="1" applyBorder="1" applyAlignment="1">
      <alignment horizontal="center"/>
    </xf>
    <xf numFmtId="17" fontId="6" fillId="0" borderId="6" xfId="0" applyNumberFormat="1" applyFont="1" applyBorder="1" applyAlignment="1">
      <alignment horizontal="center"/>
    </xf>
    <xf numFmtId="3" fontId="6" fillId="0" borderId="8" xfId="0" applyNumberFormat="1" applyFont="1" applyBorder="1" applyAlignment="1">
      <alignment horizontal="center"/>
    </xf>
    <xf numFmtId="17" fontId="6" fillId="0" borderId="2" xfId="0" applyNumberFormat="1" applyFont="1" applyBorder="1" applyAlignment="1">
      <alignment horizontal="center"/>
    </xf>
    <xf numFmtId="3" fontId="6" fillId="0" borderId="4" xfId="0" applyNumberFormat="1" applyFont="1" applyBorder="1" applyAlignment="1">
      <alignment horizontal="center"/>
    </xf>
    <xf numFmtId="164" fontId="6" fillId="0" borderId="0" xfId="0" applyNumberFormat="1" applyFont="1" applyAlignment="1">
      <alignment horizontal="center"/>
    </xf>
    <xf numFmtId="164" fontId="6" fillId="0" borderId="5" xfId="0" applyNumberFormat="1" applyFont="1" applyBorder="1" applyAlignment="1">
      <alignment horizontal="center"/>
    </xf>
    <xf numFmtId="164" fontId="6" fillId="0" borderId="7" xfId="0" applyNumberFormat="1" applyFont="1" applyBorder="1" applyAlignment="1">
      <alignment horizontal="center"/>
    </xf>
    <xf numFmtId="164" fontId="6" fillId="0" borderId="8" xfId="0" applyNumberFormat="1" applyFont="1" applyBorder="1" applyAlignment="1">
      <alignment horizontal="center"/>
    </xf>
    <xf numFmtId="3" fontId="49" fillId="0" borderId="0" xfId="0" applyNumberFormat="1" applyFont="1" applyAlignment="1">
      <alignment horizontal="center"/>
    </xf>
    <xf numFmtId="3" fontId="6" fillId="0" borderId="0" xfId="0" applyNumberFormat="1" applyFont="1" applyAlignment="1">
      <alignment horizontal="center"/>
    </xf>
    <xf numFmtId="3" fontId="6" fillId="0" borderId="7" xfId="0" applyNumberFormat="1" applyFont="1" applyBorder="1" applyAlignment="1">
      <alignment horizontal="center"/>
    </xf>
    <xf numFmtId="3" fontId="6" fillId="0" borderId="3" xfId="0" applyNumberFormat="1" applyFont="1" applyBorder="1" applyAlignment="1">
      <alignment horizontal="center"/>
    </xf>
    <xf numFmtId="0" fontId="8" fillId="34" borderId="33" xfId="0" applyFont="1" applyFill="1" applyBorder="1" applyAlignment="1">
      <alignment horizontal="center" vertical="center" wrapText="1"/>
    </xf>
    <xf numFmtId="0" fontId="8" fillId="34" borderId="36" xfId="0" applyFont="1" applyFill="1" applyBorder="1" applyAlignment="1">
      <alignment horizontal="center" vertical="center" wrapText="1"/>
    </xf>
    <xf numFmtId="0" fontId="4" fillId="0" borderId="32" xfId="0" applyFont="1" applyBorder="1" applyAlignment="1">
      <alignment horizontal="center"/>
    </xf>
    <xf numFmtId="0" fontId="4" fillId="0" borderId="0" xfId="0" applyFont="1" applyAlignment="1">
      <alignment horizontal="center" vertical="center"/>
    </xf>
    <xf numFmtId="3" fontId="4" fillId="0" borderId="33" xfId="0" applyNumberFormat="1" applyFont="1" applyBorder="1" applyAlignment="1">
      <alignment horizontal="center" vertical="center"/>
    </xf>
    <xf numFmtId="0" fontId="4" fillId="28" borderId="37" xfId="0" applyFont="1" applyFill="1" applyBorder="1" applyAlignment="1">
      <alignment horizontal="center"/>
    </xf>
    <xf numFmtId="0" fontId="4" fillId="28" borderId="38" xfId="0" applyFont="1" applyFill="1" applyBorder="1" applyAlignment="1">
      <alignment horizontal="center"/>
    </xf>
    <xf numFmtId="0" fontId="4" fillId="28" borderId="39" xfId="0" applyFont="1" applyFill="1" applyBorder="1" applyAlignment="1">
      <alignment horizontal="center"/>
    </xf>
    <xf numFmtId="3" fontId="7" fillId="0" borderId="5" xfId="0" applyNumberFormat="1" applyFont="1" applyBorder="1" applyAlignment="1">
      <alignment horizontal="center" vertical="center"/>
    </xf>
    <xf numFmtId="3" fontId="7" fillId="0" borderId="8" xfId="0" applyNumberFormat="1" applyFont="1" applyBorder="1" applyAlignment="1">
      <alignment horizontal="center" vertical="center"/>
    </xf>
    <xf numFmtId="0" fontId="4" fillId="28" borderId="41" xfId="0" applyFont="1" applyFill="1" applyBorder="1" applyAlignment="1">
      <alignment horizontal="center"/>
    </xf>
    <xf numFmtId="0" fontId="4" fillId="28" borderId="43" xfId="0" applyFont="1" applyFill="1" applyBorder="1" applyAlignment="1">
      <alignment horizontal="center"/>
    </xf>
    <xf numFmtId="0" fontId="4" fillId="28" borderId="42" xfId="0" applyFont="1" applyFill="1" applyBorder="1" applyAlignment="1">
      <alignment horizontal="center"/>
    </xf>
    <xf numFmtId="0" fontId="11" fillId="0" borderId="0" xfId="0" applyFont="1" applyAlignment="1">
      <alignment vertical="center"/>
    </xf>
    <xf numFmtId="0" fontId="11" fillId="28" borderId="0" xfId="0" applyFont="1" applyFill="1" applyAlignment="1">
      <alignment vertical="center"/>
    </xf>
    <xf numFmtId="10" fontId="6" fillId="0" borderId="0" xfId="335" applyNumberFormat="1" applyFont="1" applyFill="1" applyBorder="1" applyAlignment="1">
      <alignment horizontal="center"/>
    </xf>
    <xf numFmtId="0" fontId="6" fillId="0" borderId="2" xfId="0" applyFont="1" applyBorder="1" applyAlignment="1">
      <alignment wrapText="1"/>
    </xf>
    <xf numFmtId="10" fontId="6" fillId="0" borderId="3" xfId="335" applyNumberFormat="1" applyFont="1" applyFill="1" applyBorder="1" applyAlignment="1">
      <alignment horizontal="center"/>
    </xf>
    <xf numFmtId="10" fontId="6" fillId="0" borderId="4" xfId="335" applyNumberFormat="1" applyFont="1" applyFill="1" applyBorder="1" applyAlignment="1">
      <alignment horizontal="center"/>
    </xf>
    <xf numFmtId="0" fontId="6" fillId="0" borderId="1" xfId="0" applyFont="1" applyBorder="1" applyAlignment="1">
      <alignment wrapText="1"/>
    </xf>
    <xf numFmtId="10" fontId="6" fillId="0" borderId="5" xfId="335" applyNumberFormat="1" applyFont="1" applyFill="1" applyBorder="1" applyAlignment="1">
      <alignment horizontal="center"/>
    </xf>
    <xf numFmtId="0" fontId="6" fillId="0" borderId="6" xfId="0" applyFont="1" applyBorder="1" applyAlignment="1">
      <alignment wrapText="1"/>
    </xf>
    <xf numFmtId="10" fontId="6" fillId="0" borderId="7" xfId="335" applyNumberFormat="1" applyFont="1" applyFill="1" applyBorder="1" applyAlignment="1">
      <alignment horizontal="center"/>
    </xf>
    <xf numFmtId="10" fontId="6" fillId="0" borderId="8" xfId="335" applyNumberFormat="1" applyFont="1" applyFill="1" applyBorder="1" applyAlignment="1">
      <alignment horizontal="center"/>
    </xf>
    <xf numFmtId="0" fontId="11" fillId="0" borderId="0" xfId="0" applyFont="1" applyAlignment="1">
      <alignment vertical="center" wrapText="1"/>
    </xf>
    <xf numFmtId="0" fontId="4" fillId="28" borderId="23" xfId="0" applyFont="1" applyFill="1" applyBorder="1" applyAlignment="1">
      <alignment horizontal="center" vertical="center" wrapText="1"/>
    </xf>
    <xf numFmtId="0" fontId="0" fillId="2" borderId="0" xfId="0" applyFill="1"/>
    <xf numFmtId="0" fontId="50" fillId="2" borderId="0" xfId="0" applyFont="1" applyFill="1"/>
    <xf numFmtId="0" fontId="52" fillId="2" borderId="0" xfId="0" applyFont="1" applyFill="1"/>
    <xf numFmtId="0" fontId="0" fillId="2" borderId="0" xfId="0" applyFill="1" applyAlignment="1">
      <alignment horizontal="center" vertical="center"/>
    </xf>
    <xf numFmtId="0" fontId="52" fillId="2" borderId="0" xfId="0" applyFont="1" applyFill="1" applyAlignment="1">
      <alignment horizontal="center" vertical="center"/>
    </xf>
    <xf numFmtId="0" fontId="7" fillId="0" borderId="41" xfId="0" applyFont="1" applyBorder="1" applyAlignment="1">
      <alignment wrapText="1"/>
    </xf>
    <xf numFmtId="0" fontId="6" fillId="28" borderId="0" xfId="0" applyFont="1" applyFill="1"/>
    <xf numFmtId="0" fontId="6" fillId="28" borderId="7" xfId="0" applyFont="1" applyFill="1" applyBorder="1"/>
    <xf numFmtId="0" fontId="38" fillId="2" borderId="35" xfId="0" applyFont="1" applyFill="1" applyBorder="1" applyAlignment="1">
      <alignment vertical="center" wrapText="1"/>
    </xf>
    <xf numFmtId="0" fontId="38" fillId="2" borderId="35" xfId="0" applyFont="1" applyFill="1" applyBorder="1" applyAlignment="1">
      <alignment horizontal="center" vertical="center" wrapText="1"/>
    </xf>
    <xf numFmtId="0" fontId="38" fillId="2" borderId="38" xfId="0" applyFont="1" applyFill="1" applyBorder="1" applyAlignment="1">
      <alignment vertical="center" wrapText="1"/>
    </xf>
    <xf numFmtId="0" fontId="38" fillId="2" borderId="38" xfId="0" applyFont="1" applyFill="1" applyBorder="1" applyAlignment="1">
      <alignment horizontal="center" vertical="center" wrapText="1"/>
    </xf>
    <xf numFmtId="0" fontId="38" fillId="2" borderId="32" xfId="0" applyFont="1" applyFill="1" applyBorder="1" applyAlignment="1">
      <alignment vertical="center" wrapText="1"/>
    </xf>
    <xf numFmtId="0" fontId="38" fillId="2" borderId="36" xfId="0" applyFont="1" applyFill="1" applyBorder="1" applyAlignment="1">
      <alignment horizontal="center" vertical="center" wrapText="1"/>
    </xf>
    <xf numFmtId="0" fontId="38" fillId="2" borderId="39" xfId="0" applyFont="1" applyFill="1" applyBorder="1" applyAlignment="1">
      <alignment horizontal="center" vertical="center" wrapText="1"/>
    </xf>
    <xf numFmtId="0" fontId="38" fillId="2" borderId="37" xfId="0" applyFont="1" applyFill="1" applyBorder="1" applyAlignment="1">
      <alignment vertical="center" wrapText="1"/>
    </xf>
    <xf numFmtId="0" fontId="41" fillId="28" borderId="37" xfId="0" applyFont="1" applyFill="1" applyBorder="1" applyAlignment="1">
      <alignment horizontal="center" vertical="center" wrapText="1"/>
    </xf>
    <xf numFmtId="0" fontId="41" fillId="28" borderId="38" xfId="0" applyFont="1" applyFill="1" applyBorder="1" applyAlignment="1">
      <alignment horizontal="center" vertical="center" wrapText="1"/>
    </xf>
    <xf numFmtId="0" fontId="41" fillId="28" borderId="39" xfId="0" applyFont="1" applyFill="1" applyBorder="1" applyAlignment="1">
      <alignment horizontal="center" vertical="center" wrapText="1"/>
    </xf>
    <xf numFmtId="0" fontId="4" fillId="2" borderId="0" xfId="0" applyFont="1" applyFill="1"/>
    <xf numFmtId="0" fontId="7" fillId="2" borderId="0" xfId="0" applyFont="1" applyFill="1"/>
    <xf numFmtId="0" fontId="4" fillId="28" borderId="43" xfId="0" applyFont="1" applyFill="1" applyBorder="1" applyAlignment="1">
      <alignment horizontal="center" vertical="center"/>
    </xf>
    <xf numFmtId="0" fontId="8" fillId="28" borderId="43" xfId="133" applyFont="1" applyFill="1" applyBorder="1" applyAlignment="1">
      <alignment horizontal="center" vertical="center"/>
    </xf>
    <xf numFmtId="0" fontId="4" fillId="28" borderId="41" xfId="0" applyFont="1" applyFill="1" applyBorder="1" applyAlignment="1">
      <alignment horizontal="center" vertical="center"/>
    </xf>
    <xf numFmtId="0" fontId="4" fillId="28" borderId="42" xfId="0" applyFont="1" applyFill="1" applyBorder="1" applyAlignment="1">
      <alignment horizontal="center" vertical="center" wrapText="1"/>
    </xf>
    <xf numFmtId="0" fontId="7" fillId="2" borderId="1" xfId="0" applyFont="1" applyFill="1" applyBorder="1" applyAlignment="1">
      <alignment horizontal="center"/>
    </xf>
    <xf numFmtId="172" fontId="6" fillId="2" borderId="0" xfId="133" applyNumberFormat="1" applyFont="1" applyFill="1"/>
    <xf numFmtId="0" fontId="6" fillId="2" borderId="0" xfId="0" applyFont="1" applyFill="1"/>
    <xf numFmtId="10" fontId="7" fillId="2" borderId="5" xfId="335" applyNumberFormat="1" applyFont="1" applyFill="1" applyBorder="1"/>
    <xf numFmtId="0" fontId="38" fillId="2" borderId="0" xfId="0" applyFont="1" applyFill="1" applyAlignment="1">
      <alignment vertical="center"/>
    </xf>
    <xf numFmtId="0" fontId="7" fillId="2" borderId="6" xfId="0" applyFont="1" applyFill="1" applyBorder="1" applyAlignment="1">
      <alignment horizontal="center"/>
    </xf>
    <xf numFmtId="0" fontId="7" fillId="2" borderId="7" xfId="0" applyFont="1" applyFill="1" applyBorder="1"/>
    <xf numFmtId="0" fontId="7" fillId="2" borderId="8" xfId="0" applyFont="1" applyFill="1" applyBorder="1"/>
    <xf numFmtId="0" fontId="7" fillId="4" borderId="1" xfId="0" applyFont="1" applyFill="1" applyBorder="1" applyAlignment="1">
      <alignment horizontal="center"/>
    </xf>
    <xf numFmtId="0" fontId="7" fillId="4" borderId="0" xfId="0" applyFont="1" applyFill="1"/>
    <xf numFmtId="172" fontId="6" fillId="4" borderId="0" xfId="133" applyNumberFormat="1" applyFont="1" applyFill="1"/>
    <xf numFmtId="0" fontId="6" fillId="4" borderId="0" xfId="0" applyFont="1" applyFill="1"/>
    <xf numFmtId="10" fontId="7" fillId="4" borderId="5" xfId="335" applyNumberFormat="1" applyFont="1" applyFill="1" applyBorder="1"/>
    <xf numFmtId="0" fontId="38" fillId="4" borderId="0" xfId="0" applyFont="1" applyFill="1" applyAlignment="1">
      <alignment vertical="center"/>
    </xf>
    <xf numFmtId="0" fontId="7" fillId="4" borderId="5" xfId="0" applyFont="1" applyFill="1" applyBorder="1"/>
    <xf numFmtId="0" fontId="51" fillId="2" borderId="0" xfId="0" applyFont="1" applyFill="1"/>
    <xf numFmtId="0" fontId="4" fillId="28" borderId="43" xfId="0" applyFont="1" applyFill="1" applyBorder="1" applyAlignment="1">
      <alignment horizontal="center" vertical="center" wrapText="1"/>
    </xf>
    <xf numFmtId="0" fontId="4" fillId="2" borderId="7" xfId="0" applyFont="1" applyFill="1" applyBorder="1"/>
    <xf numFmtId="0" fontId="53" fillId="28" borderId="43" xfId="133" applyFont="1" applyFill="1" applyBorder="1" applyAlignment="1">
      <alignment horizontal="center" vertical="center"/>
    </xf>
    <xf numFmtId="173" fontId="6" fillId="2" borderId="0" xfId="133" applyNumberFormat="1" applyFont="1" applyFill="1"/>
    <xf numFmtId="173" fontId="6" fillId="4" borderId="0" xfId="133" applyNumberFormat="1" applyFont="1" applyFill="1"/>
    <xf numFmtId="170" fontId="6" fillId="2" borderId="0" xfId="133" applyNumberFormat="1" applyFont="1" applyFill="1"/>
    <xf numFmtId="170" fontId="6" fillId="4" borderId="0" xfId="133" applyNumberFormat="1" applyFont="1" applyFill="1"/>
    <xf numFmtId="174" fontId="6" fillId="4" borderId="0" xfId="0" applyNumberFormat="1" applyFont="1" applyFill="1"/>
    <xf numFmtId="0" fontId="41" fillId="28" borderId="23" xfId="0" applyFont="1" applyFill="1" applyBorder="1" applyAlignment="1">
      <alignment horizontal="center" vertical="center"/>
    </xf>
    <xf numFmtId="0" fontId="38" fillId="2" borderId="20" xfId="0" applyFont="1" applyFill="1" applyBorder="1" applyAlignment="1">
      <alignment vertical="center" wrapText="1"/>
    </xf>
    <xf numFmtId="0" fontId="38" fillId="2" borderId="1" xfId="0" applyFont="1" applyFill="1" applyBorder="1" applyAlignment="1">
      <alignment vertical="center" wrapText="1"/>
    </xf>
    <xf numFmtId="0" fontId="38" fillId="2" borderId="40" xfId="0" applyFont="1" applyFill="1" applyBorder="1" applyAlignment="1">
      <alignment horizontal="center" vertical="center"/>
    </xf>
    <xf numFmtId="2" fontId="38" fillId="2" borderId="40" xfId="0" applyNumberFormat="1" applyFont="1" applyFill="1" applyBorder="1" applyAlignment="1">
      <alignment horizontal="center" vertical="center"/>
    </xf>
    <xf numFmtId="2" fontId="7" fillId="2" borderId="40" xfId="0" applyNumberFormat="1" applyFont="1" applyFill="1" applyBorder="1"/>
    <xf numFmtId="0" fontId="38" fillId="2" borderId="25" xfId="0" applyFont="1" applyFill="1" applyBorder="1" applyAlignment="1">
      <alignment horizontal="center" vertical="center"/>
    </xf>
    <xf numFmtId="2" fontId="38" fillId="2" borderId="25" xfId="0" applyNumberFormat="1" applyFont="1" applyFill="1" applyBorder="1" applyAlignment="1">
      <alignment horizontal="center" vertical="center"/>
    </xf>
    <xf numFmtId="2" fontId="7" fillId="2" borderId="25" xfId="0" applyNumberFormat="1" applyFont="1" applyFill="1" applyBorder="1"/>
    <xf numFmtId="2" fontId="38" fillId="2" borderId="23" xfId="0" applyNumberFormat="1" applyFont="1" applyFill="1" applyBorder="1" applyAlignment="1">
      <alignment horizontal="center" vertical="center"/>
    </xf>
    <xf numFmtId="2" fontId="7" fillId="2" borderId="23" xfId="0" applyNumberFormat="1" applyFont="1" applyFill="1" applyBorder="1"/>
    <xf numFmtId="0" fontId="41" fillId="2" borderId="23" xfId="0" applyFont="1" applyFill="1" applyBorder="1" applyAlignment="1">
      <alignment horizontal="center" vertical="center"/>
    </xf>
    <xf numFmtId="3" fontId="41" fillId="2" borderId="23" xfId="0" applyNumberFormat="1" applyFont="1" applyFill="1" applyBorder="1" applyAlignment="1">
      <alignment horizontal="center" vertical="center"/>
    </xf>
    <xf numFmtId="0" fontId="38" fillId="4" borderId="1" xfId="0" applyFont="1" applyFill="1" applyBorder="1" applyAlignment="1">
      <alignment vertical="center" wrapText="1"/>
    </xf>
    <xf numFmtId="0" fontId="38" fillId="4" borderId="25" xfId="0" applyFont="1" applyFill="1" applyBorder="1" applyAlignment="1">
      <alignment horizontal="center" vertical="center"/>
    </xf>
    <xf numFmtId="2" fontId="38" fillId="4" borderId="25" xfId="0" applyNumberFormat="1" applyFont="1" applyFill="1" applyBorder="1" applyAlignment="1">
      <alignment horizontal="center" vertical="center"/>
    </xf>
    <xf numFmtId="2" fontId="7" fillId="4" borderId="25" xfId="0" applyNumberFormat="1" applyFont="1" applyFill="1" applyBorder="1"/>
    <xf numFmtId="0" fontId="41" fillId="2" borderId="41" xfId="0" applyFont="1" applyFill="1" applyBorder="1" applyAlignment="1">
      <alignment horizontal="center" vertical="center" wrapText="1"/>
    </xf>
    <xf numFmtId="0" fontId="4" fillId="0" borderId="0" xfId="0" applyFont="1"/>
    <xf numFmtId="0" fontId="51" fillId="0" borderId="0" xfId="0" applyFont="1"/>
    <xf numFmtId="0" fontId="4" fillId="0" borderId="7" xfId="0" applyFont="1" applyBorder="1"/>
    <xf numFmtId="0" fontId="8" fillId="32" borderId="24" xfId="0" applyFont="1" applyFill="1" applyBorder="1" applyAlignment="1">
      <alignment horizontal="center" wrapText="1"/>
    </xf>
    <xf numFmtId="1" fontId="37" fillId="0" borderId="43" xfId="0" applyNumberFormat="1" applyFont="1" applyBorder="1" applyAlignment="1">
      <alignment horizontal="right" vertical="center"/>
    </xf>
    <xf numFmtId="1" fontId="37" fillId="0" borderId="42" xfId="0" applyNumberFormat="1" applyFont="1" applyBorder="1" applyAlignment="1">
      <alignment horizontal="right" vertical="center"/>
    </xf>
    <xf numFmtId="0" fontId="2" fillId="0" borderId="44" xfId="1" applyFill="1" applyBorder="1" applyAlignment="1" applyProtection="1">
      <alignment vertical="center" wrapText="1"/>
      <protection locked="0"/>
    </xf>
    <xf numFmtId="0" fontId="54" fillId="0" borderId="0" xfId="0" applyFont="1" applyProtection="1">
      <protection locked="0"/>
    </xf>
    <xf numFmtId="0" fontId="54" fillId="2" borderId="0" xfId="0" applyFont="1" applyFill="1" applyAlignment="1" applyProtection="1">
      <alignment horizontal="left" vertical="center" wrapText="1"/>
      <protection locked="0"/>
    </xf>
    <xf numFmtId="0" fontId="54" fillId="2" borderId="0" xfId="0" applyFont="1" applyFill="1" applyProtection="1">
      <protection locked="0"/>
    </xf>
    <xf numFmtId="0" fontId="55" fillId="36" borderId="44" xfId="0" applyFont="1" applyFill="1" applyBorder="1" applyAlignment="1">
      <alignment horizontal="center"/>
    </xf>
    <xf numFmtId="0" fontId="55" fillId="0" borderId="44" xfId="0" applyFont="1" applyBorder="1" applyAlignment="1" applyProtection="1">
      <alignment horizontal="center"/>
      <protection locked="0"/>
    </xf>
    <xf numFmtId="0" fontId="55" fillId="0" borderId="44" xfId="0" applyFont="1" applyBorder="1" applyAlignment="1" applyProtection="1">
      <alignment horizontal="center" vertical="center" wrapText="1"/>
      <protection locked="0"/>
    </xf>
    <xf numFmtId="0" fontId="54" fillId="0" borderId="44" xfId="0" applyFont="1" applyBorder="1" applyAlignment="1" applyProtection="1">
      <alignment horizontal="left" vertical="center" wrapText="1"/>
      <protection locked="0"/>
    </xf>
    <xf numFmtId="0" fontId="54" fillId="0" borderId="44" xfId="0" applyFont="1" applyBorder="1" applyAlignment="1" applyProtection="1">
      <alignment horizontal="left" vertical="center"/>
      <protection locked="0"/>
    </xf>
    <xf numFmtId="0" fontId="54" fillId="0" borderId="44" xfId="0" applyFont="1" applyBorder="1" applyAlignment="1" applyProtection="1">
      <alignment horizontal="left"/>
      <protection locked="0"/>
    </xf>
    <xf numFmtId="0" fontId="56" fillId="2" borderId="0" xfId="0" applyFont="1" applyFill="1" applyAlignment="1" applyProtection="1">
      <alignment wrapText="1"/>
      <protection locked="0"/>
    </xf>
    <xf numFmtId="0" fontId="56" fillId="0" borderId="0" xfId="0" applyFont="1" applyAlignment="1" applyProtection="1">
      <alignment wrapText="1"/>
      <protection locked="0"/>
    </xf>
    <xf numFmtId="0" fontId="54" fillId="0" borderId="0" xfId="0" applyFont="1" applyAlignment="1" applyProtection="1">
      <alignment horizontal="left" vertical="center" wrapText="1"/>
      <protection locked="0"/>
    </xf>
    <xf numFmtId="0" fontId="54" fillId="0" borderId="44" xfId="0" applyFont="1" applyBorder="1" applyAlignment="1" applyProtection="1">
      <alignment horizontal="center" vertical="center"/>
      <protection locked="0"/>
    </xf>
    <xf numFmtId="0" fontId="8" fillId="34" borderId="28" xfId="0" applyFont="1" applyFill="1" applyBorder="1" applyAlignment="1">
      <alignment horizontal="center" vertical="center"/>
    </xf>
    <xf numFmtId="0" fontId="6" fillId="32" borderId="45" xfId="0" applyFont="1" applyFill="1" applyBorder="1" applyAlignment="1">
      <alignment horizontal="center" vertical="center" wrapText="1" readingOrder="1"/>
    </xf>
    <xf numFmtId="9" fontId="6" fillId="32" borderId="46" xfId="335" applyFont="1" applyFill="1" applyBorder="1" applyAlignment="1">
      <alignment horizontal="center" vertical="center" wrapText="1" readingOrder="1"/>
    </xf>
    <xf numFmtId="9" fontId="8" fillId="2" borderId="5" xfId="335" applyFont="1" applyFill="1" applyBorder="1" applyAlignment="1">
      <alignment horizontal="center" vertical="center" wrapText="1" readingOrder="1"/>
    </xf>
    <xf numFmtId="0" fontId="8" fillId="34" borderId="28" xfId="0" applyFont="1" applyFill="1" applyBorder="1" applyAlignment="1">
      <alignment horizontal="center" vertical="center" wrapText="1"/>
    </xf>
    <xf numFmtId="0" fontId="54" fillId="0" borderId="44" xfId="0" applyFont="1" applyBorder="1" applyAlignment="1">
      <alignment horizontal="left" vertical="center" wrapText="1"/>
    </xf>
    <xf numFmtId="0" fontId="7" fillId="0" borderId="21"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7" fillId="0" borderId="0" xfId="0" applyFont="1" applyAlignment="1" applyProtection="1">
      <alignment vertical="center"/>
      <protection locked="0"/>
    </xf>
    <xf numFmtId="0" fontId="7" fillId="0" borderId="7" xfId="0" applyFont="1" applyBorder="1" applyAlignment="1" applyProtection="1">
      <alignment vertical="center"/>
      <protection locked="0"/>
    </xf>
    <xf numFmtId="0" fontId="7" fillId="0" borderId="8" xfId="0" applyFont="1" applyBorder="1" applyAlignment="1" applyProtection="1">
      <alignment vertical="center"/>
      <protection locked="0"/>
    </xf>
    <xf numFmtId="0" fontId="6" fillId="32" borderId="0" xfId="0" applyFont="1" applyFill="1" applyAlignment="1">
      <alignment wrapText="1"/>
    </xf>
    <xf numFmtId="0" fontId="8" fillId="32" borderId="0" xfId="0" applyFont="1" applyFill="1" applyAlignment="1">
      <alignment horizontal="center" wrapText="1"/>
    </xf>
    <xf numFmtId="3" fontId="8" fillId="32" borderId="0" xfId="0" applyNumberFormat="1" applyFont="1" applyFill="1" applyAlignment="1">
      <alignment horizontal="center" wrapText="1" readingOrder="1"/>
    </xf>
    <xf numFmtId="0" fontId="8" fillId="32" borderId="0" xfId="0" applyFont="1" applyFill="1" applyAlignment="1">
      <alignment horizontal="center" vertical="center" wrapText="1" readingOrder="1"/>
    </xf>
    <xf numFmtId="0" fontId="7" fillId="0" borderId="0" xfId="0" applyFont="1" applyAlignment="1">
      <alignment wrapText="1"/>
    </xf>
    <xf numFmtId="1" fontId="37" fillId="0" borderId="0" xfId="0" applyNumberFormat="1" applyFont="1" applyAlignment="1">
      <alignment horizontal="right" vertical="center"/>
    </xf>
    <xf numFmtId="3" fontId="4" fillId="0" borderId="0" xfId="0" applyNumberFormat="1" applyFont="1"/>
    <xf numFmtId="0" fontId="4" fillId="0" borderId="0" xfId="0" applyFont="1" applyAlignment="1" applyProtection="1">
      <alignment vertical="center"/>
      <protection locked="0"/>
    </xf>
    <xf numFmtId="0" fontId="8" fillId="0" borderId="20" xfId="133" applyFont="1" applyBorder="1" applyAlignment="1">
      <alignment vertical="center"/>
    </xf>
    <xf numFmtId="0" fontId="0" fillId="2" borderId="7" xfId="0" applyFill="1" applyBorder="1"/>
    <xf numFmtId="0" fontId="0" fillId="2" borderId="8" xfId="0" applyFill="1" applyBorder="1"/>
    <xf numFmtId="0" fontId="4" fillId="0" borderId="7" xfId="0" applyFont="1" applyBorder="1" applyAlignment="1" applyProtection="1">
      <alignment vertical="center"/>
      <protection locked="0"/>
    </xf>
    <xf numFmtId="0" fontId="4" fillId="0" borderId="8" xfId="0" applyFont="1" applyBorder="1" applyAlignment="1" applyProtection="1">
      <alignment vertical="center"/>
      <protection locked="0"/>
    </xf>
    <xf numFmtId="0" fontId="8" fillId="0" borderId="0" xfId="133" applyFont="1" applyAlignment="1">
      <alignment vertical="center" wrapText="1"/>
    </xf>
    <xf numFmtId="1" fontId="37" fillId="0" borderId="21" xfId="0" applyNumberFormat="1" applyFont="1" applyBorder="1" applyAlignment="1">
      <alignment horizontal="right" vertical="center"/>
    </xf>
    <xf numFmtId="1" fontId="37" fillId="0" borderId="22" xfId="0" applyNumberFormat="1" applyFont="1" applyBorder="1" applyAlignment="1">
      <alignment horizontal="right" vertical="center"/>
    </xf>
    <xf numFmtId="1" fontId="37" fillId="0" borderId="7" xfId="0" applyNumberFormat="1" applyFont="1" applyBorder="1" applyAlignment="1">
      <alignment horizontal="right" vertical="center"/>
    </xf>
    <xf numFmtId="1" fontId="37" fillId="0" borderId="8" xfId="0" applyNumberFormat="1" applyFont="1" applyBorder="1" applyAlignment="1">
      <alignment horizontal="right" vertical="center"/>
    </xf>
    <xf numFmtId="0" fontId="7" fillId="0" borderId="22" xfId="0" applyFont="1" applyBorder="1"/>
    <xf numFmtId="3" fontId="4" fillId="0" borderId="7" xfId="0" applyNumberFormat="1" applyFont="1" applyBorder="1"/>
    <xf numFmtId="3" fontId="4" fillId="0" borderId="8" xfId="0" applyNumberFormat="1" applyFont="1" applyBorder="1"/>
    <xf numFmtId="0" fontId="7" fillId="0" borderId="3" xfId="0" applyFont="1" applyBorder="1"/>
    <xf numFmtId="0" fontId="7" fillId="0" borderId="1" xfId="0" applyFont="1" applyBorder="1" applyAlignment="1" applyProtection="1">
      <alignment vertical="center" wrapText="1"/>
      <protection locked="0"/>
    </xf>
    <xf numFmtId="0" fontId="4" fillId="0" borderId="6" xfId="0" applyFont="1" applyBorder="1" applyAlignment="1" applyProtection="1">
      <alignment vertical="center"/>
      <protection locked="0"/>
    </xf>
    <xf numFmtId="0" fontId="8" fillId="0" borderId="0" xfId="133" applyFont="1" applyAlignment="1">
      <alignment vertical="center"/>
    </xf>
    <xf numFmtId="0" fontId="8" fillId="0" borderId="6" xfId="314" applyFont="1" applyBorder="1" applyAlignment="1">
      <alignment vertical="center"/>
    </xf>
    <xf numFmtId="0" fontId="8" fillId="0" borderId="7" xfId="314" applyFont="1" applyBorder="1" applyAlignment="1">
      <alignment vertical="center"/>
    </xf>
    <xf numFmtId="0" fontId="0" fillId="0" borderId="7" xfId="0" applyBorder="1"/>
    <xf numFmtId="0" fontId="59" fillId="2" borderId="0" xfId="0" applyFont="1" applyFill="1"/>
    <xf numFmtId="0" fontId="60" fillId="2" borderId="0" xfId="0" applyFont="1" applyFill="1"/>
    <xf numFmtId="0" fontId="61" fillId="0" borderId="0" xfId="0" applyFont="1"/>
    <xf numFmtId="0" fontId="61" fillId="28" borderId="42" xfId="0" applyFont="1" applyFill="1" applyBorder="1"/>
    <xf numFmtId="0" fontId="61" fillId="28" borderId="43" xfId="0" applyFont="1" applyFill="1" applyBorder="1"/>
    <xf numFmtId="0" fontId="61" fillId="28" borderId="41" xfId="0" applyFont="1" applyFill="1" applyBorder="1"/>
    <xf numFmtId="0" fontId="62" fillId="2" borderId="0" xfId="0" applyFont="1" applyFill="1" applyAlignment="1">
      <alignment vertical="center"/>
    </xf>
    <xf numFmtId="0" fontId="62" fillId="2" borderId="1" xfId="0" applyFont="1" applyFill="1" applyBorder="1" applyAlignment="1">
      <alignment vertical="center"/>
    </xf>
    <xf numFmtId="0" fontId="63" fillId="2" borderId="8" xfId="0" applyFont="1" applyFill="1" applyBorder="1" applyAlignment="1">
      <alignment vertical="center"/>
    </xf>
    <xf numFmtId="0" fontId="63" fillId="2" borderId="7" xfId="0" applyFont="1" applyFill="1" applyBorder="1" applyAlignment="1">
      <alignment vertical="center"/>
    </xf>
    <xf numFmtId="0" fontId="64" fillId="2" borderId="7" xfId="0" applyFont="1" applyFill="1" applyBorder="1" applyAlignment="1">
      <alignment vertical="center"/>
    </xf>
    <xf numFmtId="0" fontId="2" fillId="2" borderId="7" xfId="1" applyFill="1" applyBorder="1" applyAlignment="1">
      <alignment vertical="center"/>
    </xf>
    <xf numFmtId="0" fontId="65" fillId="2" borderId="7" xfId="0" applyFont="1" applyFill="1" applyBorder="1" applyAlignment="1">
      <alignment horizontal="right" vertical="center"/>
    </xf>
    <xf numFmtId="0" fontId="63" fillId="2" borderId="5" xfId="0" applyFont="1" applyFill="1" applyBorder="1" applyAlignment="1">
      <alignment vertical="center"/>
    </xf>
    <xf numFmtId="0" fontId="63" fillId="2" borderId="0" xfId="0" applyFont="1" applyFill="1" applyAlignment="1">
      <alignment vertical="center"/>
    </xf>
    <xf numFmtId="0" fontId="64" fillId="2" borderId="0" xfId="0" applyFont="1" applyFill="1" applyAlignment="1">
      <alignment vertical="center"/>
    </xf>
    <xf numFmtId="0" fontId="2" fillId="2" borderId="0" xfId="1" applyFill="1" applyBorder="1" applyAlignment="1">
      <alignment vertical="center"/>
    </xf>
    <xf numFmtId="0" fontId="65" fillId="2" borderId="0" xfId="0" applyFont="1" applyFill="1" applyAlignment="1">
      <alignment horizontal="right" vertical="center"/>
    </xf>
    <xf numFmtId="0" fontId="66" fillId="2" borderId="0" xfId="0" applyFont="1" applyFill="1" applyAlignment="1">
      <alignment horizontal="left" vertical="center"/>
    </xf>
    <xf numFmtId="0" fontId="0" fillId="2" borderId="1" xfId="0" applyFill="1" applyBorder="1"/>
    <xf numFmtId="0" fontId="61" fillId="2" borderId="0" xfId="0" applyFont="1" applyFill="1"/>
    <xf numFmtId="0" fontId="7" fillId="0" borderId="0" xfId="0" applyFont="1" applyAlignment="1">
      <alignment vertical="center"/>
    </xf>
    <xf numFmtId="0" fontId="6" fillId="0" borderId="0" xfId="0" applyFont="1" applyAlignment="1">
      <alignment vertical="center"/>
    </xf>
    <xf numFmtId="3" fontId="68" fillId="0" borderId="8" xfId="0" applyNumberFormat="1" applyFont="1" applyBorder="1" applyAlignment="1">
      <alignment vertical="center"/>
    </xf>
    <xf numFmtId="3" fontId="68" fillId="0" borderId="7" xfId="0" applyNumberFormat="1" applyFont="1" applyBorder="1" applyAlignment="1">
      <alignment vertical="center"/>
    </xf>
    <xf numFmtId="3" fontId="68" fillId="0" borderId="6" xfId="0" applyNumberFormat="1" applyFont="1" applyBorder="1" applyAlignment="1">
      <alignment vertical="center"/>
    </xf>
    <xf numFmtId="0" fontId="69" fillId="0" borderId="5" xfId="0" applyFont="1" applyBorder="1" applyAlignment="1">
      <alignment vertical="center" wrapText="1"/>
    </xf>
    <xf numFmtId="0" fontId="69" fillId="0" borderId="0" xfId="0" applyFont="1" applyAlignment="1">
      <alignment vertical="center" wrapText="1"/>
    </xf>
    <xf numFmtId="0" fontId="69" fillId="0" borderId="1" xfId="0" applyFont="1" applyBorder="1" applyAlignment="1">
      <alignment vertical="center"/>
    </xf>
    <xf numFmtId="0" fontId="69" fillId="0" borderId="22" xfId="0" applyFont="1" applyBorder="1" applyAlignment="1">
      <alignment vertical="center"/>
    </xf>
    <xf numFmtId="0" fontId="69" fillId="0" borderId="3" xfId="0" applyFont="1" applyBorder="1" applyAlignment="1">
      <alignment vertical="center"/>
    </xf>
    <xf numFmtId="0" fontId="69" fillId="0" borderId="20" xfId="0" applyFont="1" applyBorder="1" applyAlignment="1">
      <alignment vertical="center"/>
    </xf>
    <xf numFmtId="164" fontId="4" fillId="37" borderId="8" xfId="6" applyNumberFormat="1" applyFont="1" applyFill="1" applyBorder="1" applyAlignment="1">
      <alignment horizontal="center" vertical="center"/>
    </xf>
    <xf numFmtId="164" fontId="4" fillId="37" borderId="7" xfId="6" applyNumberFormat="1" applyFont="1" applyFill="1" applyBorder="1" applyAlignment="1">
      <alignment horizontal="center" vertical="center"/>
    </xf>
    <xf numFmtId="164" fontId="4" fillId="37" borderId="7" xfId="0" applyNumberFormat="1" applyFont="1" applyFill="1" applyBorder="1" applyAlignment="1">
      <alignment horizontal="center" vertical="center"/>
    </xf>
    <xf numFmtId="3" fontId="7" fillId="37" borderId="7" xfId="0" applyNumberFormat="1" applyFont="1" applyFill="1" applyBorder="1" applyAlignment="1">
      <alignment vertical="center"/>
    </xf>
    <xf numFmtId="0" fontId="8" fillId="37" borderId="7" xfId="0" applyFont="1" applyFill="1" applyBorder="1" applyAlignment="1">
      <alignment vertical="center" wrapText="1"/>
    </xf>
    <xf numFmtId="0" fontId="4" fillId="37" borderId="7" xfId="0" applyFont="1" applyFill="1" applyBorder="1" applyAlignment="1">
      <alignment vertical="center"/>
    </xf>
    <xf numFmtId="0" fontId="4" fillId="37" borderId="6" xfId="0" applyFont="1" applyFill="1" applyBorder="1" applyAlignment="1">
      <alignment vertical="center"/>
    </xf>
    <xf numFmtId="164" fontId="7" fillId="0" borderId="5" xfId="6" applyNumberFormat="1" applyFont="1" applyFill="1" applyBorder="1" applyAlignment="1">
      <alignment horizontal="center" vertical="center"/>
    </xf>
    <xf numFmtId="164" fontId="7" fillId="0" borderId="0" xfId="6" applyNumberFormat="1" applyFont="1" applyFill="1" applyBorder="1" applyAlignment="1">
      <alignment horizontal="center" vertical="center"/>
    </xf>
    <xf numFmtId="164" fontId="7" fillId="0" borderId="0" xfId="0" applyNumberFormat="1" applyFont="1" applyAlignment="1">
      <alignment horizontal="center" vertical="center"/>
    </xf>
    <xf numFmtId="3" fontId="71" fillId="0" borderId="0" xfId="0" applyNumberFormat="1" applyFont="1" applyAlignment="1">
      <alignment vertical="center"/>
    </xf>
    <xf numFmtId="0" fontId="6" fillId="0" borderId="0" xfId="0" applyFont="1" applyAlignment="1">
      <alignment vertical="center" wrapText="1"/>
    </xf>
    <xf numFmtId="0" fontId="72" fillId="2" borderId="0" xfId="0" applyFont="1" applyFill="1" applyAlignment="1">
      <alignment vertical="center"/>
    </xf>
    <xf numFmtId="0" fontId="7" fillId="0" borderId="1" xfId="0" applyFont="1" applyBorder="1" applyAlignment="1">
      <alignment vertical="center"/>
    </xf>
    <xf numFmtId="164" fontId="4" fillId="37" borderId="5" xfId="6" applyNumberFormat="1" applyFont="1" applyFill="1" applyBorder="1" applyAlignment="1">
      <alignment horizontal="center" vertical="center"/>
    </xf>
    <xf numFmtId="164" fontId="4" fillId="37" borderId="0" xfId="6" applyNumberFormat="1" applyFont="1" applyFill="1" applyBorder="1" applyAlignment="1">
      <alignment horizontal="center" vertical="center"/>
    </xf>
    <xf numFmtId="164" fontId="4" fillId="37" borderId="0" xfId="0" applyNumberFormat="1" applyFont="1" applyFill="1" applyAlignment="1">
      <alignment horizontal="center" vertical="center"/>
    </xf>
    <xf numFmtId="3" fontId="7" fillId="37" borderId="0" xfId="0" applyNumberFormat="1" applyFont="1" applyFill="1" applyAlignment="1">
      <alignment vertical="center"/>
    </xf>
    <xf numFmtId="0" fontId="8" fillId="37" borderId="0" xfId="0" applyFont="1" applyFill="1" applyAlignment="1">
      <alignment vertical="center" wrapText="1"/>
    </xf>
    <xf numFmtId="0" fontId="73" fillId="37" borderId="0" xfId="0" applyFont="1" applyFill="1" applyAlignment="1">
      <alignment vertical="center"/>
    </xf>
    <xf numFmtId="0" fontId="4" fillId="37" borderId="1" xfId="0" applyFont="1" applyFill="1" applyBorder="1" applyAlignment="1">
      <alignment vertical="center"/>
    </xf>
    <xf numFmtId="3" fontId="7" fillId="0" borderId="0" xfId="0" applyNumberFormat="1" applyFont="1" applyAlignment="1">
      <alignment vertical="center"/>
    </xf>
    <xf numFmtId="164" fontId="7" fillId="37" borderId="5" xfId="6" applyNumberFormat="1" applyFont="1" applyFill="1" applyBorder="1" applyAlignment="1">
      <alignment horizontal="center" vertical="center"/>
    </xf>
    <xf numFmtId="164" fontId="7" fillId="37" borderId="0" xfId="6" applyNumberFormat="1" applyFont="1" applyFill="1" applyBorder="1" applyAlignment="1">
      <alignment horizontal="center" vertical="center"/>
    </xf>
    <xf numFmtId="164" fontId="7" fillId="37" borderId="0" xfId="0" applyNumberFormat="1" applyFont="1" applyFill="1" applyAlignment="1">
      <alignment horizontal="center" vertical="center"/>
    </xf>
    <xf numFmtId="3" fontId="71" fillId="37" borderId="0" xfId="0" applyNumberFormat="1" applyFont="1" applyFill="1" applyAlignment="1">
      <alignment vertical="center"/>
    </xf>
    <xf numFmtId="0" fontId="6" fillId="37" borderId="0" xfId="0" applyFont="1" applyFill="1" applyAlignment="1">
      <alignment vertical="center" wrapText="1"/>
    </xf>
    <xf numFmtId="0" fontId="6" fillId="37" borderId="0" xfId="0" applyFont="1" applyFill="1" applyAlignment="1">
      <alignment vertical="center"/>
    </xf>
    <xf numFmtId="3" fontId="4" fillId="0" borderId="0" xfId="0" applyNumberFormat="1" applyFont="1" applyAlignment="1">
      <alignment vertical="center"/>
    </xf>
    <xf numFmtId="0" fontId="73" fillId="0" borderId="1" xfId="0" applyFont="1" applyBorder="1" applyAlignment="1">
      <alignment vertical="center"/>
    </xf>
    <xf numFmtId="0" fontId="7" fillId="37" borderId="1" xfId="0" applyFont="1" applyFill="1" applyBorder="1" applyAlignment="1">
      <alignment vertical="center"/>
    </xf>
    <xf numFmtId="0" fontId="4" fillId="0" borderId="1" xfId="0" applyFont="1" applyBorder="1" applyAlignment="1">
      <alignment vertical="center"/>
    </xf>
    <xf numFmtId="3" fontId="4" fillId="37" borderId="0" xfId="0" applyNumberFormat="1" applyFont="1" applyFill="1" applyAlignment="1">
      <alignment vertical="center"/>
    </xf>
    <xf numFmtId="0" fontId="73" fillId="37" borderId="1" xfId="0" applyFont="1" applyFill="1" applyBorder="1" applyAlignment="1">
      <alignment vertical="center"/>
    </xf>
    <xf numFmtId="0" fontId="7" fillId="0" borderId="20" xfId="0" applyFont="1" applyBorder="1"/>
    <xf numFmtId="0" fontId="4" fillId="5" borderId="8" xfId="0" applyFont="1" applyFill="1" applyBorder="1" applyAlignment="1">
      <alignment horizontal="center" vertical="center" wrapText="1"/>
    </xf>
    <xf numFmtId="0" fontId="4" fillId="5" borderId="7" xfId="0" applyFont="1" applyFill="1" applyBorder="1" applyAlignment="1">
      <alignment horizontal="center" vertical="center" wrapText="1"/>
    </xf>
    <xf numFmtId="2" fontId="7" fillId="0" borderId="0" xfId="0" applyNumberFormat="1" applyFont="1"/>
    <xf numFmtId="0" fontId="8" fillId="4" borderId="8" xfId="0" applyFont="1" applyFill="1" applyBorder="1" applyAlignment="1">
      <alignment vertical="center" wrapText="1"/>
    </xf>
    <xf numFmtId="0" fontId="8" fillId="4" borderId="7" xfId="0" applyFont="1" applyFill="1" applyBorder="1" applyAlignment="1">
      <alignment vertical="center" wrapText="1"/>
    </xf>
    <xf numFmtId="0" fontId="8" fillId="4" borderId="7" xfId="0" applyFont="1" applyFill="1" applyBorder="1" applyAlignment="1">
      <alignment vertical="center"/>
    </xf>
    <xf numFmtId="0" fontId="8" fillId="4" borderId="5" xfId="0" applyFont="1" applyFill="1" applyBorder="1" applyAlignment="1">
      <alignment vertical="center" wrapText="1"/>
    </xf>
    <xf numFmtId="170" fontId="7" fillId="0" borderId="0" xfId="0" applyNumberFormat="1" applyFont="1"/>
    <xf numFmtId="0" fontId="7" fillId="33" borderId="0" xfId="0" applyFont="1" applyFill="1"/>
    <xf numFmtId="164" fontId="7" fillId="33" borderId="5" xfId="6" applyNumberFormat="1" applyFont="1" applyFill="1" applyBorder="1" applyAlignment="1">
      <alignment horizontal="center" vertical="center"/>
    </xf>
    <xf numFmtId="164" fontId="7" fillId="33" borderId="0" xfId="6" applyNumberFormat="1" applyFont="1" applyFill="1" applyBorder="1" applyAlignment="1">
      <alignment horizontal="center" vertical="center"/>
    </xf>
    <xf numFmtId="164" fontId="7" fillId="33" borderId="0" xfId="0" applyNumberFormat="1" applyFont="1" applyFill="1" applyAlignment="1">
      <alignment horizontal="center" vertical="center"/>
    </xf>
    <xf numFmtId="3" fontId="4" fillId="33" borderId="0" xfId="0" applyNumberFormat="1" applyFont="1" applyFill="1" applyAlignment="1">
      <alignment vertical="center"/>
    </xf>
    <xf numFmtId="0" fontId="6" fillId="33" borderId="0" xfId="0" applyFont="1" applyFill="1" applyAlignment="1">
      <alignment vertical="center" wrapText="1"/>
    </xf>
    <xf numFmtId="0" fontId="6" fillId="33" borderId="0" xfId="0" applyFont="1" applyFill="1" applyAlignment="1">
      <alignment vertical="center"/>
    </xf>
    <xf numFmtId="0" fontId="73" fillId="33" borderId="1" xfId="0" applyFont="1" applyFill="1" applyBorder="1" applyAlignment="1">
      <alignment vertical="center"/>
    </xf>
    <xf numFmtId="0" fontId="6" fillId="0" borderId="8" xfId="0" applyFont="1" applyBorder="1" applyAlignment="1">
      <alignment vertical="center"/>
    </xf>
    <xf numFmtId="0" fontId="6" fillId="0" borderId="5" xfId="0" applyFont="1" applyBorder="1" applyAlignment="1">
      <alignment vertical="center"/>
    </xf>
    <xf numFmtId="0" fontId="6" fillId="0" borderId="22" xfId="0" applyFont="1" applyBorder="1" applyAlignment="1">
      <alignment vertical="center"/>
    </xf>
    <xf numFmtId="175" fontId="7" fillId="0" borderId="0" xfId="0" applyNumberFormat="1" applyFont="1"/>
    <xf numFmtId="3" fontId="4" fillId="37" borderId="8" xfId="6" applyNumberFormat="1" applyFont="1" applyFill="1" applyBorder="1" applyAlignment="1">
      <alignment horizontal="center" vertical="center"/>
    </xf>
    <xf numFmtId="3" fontId="4" fillId="37" borderId="7" xfId="6" applyNumberFormat="1" applyFont="1" applyFill="1" applyBorder="1" applyAlignment="1">
      <alignment horizontal="center" vertical="center"/>
    </xf>
    <xf numFmtId="3" fontId="7" fillId="0" borderId="5" xfId="6" applyNumberFormat="1" applyFont="1" applyFill="1" applyBorder="1" applyAlignment="1">
      <alignment horizontal="center" vertical="center"/>
    </xf>
    <xf numFmtId="3" fontId="7" fillId="0" borderId="0" xfId="6" applyNumberFormat="1" applyFont="1" applyFill="1" applyBorder="1" applyAlignment="1">
      <alignment horizontal="center" vertical="center"/>
    </xf>
    <xf numFmtId="3" fontId="4" fillId="37" borderId="5" xfId="6" applyNumberFormat="1" applyFont="1" applyFill="1" applyBorder="1" applyAlignment="1">
      <alignment horizontal="center" vertical="center"/>
    </xf>
    <xf numFmtId="3" fontId="4" fillId="37" borderId="0" xfId="6" applyNumberFormat="1" applyFont="1" applyFill="1" applyBorder="1" applyAlignment="1">
      <alignment horizontal="center" vertical="center"/>
    </xf>
    <xf numFmtId="3" fontId="7" fillId="37" borderId="5" xfId="6" applyNumberFormat="1" applyFont="1" applyFill="1" applyBorder="1" applyAlignment="1">
      <alignment horizontal="center" vertical="center"/>
    </xf>
    <xf numFmtId="3" fontId="7" fillId="37" borderId="0" xfId="6" applyNumberFormat="1" applyFont="1" applyFill="1" applyBorder="1" applyAlignment="1">
      <alignment horizontal="center" vertical="center"/>
    </xf>
    <xf numFmtId="0" fontId="74" fillId="0" borderId="0" xfId="1" applyFont="1" applyFill="1" applyBorder="1" applyAlignment="1">
      <alignment horizontal="right"/>
    </xf>
    <xf numFmtId="0" fontId="75" fillId="2" borderId="0" xfId="1" applyFont="1" applyFill="1" applyBorder="1" applyAlignment="1">
      <alignment vertical="center"/>
    </xf>
    <xf numFmtId="0" fontId="76" fillId="0" borderId="0" xfId="0" applyFont="1"/>
    <xf numFmtId="0" fontId="7" fillId="0" borderId="0" xfId="0" applyFont="1" applyAlignment="1">
      <alignment vertical="center" wrapText="1"/>
    </xf>
    <xf numFmtId="0" fontId="6" fillId="2" borderId="0" xfId="0" applyFont="1" applyFill="1" applyAlignment="1">
      <alignment vertical="center"/>
    </xf>
    <xf numFmtId="3" fontId="68" fillId="0" borderId="7" xfId="0" applyNumberFormat="1" applyFont="1" applyBorder="1" applyAlignment="1">
      <alignment vertical="center" wrapText="1"/>
    </xf>
    <xf numFmtId="0" fontId="69" fillId="0" borderId="3" xfId="0" applyFont="1" applyBorder="1" applyAlignment="1">
      <alignment vertical="center" wrapText="1"/>
    </xf>
    <xf numFmtId="164" fontId="8" fillId="2" borderId="8" xfId="0" applyNumberFormat="1" applyFont="1" applyFill="1" applyBorder="1" applyAlignment="1">
      <alignment horizontal="center"/>
    </xf>
    <xf numFmtId="164" fontId="8" fillId="2" borderId="7" xfId="0" applyNumberFormat="1" applyFont="1" applyFill="1" applyBorder="1" applyAlignment="1">
      <alignment horizontal="center"/>
    </xf>
    <xf numFmtId="3" fontId="4" fillId="2" borderId="7" xfId="0" applyNumberFormat="1" applyFont="1" applyFill="1" applyBorder="1"/>
    <xf numFmtId="0" fontId="4" fillId="2" borderId="7" xfId="0" applyFont="1" applyFill="1" applyBorder="1" applyAlignment="1">
      <alignment vertical="center" wrapText="1"/>
    </xf>
    <xf numFmtId="0" fontId="8" fillId="2" borderId="7" xfId="0" applyFont="1" applyFill="1" applyBorder="1" applyAlignment="1">
      <alignment vertical="center" wrapText="1"/>
    </xf>
    <xf numFmtId="0" fontId="4" fillId="2" borderId="6" xfId="0" applyFont="1" applyFill="1" applyBorder="1"/>
    <xf numFmtId="164" fontId="6" fillId="4" borderId="5" xfId="0" applyNumberFormat="1" applyFont="1" applyFill="1" applyBorder="1" applyAlignment="1">
      <alignment horizontal="center" vertical="center"/>
    </xf>
    <xf numFmtId="164" fontId="6" fillId="4" borderId="0" xfId="0" applyNumberFormat="1" applyFont="1" applyFill="1" applyAlignment="1">
      <alignment horizontal="center" vertical="center"/>
    </xf>
    <xf numFmtId="3" fontId="7" fillId="4" borderId="0" xfId="0" applyNumberFormat="1" applyFont="1" applyFill="1" applyAlignment="1">
      <alignment vertical="center"/>
    </xf>
    <xf numFmtId="0" fontId="6" fillId="4" borderId="0" xfId="0" applyFont="1" applyFill="1" applyAlignment="1">
      <alignment vertical="center" wrapText="1"/>
    </xf>
    <xf numFmtId="0" fontId="6" fillId="4" borderId="0" xfId="0" applyFont="1" applyFill="1" applyAlignment="1">
      <alignment vertical="center"/>
    </xf>
    <xf numFmtId="0" fontId="7" fillId="4" borderId="0" xfId="0" applyFont="1" applyFill="1" applyAlignment="1">
      <alignment vertical="center"/>
    </xf>
    <xf numFmtId="0" fontId="7" fillId="4" borderId="1" xfId="0" applyFont="1" applyFill="1" applyBorder="1" applyAlignment="1">
      <alignment vertical="center"/>
    </xf>
    <xf numFmtId="164" fontId="8" fillId="2" borderId="5" xfId="0" applyNumberFormat="1" applyFont="1" applyFill="1" applyBorder="1" applyAlignment="1">
      <alignment horizontal="center" vertical="center"/>
    </xf>
    <xf numFmtId="164" fontId="8" fillId="2" borderId="0" xfId="0" applyNumberFormat="1" applyFont="1" applyFill="1" applyAlignment="1">
      <alignment horizontal="center" vertical="center"/>
    </xf>
    <xf numFmtId="3" fontId="71" fillId="2" borderId="0" xfId="0" applyNumberFormat="1" applyFont="1" applyFill="1" applyAlignment="1">
      <alignment vertical="center"/>
    </xf>
    <xf numFmtId="0" fontId="8" fillId="2" borderId="0" xfId="0" applyFont="1" applyFill="1" applyAlignment="1">
      <alignment vertical="center" wrapText="1"/>
    </xf>
    <xf numFmtId="0" fontId="8" fillId="2" borderId="0" xfId="0" applyFont="1" applyFill="1" applyAlignment="1">
      <alignment vertical="center"/>
    </xf>
    <xf numFmtId="0" fontId="73" fillId="2" borderId="0" xfId="0" applyFont="1" applyFill="1" applyAlignment="1">
      <alignment vertical="center"/>
    </xf>
    <xf numFmtId="0" fontId="4" fillId="2" borderId="1" xfId="0" applyFont="1" applyFill="1" applyBorder="1" applyAlignment="1">
      <alignment vertical="center"/>
    </xf>
    <xf numFmtId="0" fontId="6" fillId="4" borderId="0" xfId="0" applyFont="1" applyFill="1" applyAlignment="1">
      <alignment horizontal="left" vertical="center" wrapText="1"/>
    </xf>
    <xf numFmtId="0" fontId="73" fillId="4" borderId="0" xfId="0" applyFont="1" applyFill="1" applyAlignment="1">
      <alignment vertical="center"/>
    </xf>
    <xf numFmtId="164" fontId="6" fillId="2" borderId="5" xfId="0" applyNumberFormat="1" applyFont="1" applyFill="1" applyBorder="1" applyAlignment="1">
      <alignment horizontal="center" vertical="center"/>
    </xf>
    <xf numFmtId="164" fontId="6" fillId="2" borderId="0" xfId="0" applyNumberFormat="1" applyFont="1" applyFill="1" applyAlignment="1">
      <alignment horizontal="center" vertical="center"/>
    </xf>
    <xf numFmtId="3" fontId="7" fillId="2" borderId="0" xfId="0" applyNumberFormat="1" applyFont="1" applyFill="1" applyAlignment="1">
      <alignment vertical="center"/>
    </xf>
    <xf numFmtId="0" fontId="6" fillId="2" borderId="0" xfId="0" applyFont="1" applyFill="1" applyAlignment="1">
      <alignment horizontal="left" vertical="center" wrapText="1"/>
    </xf>
    <xf numFmtId="0" fontId="7" fillId="2" borderId="1" xfId="0" applyFont="1" applyFill="1" applyBorder="1" applyAlignment="1">
      <alignment vertical="center"/>
    </xf>
    <xf numFmtId="164" fontId="8" fillId="4" borderId="5" xfId="0" applyNumberFormat="1" applyFont="1" applyFill="1" applyBorder="1" applyAlignment="1">
      <alignment horizontal="center" vertical="center"/>
    </xf>
    <xf numFmtId="164" fontId="8" fillId="4" borderId="0" xfId="0" applyNumberFormat="1" applyFont="1" applyFill="1" applyAlignment="1">
      <alignment horizontal="center" vertical="center"/>
    </xf>
    <xf numFmtId="0" fontId="73" fillId="4" borderId="0" xfId="0" applyFont="1" applyFill="1" applyAlignment="1">
      <alignment vertical="center" wrapText="1"/>
    </xf>
    <xf numFmtId="0" fontId="7" fillId="2" borderId="0" xfId="0" applyFont="1" applyFill="1" applyAlignment="1">
      <alignment vertical="center"/>
    </xf>
    <xf numFmtId="164" fontId="6" fillId="0" borderId="5" xfId="0" applyNumberFormat="1" applyFont="1" applyBorder="1" applyAlignment="1">
      <alignment horizontal="center" vertical="center"/>
    </xf>
    <xf numFmtId="164" fontId="6" fillId="0" borderId="0" xfId="0" applyNumberFormat="1" applyFont="1" applyAlignment="1">
      <alignment horizontal="center" vertical="center"/>
    </xf>
    <xf numFmtId="3" fontId="71" fillId="4" borderId="0" xfId="0" applyNumberFormat="1" applyFont="1" applyFill="1" applyAlignment="1">
      <alignment vertical="center"/>
    </xf>
    <xf numFmtId="0" fontId="4" fillId="4" borderId="1" xfId="0" applyFont="1" applyFill="1" applyBorder="1" applyAlignment="1">
      <alignment vertical="center"/>
    </xf>
    <xf numFmtId="3" fontId="4" fillId="2" borderId="0" xfId="0" applyNumberFormat="1" applyFont="1" applyFill="1" applyAlignment="1">
      <alignment vertical="center"/>
    </xf>
    <xf numFmtId="0" fontId="73" fillId="2" borderId="1" xfId="0" applyFont="1" applyFill="1" applyBorder="1" applyAlignment="1">
      <alignment vertical="center"/>
    </xf>
    <xf numFmtId="0" fontId="73" fillId="2" borderId="0" xfId="0" applyFont="1" applyFill="1" applyAlignment="1">
      <alignment vertical="center" wrapText="1"/>
    </xf>
    <xf numFmtId="0" fontId="4" fillId="4" borderId="0" xfId="0" applyFont="1" applyFill="1" applyAlignment="1">
      <alignment vertical="center"/>
    </xf>
    <xf numFmtId="164" fontId="8" fillId="37" borderId="5" xfId="0" applyNumberFormat="1" applyFont="1" applyFill="1" applyBorder="1" applyAlignment="1">
      <alignment horizontal="center" vertical="center"/>
    </xf>
    <xf numFmtId="164" fontId="8" fillId="37" borderId="0" xfId="0" applyNumberFormat="1" applyFont="1" applyFill="1" applyAlignment="1">
      <alignment horizontal="center" vertical="center"/>
    </xf>
    <xf numFmtId="3" fontId="4" fillId="4" borderId="0" xfId="0" applyNumberFormat="1" applyFont="1" applyFill="1" applyAlignment="1">
      <alignment vertical="center"/>
    </xf>
    <xf numFmtId="0" fontId="73" fillId="4" borderId="1" xfId="0" applyFont="1" applyFill="1" applyBorder="1" applyAlignment="1">
      <alignment vertical="center"/>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0" borderId="0" xfId="0" applyFont="1" applyAlignment="1">
      <alignment wrapText="1"/>
    </xf>
    <xf numFmtId="3" fontId="8" fillId="2" borderId="8" xfId="0" applyNumberFormat="1" applyFont="1" applyFill="1" applyBorder="1" applyAlignment="1">
      <alignment horizontal="center"/>
    </xf>
    <xf numFmtId="3" fontId="8" fillId="2" borderId="7" xfId="0" applyNumberFormat="1" applyFont="1" applyFill="1" applyBorder="1" applyAlignment="1">
      <alignment horizontal="center"/>
    </xf>
    <xf numFmtId="3" fontId="6" fillId="4" borderId="5" xfId="0" applyNumberFormat="1" applyFont="1" applyFill="1" applyBorder="1" applyAlignment="1">
      <alignment horizontal="center" vertical="center"/>
    </xf>
    <xf numFmtId="3" fontId="6" fillId="4" borderId="0" xfId="0" applyNumberFormat="1" applyFont="1" applyFill="1" applyAlignment="1">
      <alignment horizontal="center" vertical="center"/>
    </xf>
    <xf numFmtId="3" fontId="8" fillId="2" borderId="5" xfId="0" applyNumberFormat="1" applyFont="1" applyFill="1" applyBorder="1" applyAlignment="1">
      <alignment horizontal="center" vertical="center"/>
    </xf>
    <xf numFmtId="3" fontId="8" fillId="2" borderId="0" xfId="0" applyNumberFormat="1" applyFont="1" applyFill="1" applyAlignment="1">
      <alignment horizontal="center" vertical="center"/>
    </xf>
    <xf numFmtId="3" fontId="6" fillId="2" borderId="5" xfId="0" applyNumberFormat="1" applyFont="1" applyFill="1" applyBorder="1" applyAlignment="1">
      <alignment horizontal="center" vertical="center"/>
    </xf>
    <xf numFmtId="3" fontId="6" fillId="2" borderId="0" xfId="0" applyNumberFormat="1" applyFont="1" applyFill="1" applyAlignment="1">
      <alignment horizontal="center" vertical="center"/>
    </xf>
    <xf numFmtId="3" fontId="8" fillId="4" borderId="5" xfId="0" applyNumberFormat="1" applyFont="1" applyFill="1" applyBorder="1" applyAlignment="1">
      <alignment horizontal="center" vertical="center"/>
    </xf>
    <xf numFmtId="3" fontId="8" fillId="4" borderId="0" xfId="0" applyNumberFormat="1" applyFont="1" applyFill="1" applyAlignment="1">
      <alignment horizontal="center" vertical="center"/>
    </xf>
    <xf numFmtId="3" fontId="6" fillId="0" borderId="5" xfId="0" applyNumberFormat="1" applyFont="1" applyBorder="1" applyAlignment="1">
      <alignment horizontal="center" vertical="center"/>
    </xf>
    <xf numFmtId="3" fontId="6" fillId="0" borderId="0" xfId="0" applyNumberFormat="1" applyFont="1" applyAlignment="1">
      <alignment horizontal="center" vertical="center"/>
    </xf>
    <xf numFmtId="3" fontId="8" fillId="37" borderId="5" xfId="0" applyNumberFormat="1" applyFont="1" applyFill="1" applyBorder="1" applyAlignment="1">
      <alignment horizontal="center" vertical="center"/>
    </xf>
    <xf numFmtId="3" fontId="8" fillId="37" borderId="0" xfId="0" applyNumberFormat="1" applyFont="1" applyFill="1" applyAlignment="1">
      <alignment horizontal="center" vertical="center"/>
    </xf>
    <xf numFmtId="0" fontId="4" fillId="2" borderId="20" xfId="0" applyFont="1" applyFill="1" applyBorder="1" applyAlignment="1">
      <alignment horizontal="center" vertical="center" wrapText="1"/>
    </xf>
    <xf numFmtId="0" fontId="4" fillId="5" borderId="0" xfId="0" applyFont="1" applyFill="1" applyAlignment="1">
      <alignment horizontal="center" vertical="center" wrapText="1"/>
    </xf>
    <xf numFmtId="175" fontId="7" fillId="0" borderId="0" xfId="6" applyNumberFormat="1" applyFont="1"/>
    <xf numFmtId="0" fontId="75" fillId="0" borderId="0" xfId="1" applyFont="1" applyFill="1" applyBorder="1" applyAlignment="1">
      <alignment vertical="center"/>
    </xf>
    <xf numFmtId="0" fontId="60" fillId="0" borderId="0" xfId="0" applyFont="1"/>
    <xf numFmtId="0" fontId="60" fillId="2" borderId="0" xfId="0" applyFont="1" applyFill="1" applyAlignment="1">
      <alignment wrapText="1"/>
    </xf>
    <xf numFmtId="0" fontId="60" fillId="2" borderId="8" xfId="0" applyFont="1" applyFill="1" applyBorder="1"/>
    <xf numFmtId="0" fontId="60" fillId="2" borderId="7" xfId="0" applyFont="1" applyFill="1" applyBorder="1"/>
    <xf numFmtId="3" fontId="68" fillId="2" borderId="7" xfId="0" applyNumberFormat="1" applyFont="1" applyFill="1" applyBorder="1" applyAlignment="1">
      <alignment vertical="center" wrapText="1"/>
    </xf>
    <xf numFmtId="3" fontId="68" fillId="2" borderId="7" xfId="0" applyNumberFormat="1" applyFont="1" applyFill="1" applyBorder="1" applyAlignment="1">
      <alignment vertical="center"/>
    </xf>
    <xf numFmtId="3" fontId="68" fillId="2" borderId="6" xfId="0" applyNumberFormat="1" applyFont="1" applyFill="1" applyBorder="1" applyAlignment="1">
      <alignment vertical="center"/>
    </xf>
    <xf numFmtId="0" fontId="60" fillId="2" borderId="5" xfId="0" applyFont="1" applyFill="1" applyBorder="1"/>
    <xf numFmtId="0" fontId="69" fillId="2" borderId="0" xfId="0" applyFont="1" applyFill="1" applyAlignment="1">
      <alignment vertical="center" wrapText="1"/>
    </xf>
    <xf numFmtId="0" fontId="60" fillId="2" borderId="22" xfId="0" applyFont="1" applyFill="1" applyBorder="1"/>
    <xf numFmtId="0" fontId="60" fillId="2" borderId="3" xfId="0" applyFont="1" applyFill="1" applyBorder="1"/>
    <xf numFmtId="0" fontId="69" fillId="2" borderId="3" xfId="0" applyFont="1" applyFill="1" applyBorder="1" applyAlignment="1">
      <alignment vertical="center" wrapText="1"/>
    </xf>
    <xf numFmtId="0" fontId="69" fillId="2" borderId="3" xfId="0" applyFont="1" applyFill="1" applyBorder="1" applyAlignment="1">
      <alignment vertical="center"/>
    </xf>
    <xf numFmtId="0" fontId="69" fillId="2" borderId="20" xfId="0" applyFont="1" applyFill="1" applyBorder="1" applyAlignment="1">
      <alignment vertical="center"/>
    </xf>
    <xf numFmtId="164" fontId="4" fillId="0" borderId="8" xfId="0" applyNumberFormat="1" applyFont="1" applyBorder="1" applyAlignment="1">
      <alignment horizontal="center"/>
    </xf>
    <xf numFmtId="164" fontId="4" fillId="0" borderId="7" xfId="0" applyNumberFormat="1" applyFont="1" applyBorder="1" applyAlignment="1">
      <alignment horizontal="center"/>
    </xf>
    <xf numFmtId="0" fontId="4" fillId="0" borderId="7" xfId="0" applyFont="1" applyBorder="1" applyAlignment="1">
      <alignment vertical="center" wrapText="1"/>
    </xf>
    <xf numFmtId="0" fontId="6" fillId="0" borderId="7" xfId="0" applyFont="1" applyBorder="1" applyAlignment="1">
      <alignment vertical="center" wrapText="1"/>
    </xf>
    <xf numFmtId="0" fontId="4" fillId="0" borderId="6" xfId="0" applyFont="1" applyBorder="1" applyAlignment="1">
      <alignment vertical="center" wrapText="1"/>
    </xf>
    <xf numFmtId="164" fontId="7" fillId="0" borderId="5" xfId="0" applyNumberFormat="1" applyFont="1" applyBorder="1" applyAlignment="1">
      <alignment horizontal="center"/>
    </xf>
    <xf numFmtId="164" fontId="7" fillId="0" borderId="0" xfId="0" applyNumberFormat="1" applyFont="1" applyAlignment="1">
      <alignment horizontal="center"/>
    </xf>
    <xf numFmtId="164" fontId="4" fillId="0" borderId="5" xfId="0" applyNumberFormat="1" applyFont="1" applyBorder="1" applyAlignment="1">
      <alignment horizontal="center" vertical="center"/>
    </xf>
    <xf numFmtId="164" fontId="4" fillId="0" borderId="0" xfId="0" applyNumberFormat="1" applyFont="1" applyAlignment="1">
      <alignment horizontal="center" vertical="center"/>
    </xf>
    <xf numFmtId="164" fontId="7" fillId="0" borderId="5" xfId="0" applyNumberFormat="1" applyFont="1" applyBorder="1" applyAlignment="1">
      <alignment horizontal="center" vertical="center"/>
    </xf>
    <xf numFmtId="0" fontId="6" fillId="0" borderId="0" xfId="0" applyFont="1" applyAlignment="1">
      <alignment horizontal="left" vertical="center" wrapText="1"/>
    </xf>
    <xf numFmtId="0" fontId="8" fillId="0" borderId="0" xfId="0" applyFont="1" applyAlignment="1">
      <alignment horizontal="left" vertical="center"/>
    </xf>
    <xf numFmtId="0" fontId="60" fillId="0" borderId="5" xfId="0" applyFont="1" applyBorder="1"/>
    <xf numFmtId="176" fontId="7" fillId="0" borderId="3" xfId="6" applyNumberFormat="1" applyFont="1" applyFill="1" applyBorder="1"/>
    <xf numFmtId="0" fontId="7" fillId="0" borderId="3" xfId="0" applyFont="1" applyBorder="1" applyAlignment="1">
      <alignment wrapText="1"/>
    </xf>
    <xf numFmtId="0" fontId="60" fillId="0" borderId="0" xfId="0" applyFont="1" applyAlignment="1">
      <alignment wrapText="1"/>
    </xf>
    <xf numFmtId="3" fontId="68" fillId="2" borderId="0" xfId="0" applyNumberFormat="1" applyFont="1" applyFill="1" applyAlignment="1">
      <alignment vertical="center" wrapText="1"/>
    </xf>
    <xf numFmtId="3" fontId="68" fillId="2" borderId="0" xfId="0" applyNumberFormat="1" applyFont="1" applyFill="1" applyAlignment="1">
      <alignment vertical="center"/>
    </xf>
    <xf numFmtId="176" fontId="7" fillId="2" borderId="3" xfId="6" applyNumberFormat="1" applyFont="1" applyFill="1" applyBorder="1"/>
    <xf numFmtId="0" fontId="7" fillId="2" borderId="3" xfId="0" applyFont="1" applyFill="1" applyBorder="1"/>
    <xf numFmtId="0" fontId="7" fillId="2" borderId="3" xfId="0" applyFont="1" applyFill="1" applyBorder="1" applyAlignment="1">
      <alignment wrapText="1"/>
    </xf>
    <xf numFmtId="0" fontId="7" fillId="2" borderId="20" xfId="0" applyFont="1" applyFill="1" applyBorder="1"/>
    <xf numFmtId="0" fontId="77" fillId="0" borderId="0" xfId="0" applyFont="1"/>
    <xf numFmtId="3" fontId="8" fillId="0" borderId="8" xfId="0" applyNumberFormat="1" applyFont="1" applyBorder="1" applyAlignment="1">
      <alignment horizontal="center"/>
    </xf>
    <xf numFmtId="3" fontId="8" fillId="0" borderId="7" xfId="0" applyNumberFormat="1" applyFont="1" applyBorder="1" applyAlignment="1">
      <alignment horizontal="center"/>
    </xf>
    <xf numFmtId="0" fontId="8" fillId="0" borderId="7" xfId="0" applyFont="1" applyBorder="1" applyAlignment="1">
      <alignment vertical="center" wrapText="1"/>
    </xf>
    <xf numFmtId="3" fontId="8" fillId="0" borderId="5" xfId="0" applyNumberFormat="1" applyFont="1" applyBorder="1" applyAlignment="1">
      <alignment horizontal="center" vertical="center"/>
    </xf>
    <xf numFmtId="3" fontId="8" fillId="0" borderId="0" xfId="0" applyNumberFormat="1" applyFont="1" applyAlignment="1">
      <alignment horizontal="center" vertical="center"/>
    </xf>
    <xf numFmtId="3" fontId="4" fillId="0" borderId="5" xfId="0" applyNumberFormat="1" applyFont="1" applyBorder="1" applyAlignment="1">
      <alignment horizontal="center" vertical="center"/>
    </xf>
    <xf numFmtId="3" fontId="4" fillId="0" borderId="0" xfId="0" applyNumberFormat="1" applyFont="1" applyAlignment="1">
      <alignment horizontal="center" vertical="center"/>
    </xf>
    <xf numFmtId="0" fontId="6" fillId="0" borderId="0" xfId="0" quotePrefix="1" applyFont="1" applyAlignment="1">
      <alignment vertical="center"/>
    </xf>
    <xf numFmtId="0" fontId="60" fillId="0" borderId="3" xfId="0" applyFont="1" applyBorder="1"/>
    <xf numFmtId="0" fontId="78" fillId="2" borderId="0" xfId="0" applyFont="1" applyFill="1"/>
    <xf numFmtId="0" fontId="78" fillId="0" borderId="0" xfId="0" applyFont="1"/>
    <xf numFmtId="164" fontId="7" fillId="37" borderId="7" xfId="0" applyNumberFormat="1" applyFont="1" applyFill="1" applyBorder="1" applyAlignment="1">
      <alignment vertical="center"/>
    </xf>
    <xf numFmtId="164" fontId="7" fillId="0" borderId="0" xfId="0" applyNumberFormat="1" applyFont="1" applyAlignment="1">
      <alignment vertical="center"/>
    </xf>
    <xf numFmtId="164" fontId="7" fillId="37" borderId="0" xfId="0" applyNumberFormat="1" applyFont="1" applyFill="1" applyAlignment="1">
      <alignment vertical="center"/>
    </xf>
    <xf numFmtId="170" fontId="7" fillId="0" borderId="3" xfId="0" applyNumberFormat="1" applyFont="1" applyBorder="1"/>
    <xf numFmtId="0" fontId="69" fillId="0" borderId="0" xfId="0" applyFont="1" applyAlignment="1">
      <alignment vertical="center"/>
    </xf>
    <xf numFmtId="3" fontId="6" fillId="0" borderId="0" xfId="0" applyNumberFormat="1" applyFont="1" applyAlignment="1">
      <alignment vertical="center"/>
    </xf>
    <xf numFmtId="3" fontId="6" fillId="0" borderId="22" xfId="0" applyNumberFormat="1" applyFont="1" applyBorder="1" applyAlignment="1">
      <alignment vertical="center"/>
    </xf>
    <xf numFmtId="3" fontId="68" fillId="0" borderId="0" xfId="0" applyNumberFormat="1" applyFont="1" applyAlignment="1">
      <alignment vertical="center"/>
    </xf>
    <xf numFmtId="3" fontId="68" fillId="0" borderId="0" xfId="0" applyNumberFormat="1" applyFont="1" applyAlignment="1">
      <alignment vertical="center" wrapText="1"/>
    </xf>
    <xf numFmtId="175" fontId="6" fillId="2" borderId="0" xfId="6" applyNumberFormat="1" applyFont="1" applyFill="1" applyBorder="1" applyAlignment="1">
      <alignment horizontal="left" vertical="center" wrapText="1"/>
    </xf>
    <xf numFmtId="175" fontId="6" fillId="4" borderId="0" xfId="6" applyNumberFormat="1" applyFont="1" applyFill="1" applyBorder="1" applyAlignment="1">
      <alignment horizontal="left" vertical="center" wrapText="1"/>
    </xf>
    <xf numFmtId="0" fontId="79" fillId="2" borderId="0" xfId="0" applyFont="1" applyFill="1"/>
    <xf numFmtId="0" fontId="6" fillId="2" borderId="5" xfId="0" applyFont="1" applyFill="1" applyBorder="1" applyAlignment="1">
      <alignment vertical="center"/>
    </xf>
    <xf numFmtId="0" fontId="6" fillId="2" borderId="22" xfId="0" applyFont="1" applyFill="1" applyBorder="1" applyAlignment="1">
      <alignment vertical="center"/>
    </xf>
    <xf numFmtId="3" fontId="7" fillId="2" borderId="0" xfId="0" applyNumberFormat="1" applyFont="1" applyFill="1"/>
    <xf numFmtId="0" fontId="7" fillId="2" borderId="0" xfId="0" applyFont="1" applyFill="1" applyAlignment="1">
      <alignment wrapText="1"/>
    </xf>
    <xf numFmtId="0" fontId="7" fillId="2" borderId="1" xfId="0" applyFont="1" applyFill="1" applyBorder="1"/>
    <xf numFmtId="0" fontId="8" fillId="4" borderId="1" xfId="0" applyFont="1" applyFill="1" applyBorder="1" applyAlignment="1">
      <alignment vertical="center"/>
    </xf>
    <xf numFmtId="1" fontId="8" fillId="0" borderId="0" xfId="0" applyNumberFormat="1" applyFont="1" applyAlignment="1">
      <alignment horizontal="center" vertical="center"/>
    </xf>
    <xf numFmtId="0" fontId="8" fillId="28" borderId="31" xfId="0" applyFont="1" applyFill="1" applyBorder="1" applyAlignment="1">
      <alignment horizontal="center" vertical="center"/>
    </xf>
    <xf numFmtId="0" fontId="45" fillId="0" borderId="0" xfId="0" applyFont="1" applyAlignment="1">
      <alignment vertical="center"/>
    </xf>
    <xf numFmtId="0" fontId="48" fillId="0" borderId="0" xfId="0" applyFont="1" applyAlignment="1">
      <alignment vertical="center"/>
    </xf>
    <xf numFmtId="0" fontId="57" fillId="0" borderId="0" xfId="0" applyFont="1" applyAlignment="1" applyProtection="1">
      <alignment horizontal="center" vertical="center" wrapText="1"/>
      <protection locked="0"/>
    </xf>
    <xf numFmtId="0" fontId="57" fillId="0" borderId="47" xfId="0" applyFont="1" applyBorder="1" applyAlignment="1" applyProtection="1">
      <alignment horizontal="center" vertical="center" wrapText="1"/>
      <protection locked="0"/>
    </xf>
    <xf numFmtId="0" fontId="38" fillId="2" borderId="29" xfId="0" applyFont="1" applyFill="1" applyBorder="1" applyAlignment="1">
      <alignment vertical="center" wrapText="1"/>
    </xf>
    <xf numFmtId="0" fontId="38" fillId="2" borderId="34" xfId="0" applyFont="1" applyFill="1" applyBorder="1" applyAlignment="1">
      <alignment vertical="center" wrapText="1"/>
    </xf>
    <xf numFmtId="0" fontId="46" fillId="3" borderId="0" xfId="0" applyFont="1" applyFill="1" applyAlignment="1">
      <alignment horizontal="center" vertical="center"/>
    </xf>
    <xf numFmtId="0" fontId="8" fillId="0" borderId="20" xfId="133" applyFont="1" applyBorder="1" applyAlignment="1">
      <alignment horizontal="left" vertical="center" wrapText="1"/>
    </xf>
    <xf numFmtId="0" fontId="8" fillId="0" borderId="21" xfId="133" applyFont="1" applyBorder="1" applyAlignment="1">
      <alignment horizontal="left" vertical="center" wrapText="1"/>
    </xf>
    <xf numFmtId="0" fontId="8" fillId="0" borderId="22" xfId="133" applyFont="1" applyBorder="1" applyAlignment="1">
      <alignment horizontal="left" vertical="center" wrapText="1"/>
    </xf>
    <xf numFmtId="0" fontId="4" fillId="28" borderId="23" xfId="0" applyFont="1" applyFill="1" applyBorder="1" applyAlignment="1">
      <alignment horizontal="center" wrapText="1"/>
    </xf>
    <xf numFmtId="0" fontId="41" fillId="28" borderId="23" xfId="0" applyFont="1" applyFill="1" applyBorder="1" applyAlignment="1">
      <alignment horizontal="center" vertical="center"/>
    </xf>
    <xf numFmtId="0" fontId="6" fillId="2" borderId="2" xfId="314" applyFont="1" applyFill="1" applyBorder="1" applyAlignment="1">
      <alignment horizontal="left" vertical="center"/>
    </xf>
    <xf numFmtId="0" fontId="6" fillId="2" borderId="3" xfId="314" applyFont="1" applyFill="1" applyBorder="1" applyAlignment="1">
      <alignment horizontal="left" vertical="center"/>
    </xf>
    <xf numFmtId="0" fontId="8" fillId="28" borderId="29" xfId="0" applyFont="1" applyFill="1" applyBorder="1" applyAlignment="1">
      <alignment horizontal="center" vertical="center"/>
    </xf>
    <xf numFmtId="0" fontId="8" fillId="28" borderId="32" xfId="0" applyFont="1" applyFill="1" applyBorder="1" applyAlignment="1">
      <alignment horizontal="center" vertical="center"/>
    </xf>
    <xf numFmtId="0" fontId="8" fillId="28" borderId="34" xfId="0" applyFont="1" applyFill="1" applyBorder="1" applyAlignment="1">
      <alignment horizontal="center" vertical="center"/>
    </xf>
    <xf numFmtId="0" fontId="8" fillId="28" borderId="30" xfId="0" applyFont="1" applyFill="1" applyBorder="1" applyAlignment="1">
      <alignment horizontal="center" vertical="center"/>
    </xf>
    <xf numFmtId="0" fontId="8" fillId="28" borderId="0" xfId="0" applyFont="1" applyFill="1" applyAlignment="1">
      <alignment horizontal="center" vertical="center"/>
    </xf>
    <xf numFmtId="0" fontId="8" fillId="28" borderId="35" xfId="0" applyFont="1" applyFill="1" applyBorder="1" applyAlignment="1">
      <alignment horizontal="center" vertical="center"/>
    </xf>
    <xf numFmtId="0" fontId="8" fillId="28" borderId="0" xfId="0" applyFont="1" applyFill="1" applyAlignment="1">
      <alignment horizontal="left" vertical="center" wrapText="1"/>
    </xf>
    <xf numFmtId="0" fontId="8" fillId="34" borderId="18" xfId="0" applyFont="1" applyFill="1" applyBorder="1" applyAlignment="1">
      <alignment horizontal="center" vertical="center"/>
    </xf>
    <xf numFmtId="0" fontId="8" fillId="34" borderId="24" xfId="0" applyFont="1" applyFill="1" applyBorder="1" applyAlignment="1">
      <alignment horizontal="center" vertical="center"/>
    </xf>
    <xf numFmtId="0" fontId="8" fillId="34" borderId="19" xfId="0" applyFont="1" applyFill="1" applyBorder="1" applyAlignment="1">
      <alignment horizontal="center" vertical="center"/>
    </xf>
    <xf numFmtId="0" fontId="8" fillId="28" borderId="7" xfId="0" applyFont="1" applyFill="1" applyBorder="1" applyAlignment="1">
      <alignment horizontal="left" vertical="center"/>
    </xf>
    <xf numFmtId="0" fontId="8" fillId="28" borderId="20" xfId="0" applyFont="1" applyFill="1" applyBorder="1" applyAlignment="1">
      <alignment horizontal="center" vertical="center"/>
    </xf>
    <xf numFmtId="0" fontId="8" fillId="28" borderId="22" xfId="0" applyFont="1" applyFill="1" applyBorder="1" applyAlignment="1">
      <alignment horizontal="center" vertical="center"/>
    </xf>
    <xf numFmtId="0" fontId="8" fillId="34" borderId="23" xfId="0" applyFont="1" applyFill="1" applyBorder="1" applyAlignment="1">
      <alignment horizontal="center" vertical="center"/>
    </xf>
    <xf numFmtId="0" fontId="8" fillId="34" borderId="28" xfId="0" applyFont="1" applyFill="1" applyBorder="1" applyAlignment="1">
      <alignment horizontal="center" vertical="center"/>
    </xf>
    <xf numFmtId="0" fontId="47" fillId="0" borderId="0" xfId="0" applyFont="1" applyAlignment="1">
      <alignment horizontal="center" vertical="center"/>
    </xf>
    <xf numFmtId="0" fontId="8" fillId="34" borderId="41" xfId="0" applyFont="1" applyFill="1" applyBorder="1" applyAlignment="1">
      <alignment horizontal="center" vertical="center"/>
    </xf>
    <xf numFmtId="0" fontId="8" fillId="34" borderId="42" xfId="0" applyFont="1" applyFill="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8" fillId="35" borderId="29" xfId="0" applyFont="1" applyFill="1" applyBorder="1" applyAlignment="1">
      <alignment horizontal="center" vertical="center" wrapText="1"/>
    </xf>
    <xf numFmtId="0" fontId="8" fillId="35" borderId="31" xfId="0" applyFont="1" applyFill="1" applyBorder="1" applyAlignment="1">
      <alignment horizontal="center" vertical="center" wrapText="1"/>
    </xf>
    <xf numFmtId="0" fontId="8" fillId="28" borderId="2" xfId="0" applyFont="1" applyFill="1" applyBorder="1" applyAlignment="1">
      <alignment horizontal="center" vertical="center"/>
    </xf>
    <xf numFmtId="0" fontId="8" fillId="28" borderId="6" xfId="0" applyFont="1" applyFill="1" applyBorder="1" applyAlignment="1">
      <alignment horizontal="center" vertical="center"/>
    </xf>
    <xf numFmtId="0" fontId="8" fillId="28" borderId="4" xfId="0" applyFont="1" applyFill="1" applyBorder="1" applyAlignment="1">
      <alignment horizontal="center" vertical="center" wrapText="1"/>
    </xf>
    <xf numFmtId="0" fontId="8" fillId="28" borderId="8" xfId="0" applyFont="1" applyFill="1" applyBorder="1" applyAlignment="1">
      <alignment horizontal="center" vertical="center" wrapText="1"/>
    </xf>
    <xf numFmtId="0" fontId="8" fillId="0" borderId="3" xfId="133" applyFont="1" applyBorder="1" applyAlignment="1">
      <alignment horizontal="left" vertical="center" wrapText="1"/>
    </xf>
    <xf numFmtId="0" fontId="8" fillId="28" borderId="1" xfId="0" applyFont="1" applyFill="1" applyBorder="1" applyAlignment="1">
      <alignment horizontal="center" vertical="center"/>
    </xf>
    <xf numFmtId="0" fontId="8" fillId="28" borderId="3" xfId="0" applyFont="1" applyFill="1" applyBorder="1" applyAlignment="1">
      <alignment horizontal="center" vertical="center" wrapText="1"/>
    </xf>
    <xf numFmtId="0" fontId="8" fillId="28" borderId="0" xfId="0" applyFont="1" applyFill="1" applyAlignment="1">
      <alignment horizontal="center" vertical="center" wrapText="1"/>
    </xf>
    <xf numFmtId="0" fontId="8" fillId="28" borderId="5" xfId="0" applyFont="1" applyFill="1" applyBorder="1" applyAlignment="1">
      <alignment horizontal="center" vertical="center" wrapText="1"/>
    </xf>
    <xf numFmtId="0" fontId="8" fillId="28" borderId="7" xfId="0" applyFont="1" applyFill="1" applyBorder="1" applyAlignment="1">
      <alignment horizontal="center" vertical="center" wrapText="1"/>
    </xf>
    <xf numFmtId="0" fontId="8" fillId="34" borderId="29" xfId="0" applyFont="1" applyFill="1" applyBorder="1" applyAlignment="1">
      <alignment horizontal="center" vertical="center"/>
    </xf>
    <xf numFmtId="0" fontId="8" fillId="34" borderId="32" xfId="0" applyFont="1" applyFill="1" applyBorder="1" applyAlignment="1">
      <alignment horizontal="center" vertical="center"/>
    </xf>
    <xf numFmtId="0" fontId="8" fillId="34" borderId="34" xfId="0" applyFont="1" applyFill="1" applyBorder="1" applyAlignment="1">
      <alignment horizontal="center" vertical="center"/>
    </xf>
    <xf numFmtId="0" fontId="8" fillId="34" borderId="30" xfId="0" applyFont="1" applyFill="1" applyBorder="1" applyAlignment="1">
      <alignment horizontal="center" vertical="center" wrapText="1"/>
    </xf>
    <xf numFmtId="0" fontId="6" fillId="28" borderId="0" xfId="0" applyFont="1" applyFill="1"/>
    <xf numFmtId="0" fontId="6" fillId="28" borderId="35" xfId="0" applyFont="1" applyFill="1" applyBorder="1"/>
    <xf numFmtId="0" fontId="11" fillId="3" borderId="0" xfId="0" applyFont="1" applyFill="1" applyAlignment="1">
      <alignment horizontal="center" vertical="center"/>
    </xf>
    <xf numFmtId="0" fontId="46" fillId="3" borderId="0" xfId="0" applyFont="1" applyFill="1" applyAlignment="1">
      <alignment horizontal="center" vertical="center" wrapText="1"/>
    </xf>
    <xf numFmtId="0" fontId="4" fillId="28" borderId="18" xfId="0" applyFont="1" applyFill="1" applyBorder="1" applyAlignment="1">
      <alignment horizontal="center" vertical="center" wrapText="1"/>
    </xf>
    <xf numFmtId="0" fontId="4" fillId="28" borderId="19" xfId="0" applyFont="1" applyFill="1" applyBorder="1" applyAlignment="1">
      <alignment horizontal="center" vertical="center" wrapText="1"/>
    </xf>
    <xf numFmtId="0" fontId="4" fillId="28" borderId="22" xfId="0" applyFont="1" applyFill="1" applyBorder="1" applyAlignment="1">
      <alignment horizontal="center" vertical="center" wrapText="1"/>
    </xf>
    <xf numFmtId="0" fontId="4" fillId="28" borderId="8" xfId="0" applyFont="1" applyFill="1" applyBorder="1" applyAlignment="1">
      <alignment horizontal="center" vertical="center" wrapText="1"/>
    </xf>
    <xf numFmtId="0" fontId="4" fillId="28" borderId="26" xfId="0" applyFont="1" applyFill="1" applyBorder="1" applyAlignment="1">
      <alignment horizontal="center" vertical="center" wrapText="1"/>
    </xf>
    <xf numFmtId="0" fontId="4" fillId="28" borderId="27" xfId="0" applyFont="1" applyFill="1" applyBorder="1" applyAlignment="1">
      <alignment horizontal="center" vertical="center" wrapText="1"/>
    </xf>
    <xf numFmtId="0" fontId="43" fillId="31" borderId="0" xfId="0" applyFont="1" applyFill="1" applyAlignment="1">
      <alignment horizontal="center"/>
    </xf>
    <xf numFmtId="0" fontId="41" fillId="29" borderId="20" xfId="0" applyFont="1" applyFill="1" applyBorder="1" applyAlignment="1">
      <alignment horizontal="center" vertical="center" wrapText="1"/>
    </xf>
    <xf numFmtId="0" fontId="41" fillId="29" borderId="21" xfId="0" applyFont="1" applyFill="1" applyBorder="1" applyAlignment="1">
      <alignment horizontal="center" vertical="center" wrapText="1"/>
    </xf>
    <xf numFmtId="0" fontId="41" fillId="29" borderId="22" xfId="0" applyFont="1" applyFill="1" applyBorder="1" applyAlignment="1">
      <alignment horizontal="center" vertical="center" wrapText="1"/>
    </xf>
    <xf numFmtId="0" fontId="41" fillId="29" borderId="20" xfId="0" applyFont="1" applyFill="1" applyBorder="1" applyAlignment="1">
      <alignment horizontal="center" vertical="center"/>
    </xf>
    <xf numFmtId="0" fontId="41" fillId="29" borderId="21" xfId="0" applyFont="1" applyFill="1" applyBorder="1" applyAlignment="1">
      <alignment horizontal="center" vertical="center"/>
    </xf>
    <xf numFmtId="0" fontId="41" fillId="29" borderId="22" xfId="0" applyFont="1" applyFill="1" applyBorder="1" applyAlignment="1">
      <alignment horizontal="center" vertical="center"/>
    </xf>
    <xf numFmtId="0" fontId="42" fillId="0" borderId="7" xfId="0" applyFont="1" applyBorder="1" applyAlignment="1">
      <alignment horizontal="left" wrapText="1"/>
    </xf>
    <xf numFmtId="0" fontId="4" fillId="28" borderId="20" xfId="0" applyFont="1" applyFill="1" applyBorder="1" applyAlignment="1">
      <alignment horizontal="center" vertical="center" wrapText="1"/>
    </xf>
    <xf numFmtId="0" fontId="4" fillId="28" borderId="21" xfId="0" applyFont="1" applyFill="1" applyBorder="1" applyAlignment="1">
      <alignment horizontal="center" vertical="center" wrapText="1"/>
    </xf>
    <xf numFmtId="0" fontId="43" fillId="4" borderId="0" xfId="0" applyFont="1" applyFill="1" applyAlignment="1">
      <alignment horizontal="center"/>
    </xf>
    <xf numFmtId="0" fontId="4" fillId="28" borderId="20" xfId="0" applyFont="1" applyFill="1" applyBorder="1" applyAlignment="1">
      <alignment horizontal="center" vertical="center"/>
    </xf>
    <xf numFmtId="0" fontId="4" fillId="28" borderId="21" xfId="0" applyFont="1" applyFill="1" applyBorder="1" applyAlignment="1">
      <alignment horizontal="center" vertical="center"/>
    </xf>
    <xf numFmtId="0" fontId="4" fillId="28" borderId="22" xfId="0" applyFont="1" applyFill="1" applyBorder="1" applyAlignment="1">
      <alignment horizontal="center" vertical="center"/>
    </xf>
    <xf numFmtId="0" fontId="40" fillId="28" borderId="0" xfId="0" applyFont="1" applyFill="1" applyAlignment="1">
      <alignment horizontal="center" vertical="center" textRotation="90"/>
    </xf>
    <xf numFmtId="0" fontId="6" fillId="0" borderId="0" xfId="0" applyFont="1" applyAlignment="1">
      <alignment horizontal="center"/>
    </xf>
    <xf numFmtId="0" fontId="7" fillId="0" borderId="21" xfId="0" applyFont="1" applyBorder="1" applyAlignment="1">
      <alignment horizontal="left" vertical="center" wrapText="1"/>
    </xf>
    <xf numFmtId="0" fontId="8" fillId="4" borderId="0" xfId="0" applyFont="1" applyFill="1" applyAlignment="1">
      <alignment horizontal="left" vertical="center" wrapText="1"/>
    </xf>
    <xf numFmtId="0" fontId="11" fillId="3" borderId="0" xfId="0" applyFont="1" applyFill="1" applyAlignment="1">
      <alignment horizontal="center" vertical="center" wrapText="1"/>
    </xf>
    <xf numFmtId="0" fontId="46" fillId="3" borderId="20" xfId="0" applyFont="1" applyFill="1" applyBorder="1" applyAlignment="1">
      <alignment horizontal="center" vertical="center" wrapText="1"/>
    </xf>
    <xf numFmtId="0" fontId="46" fillId="3" borderId="3" xfId="0" applyFont="1" applyFill="1" applyBorder="1" applyAlignment="1">
      <alignment horizontal="center" vertical="center" wrapText="1"/>
    </xf>
    <xf numFmtId="0" fontId="46" fillId="3" borderId="6" xfId="0" applyFont="1" applyFill="1" applyBorder="1" applyAlignment="1">
      <alignment horizontal="center" vertical="center" wrapText="1"/>
    </xf>
    <xf numFmtId="0" fontId="46" fillId="3" borderId="7" xfId="0" applyFont="1" applyFill="1" applyBorder="1" applyAlignment="1">
      <alignment horizontal="center" vertical="center" wrapText="1"/>
    </xf>
    <xf numFmtId="0" fontId="67" fillId="28" borderId="3" xfId="0" applyFont="1" applyFill="1" applyBorder="1" applyAlignment="1">
      <alignment horizontal="center" vertical="center" wrapText="1"/>
    </xf>
    <xf numFmtId="0" fontId="67" fillId="28" borderId="0" xfId="0" applyFont="1" applyFill="1" applyAlignment="1">
      <alignment horizontal="center" vertical="center" wrapText="1"/>
    </xf>
    <xf numFmtId="0" fontId="61" fillId="2" borderId="1" xfId="0" applyFont="1" applyFill="1" applyBorder="1" applyAlignment="1">
      <alignment horizontal="center"/>
    </xf>
    <xf numFmtId="0" fontId="61" fillId="2" borderId="0" xfId="0" applyFont="1" applyFill="1" applyAlignment="1">
      <alignment horizontal="center"/>
    </xf>
    <xf numFmtId="0" fontId="61" fillId="2" borderId="6" xfId="0" applyFont="1" applyFill="1" applyBorder="1" applyAlignment="1">
      <alignment horizontal="center"/>
    </xf>
    <xf numFmtId="0" fontId="61" fillId="2" borderId="7" xfId="0" applyFont="1" applyFill="1" applyBorder="1" applyAlignment="1">
      <alignment horizontal="center"/>
    </xf>
    <xf numFmtId="0" fontId="4" fillId="5" borderId="3" xfId="0" applyFont="1" applyFill="1" applyBorder="1" applyAlignment="1">
      <alignment horizontal="center" vertical="center" wrapText="1"/>
    </xf>
    <xf numFmtId="0" fontId="11" fillId="3" borderId="0" xfId="0" applyFont="1" applyFill="1" applyAlignment="1">
      <alignment horizontal="left" vertical="center"/>
    </xf>
    <xf numFmtId="0" fontId="7" fillId="0" borderId="0" xfId="0" applyFont="1" applyAlignment="1">
      <alignment horizontal="center"/>
    </xf>
    <xf numFmtId="0" fontId="46" fillId="3" borderId="0" xfId="0" applyFont="1" applyFill="1" applyAlignment="1">
      <alignment horizontal="left" vertical="center"/>
    </xf>
    <xf numFmtId="0" fontId="4" fillId="5" borderId="20"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0" xfId="0" applyFont="1" applyFill="1" applyAlignment="1">
      <alignment horizontal="center" vertical="center" wrapText="1"/>
    </xf>
  </cellXfs>
  <cellStyles count="336">
    <cellStyle name="20% - Énfasis1 2" xfId="7" xr:uid="{00000000-0005-0000-0000-000000000000}"/>
    <cellStyle name="20% - Énfasis1 2 2" xfId="8" xr:uid="{00000000-0005-0000-0000-000001000000}"/>
    <cellStyle name="20% - Énfasis1 2 2 2" xfId="215" xr:uid="{0685DB12-3704-4A6F-9073-1E7B979BD6B1}"/>
    <cellStyle name="20% - Énfasis1 2 3" xfId="216" xr:uid="{0DDAB9C8-0661-41F5-8E87-25561042D815}"/>
    <cellStyle name="20% - Énfasis1 3" xfId="9" xr:uid="{00000000-0005-0000-0000-000002000000}"/>
    <cellStyle name="20% - Énfasis1 3 2" xfId="217" xr:uid="{E101A62B-D8ED-49C9-AC6E-E59FF521AC70}"/>
    <cellStyle name="20% - Énfasis1 4" xfId="10" xr:uid="{00000000-0005-0000-0000-000003000000}"/>
    <cellStyle name="20% - Énfasis1 4 2" xfId="218" xr:uid="{107C52C1-F3FA-4CEE-A5ED-B0DE11FC17E8}"/>
    <cellStyle name="20% - Énfasis1 5" xfId="219" xr:uid="{76B6D84D-01AA-40F3-964E-F69AC9681F81}"/>
    <cellStyle name="20% - Énfasis2 2" xfId="11" xr:uid="{00000000-0005-0000-0000-000004000000}"/>
    <cellStyle name="20% - Énfasis2 2 2" xfId="12" xr:uid="{00000000-0005-0000-0000-000005000000}"/>
    <cellStyle name="20% - Énfasis2 2 2 2" xfId="220" xr:uid="{6B737657-6B70-4987-ADF3-F364473CF46B}"/>
    <cellStyle name="20% - Énfasis2 2 3" xfId="221" xr:uid="{E71B0BA5-C0D3-49FE-9EF0-17D3624574A2}"/>
    <cellStyle name="20% - Énfasis2 3" xfId="13" xr:uid="{00000000-0005-0000-0000-000006000000}"/>
    <cellStyle name="20% - Énfasis2 3 2" xfId="222" xr:uid="{088B3498-5FBD-4301-9D84-4E332A77998C}"/>
    <cellStyle name="20% - Énfasis2 4" xfId="14" xr:uid="{00000000-0005-0000-0000-000007000000}"/>
    <cellStyle name="20% - Énfasis2 4 2" xfId="223" xr:uid="{2F5264DB-EB4F-4CFE-A7FA-B0BFC19ED694}"/>
    <cellStyle name="20% - Énfasis2 5" xfId="224" xr:uid="{D3EEB646-383D-45E3-A580-F11F179FB855}"/>
    <cellStyle name="20% - Énfasis3 2" xfId="15" xr:uid="{00000000-0005-0000-0000-000008000000}"/>
    <cellStyle name="20% - Énfasis3 2 2" xfId="16" xr:uid="{00000000-0005-0000-0000-000009000000}"/>
    <cellStyle name="20% - Énfasis3 2 2 2" xfId="225" xr:uid="{E16F30F8-0190-45D3-A8C0-541A7932B9B9}"/>
    <cellStyle name="20% - Énfasis3 2 3" xfId="226" xr:uid="{364FBB47-ECCB-44B4-ACAD-35553108E2EC}"/>
    <cellStyle name="20% - Énfasis3 3" xfId="17" xr:uid="{00000000-0005-0000-0000-00000A000000}"/>
    <cellStyle name="20% - Énfasis3 3 2" xfId="227" xr:uid="{A3CE7C86-94AC-49BF-A9FA-F73A680A7686}"/>
    <cellStyle name="20% - Énfasis3 4" xfId="18" xr:uid="{00000000-0005-0000-0000-00000B000000}"/>
    <cellStyle name="20% - Énfasis3 4 2" xfId="228" xr:uid="{48C8A195-CA5E-4341-AB42-F61EEF3374A8}"/>
    <cellStyle name="20% - Énfasis3 5" xfId="229" xr:uid="{453B791F-97A9-486E-A734-FF563DFE98A9}"/>
    <cellStyle name="20% - Énfasis4 2" xfId="19" xr:uid="{00000000-0005-0000-0000-00000C000000}"/>
    <cellStyle name="20% - Énfasis4 2 2" xfId="20" xr:uid="{00000000-0005-0000-0000-00000D000000}"/>
    <cellStyle name="20% - Énfasis4 2 2 2" xfId="230" xr:uid="{F959C7D5-3E13-4D6E-82CC-6131D2126509}"/>
    <cellStyle name="20% - Énfasis4 2 3" xfId="231" xr:uid="{CDA21994-FA40-43F8-89DB-16C8B2CDB26A}"/>
    <cellStyle name="20% - Énfasis4 3" xfId="21" xr:uid="{00000000-0005-0000-0000-00000E000000}"/>
    <cellStyle name="20% - Énfasis4 3 2" xfId="232" xr:uid="{01E605CE-3A61-45F7-95E9-9E51BAC4D1AB}"/>
    <cellStyle name="20% - Énfasis4 4" xfId="22" xr:uid="{00000000-0005-0000-0000-00000F000000}"/>
    <cellStyle name="20% - Énfasis4 4 2" xfId="233" xr:uid="{9188D438-6E0C-4052-AD53-04BF73D73292}"/>
    <cellStyle name="20% - Énfasis4 5" xfId="234" xr:uid="{C1DDEAD2-D7E2-4DB0-828B-45749D1DDF7E}"/>
    <cellStyle name="20% - Énfasis5 2" xfId="23" xr:uid="{00000000-0005-0000-0000-000010000000}"/>
    <cellStyle name="20% - Énfasis5 2 2" xfId="24" xr:uid="{00000000-0005-0000-0000-000011000000}"/>
    <cellStyle name="20% - Énfasis5 2 2 2" xfId="235" xr:uid="{292B7F43-0462-4146-9054-2FF617EFB9D5}"/>
    <cellStyle name="20% - Énfasis5 2 3" xfId="236" xr:uid="{D4FAF7BF-E2CF-4D03-8BD2-FB3F5FE94844}"/>
    <cellStyle name="20% - Énfasis5 3" xfId="25" xr:uid="{00000000-0005-0000-0000-000012000000}"/>
    <cellStyle name="20% - Énfasis5 3 2" xfId="237" xr:uid="{DA32DD1D-B848-48CD-AE52-1D53EB6E9472}"/>
    <cellStyle name="20% - Énfasis5 4" xfId="26" xr:uid="{00000000-0005-0000-0000-000013000000}"/>
    <cellStyle name="20% - Énfasis5 4 2" xfId="238" xr:uid="{CB99B513-AC0B-4D36-8B1B-325256C59AF6}"/>
    <cellStyle name="20% - Énfasis5 5" xfId="239" xr:uid="{60794DF8-C3F7-4AD4-99A6-00859DF4C744}"/>
    <cellStyle name="20% - Énfasis6 2" xfId="27" xr:uid="{00000000-0005-0000-0000-000014000000}"/>
    <cellStyle name="20% - Énfasis6 2 2" xfId="28" xr:uid="{00000000-0005-0000-0000-000015000000}"/>
    <cellStyle name="20% - Énfasis6 2 2 2" xfId="240" xr:uid="{F39CA18E-2625-4D5C-9F4F-2D7FE6C27DFD}"/>
    <cellStyle name="20% - Énfasis6 2 3" xfId="241" xr:uid="{CD483952-445C-4F19-8EE7-BB3AA1942B63}"/>
    <cellStyle name="20% - Énfasis6 3" xfId="29" xr:uid="{00000000-0005-0000-0000-000016000000}"/>
    <cellStyle name="20% - Énfasis6 3 2" xfId="242" xr:uid="{BEC2CC62-75EF-4F8B-B71D-51CF975DFA36}"/>
    <cellStyle name="20% - Énfasis6 4" xfId="30" xr:uid="{00000000-0005-0000-0000-000017000000}"/>
    <cellStyle name="20% - Énfasis6 4 2" xfId="243" xr:uid="{1DD74121-ABEF-4C8B-B0BD-27F06BC32C64}"/>
    <cellStyle name="20% - Énfasis6 5" xfId="244" xr:uid="{3F4D87BF-8755-480D-830C-D670E5C4396E}"/>
    <cellStyle name="40% - Énfasis1 2" xfId="31" xr:uid="{00000000-0005-0000-0000-000018000000}"/>
    <cellStyle name="40% - Énfasis1 2 2" xfId="32" xr:uid="{00000000-0005-0000-0000-000019000000}"/>
    <cellStyle name="40% - Énfasis1 2 2 2" xfId="245" xr:uid="{9194DF78-DFB2-49A8-960D-044E2E154B01}"/>
    <cellStyle name="40% - Énfasis1 2 3" xfId="246" xr:uid="{10454013-1D95-46E5-BD2C-0E4D687D581F}"/>
    <cellStyle name="40% - Énfasis1 3" xfId="33" xr:uid="{00000000-0005-0000-0000-00001A000000}"/>
    <cellStyle name="40% - Énfasis1 3 2" xfId="247" xr:uid="{D176599B-A4AD-4E62-9380-EE65753C6B09}"/>
    <cellStyle name="40% - Énfasis1 4" xfId="34" xr:uid="{00000000-0005-0000-0000-00001B000000}"/>
    <cellStyle name="40% - Énfasis1 4 2" xfId="248" xr:uid="{8FBD4160-80D5-4403-B9C3-A2AA42BB80A8}"/>
    <cellStyle name="40% - Énfasis1 5" xfId="249" xr:uid="{F20DD226-B79F-40C7-A500-D9E536F6BC45}"/>
    <cellStyle name="40% - Énfasis2 2" xfId="35" xr:uid="{00000000-0005-0000-0000-00001C000000}"/>
    <cellStyle name="40% - Énfasis2 2 2" xfId="36" xr:uid="{00000000-0005-0000-0000-00001D000000}"/>
    <cellStyle name="40% - Énfasis2 2 2 2" xfId="250" xr:uid="{3125D5D5-33B1-4294-A1D7-1D84A3E0A85C}"/>
    <cellStyle name="40% - Énfasis2 2 3" xfId="251" xr:uid="{EDDC2A35-D381-46CE-ADB8-D82135478D03}"/>
    <cellStyle name="40% - Énfasis2 3" xfId="37" xr:uid="{00000000-0005-0000-0000-00001E000000}"/>
    <cellStyle name="40% - Énfasis2 3 2" xfId="252" xr:uid="{1499CAF0-8A9A-41F8-B586-BBE53442F191}"/>
    <cellStyle name="40% - Énfasis2 4" xfId="38" xr:uid="{00000000-0005-0000-0000-00001F000000}"/>
    <cellStyle name="40% - Énfasis2 4 2" xfId="253" xr:uid="{406EA5EB-ADBB-40A4-9617-397BBC6B6BB1}"/>
    <cellStyle name="40% - Énfasis2 5" xfId="254" xr:uid="{7184B13F-5F65-4BAD-B03C-B8B901E763D8}"/>
    <cellStyle name="40% - Énfasis3 2" xfId="39" xr:uid="{00000000-0005-0000-0000-000020000000}"/>
    <cellStyle name="40% - Énfasis3 2 2" xfId="40" xr:uid="{00000000-0005-0000-0000-000021000000}"/>
    <cellStyle name="40% - Énfasis3 2 2 2" xfId="255" xr:uid="{7AA4C2DD-10FD-434C-B6B7-E64F5ADB2EB5}"/>
    <cellStyle name="40% - Énfasis3 2 3" xfId="256" xr:uid="{65AE9C89-E4A2-4CD0-96F4-9F1752F2AC03}"/>
    <cellStyle name="40% - Énfasis3 3" xfId="41" xr:uid="{00000000-0005-0000-0000-000022000000}"/>
    <cellStyle name="40% - Énfasis3 3 2" xfId="257" xr:uid="{AA6D8F88-434C-4C19-9A76-08F5CFB933E0}"/>
    <cellStyle name="40% - Énfasis3 4" xfId="42" xr:uid="{00000000-0005-0000-0000-000023000000}"/>
    <cellStyle name="40% - Énfasis3 4 2" xfId="258" xr:uid="{86611022-CEE4-4370-BFAF-A2EDF37697EF}"/>
    <cellStyle name="40% - Énfasis3 5" xfId="259" xr:uid="{C6FBE8B1-42C9-49E6-8A73-E30B4FF65B98}"/>
    <cellStyle name="40% - Énfasis4 2" xfId="43" xr:uid="{00000000-0005-0000-0000-000024000000}"/>
    <cellStyle name="40% - Énfasis4 2 2" xfId="44" xr:uid="{00000000-0005-0000-0000-000025000000}"/>
    <cellStyle name="40% - Énfasis4 2 2 2" xfId="260" xr:uid="{332B14E1-5E37-47A5-B0D5-C11CAACA167C}"/>
    <cellStyle name="40% - Énfasis4 2 3" xfId="261" xr:uid="{A83868A4-F92C-4280-AF0B-B2688A80D43B}"/>
    <cellStyle name="40% - Énfasis4 3" xfId="45" xr:uid="{00000000-0005-0000-0000-000026000000}"/>
    <cellStyle name="40% - Énfasis4 3 2" xfId="262" xr:uid="{81EC5029-2504-4CF0-B867-87E2B5BC8C13}"/>
    <cellStyle name="40% - Énfasis4 4" xfId="46" xr:uid="{00000000-0005-0000-0000-000027000000}"/>
    <cellStyle name="40% - Énfasis4 4 2" xfId="263" xr:uid="{578D4CC0-7AE3-4A0B-8C69-08829F7241D7}"/>
    <cellStyle name="40% - Énfasis4 5" xfId="264" xr:uid="{6250D062-A998-405F-AFFD-2C913B00933A}"/>
    <cellStyle name="40% - Énfasis5 2" xfId="47" xr:uid="{00000000-0005-0000-0000-000028000000}"/>
    <cellStyle name="40% - Énfasis5 2 2" xfId="48" xr:uid="{00000000-0005-0000-0000-000029000000}"/>
    <cellStyle name="40% - Énfasis5 2 2 2" xfId="265" xr:uid="{ADEBC518-8141-44E4-BF7C-4AC4AFCCE9BB}"/>
    <cellStyle name="40% - Énfasis5 2 3" xfId="266" xr:uid="{1FA1A042-3E03-409F-88E6-82FF028B8758}"/>
    <cellStyle name="40% - Énfasis5 3" xfId="49" xr:uid="{00000000-0005-0000-0000-00002A000000}"/>
    <cellStyle name="40% - Énfasis5 3 2" xfId="267" xr:uid="{523C69A1-8F8D-49C7-A36F-6120C9531E72}"/>
    <cellStyle name="40% - Énfasis5 4" xfId="50" xr:uid="{00000000-0005-0000-0000-00002B000000}"/>
    <cellStyle name="40% - Énfasis5 4 2" xfId="268" xr:uid="{6078A4D6-672E-46F3-A6F9-7557DE1DCA97}"/>
    <cellStyle name="40% - Énfasis5 5" xfId="269" xr:uid="{6379D026-4E1A-4FD9-B7BE-1B0992469CBC}"/>
    <cellStyle name="40% - Énfasis6 2" xfId="51" xr:uid="{00000000-0005-0000-0000-00002C000000}"/>
    <cellStyle name="40% - Énfasis6 2 2" xfId="52" xr:uid="{00000000-0005-0000-0000-00002D000000}"/>
    <cellStyle name="40% - Énfasis6 2 2 2" xfId="270" xr:uid="{5AC991E3-944E-4A35-83CE-79AA8A1D8DB8}"/>
    <cellStyle name="40% - Énfasis6 2 3" xfId="271" xr:uid="{7E23C0ED-6008-4638-998B-4ACD3FD739BD}"/>
    <cellStyle name="40% - Énfasis6 3" xfId="53" xr:uid="{00000000-0005-0000-0000-00002E000000}"/>
    <cellStyle name="40% - Énfasis6 3 2" xfId="272" xr:uid="{74AC02C8-2BFD-43B0-9CF0-47379E0D27AA}"/>
    <cellStyle name="40% - Énfasis6 4" xfId="54" xr:uid="{00000000-0005-0000-0000-00002F000000}"/>
    <cellStyle name="40% - Énfasis6 4 2" xfId="273" xr:uid="{8692762F-F1EA-447F-A22F-8F8F046A02D9}"/>
    <cellStyle name="40% - Énfasis6 5" xfId="274" xr:uid="{3F761132-FD20-4926-8386-8A3FCCB31575}"/>
    <cellStyle name="60% - Énfasis1 2" xfId="55" xr:uid="{00000000-0005-0000-0000-000030000000}"/>
    <cellStyle name="60% - Énfasis1 3" xfId="56" xr:uid="{00000000-0005-0000-0000-000031000000}"/>
    <cellStyle name="60% - Énfasis1 4" xfId="57" xr:uid="{00000000-0005-0000-0000-000032000000}"/>
    <cellStyle name="60% - Énfasis1 5" xfId="275" xr:uid="{8925CE97-342D-4C5C-8BE2-6A805DC31479}"/>
    <cellStyle name="60% - Énfasis2 2" xfId="58" xr:uid="{00000000-0005-0000-0000-000033000000}"/>
    <cellStyle name="60% - Énfasis2 3" xfId="59" xr:uid="{00000000-0005-0000-0000-000034000000}"/>
    <cellStyle name="60% - Énfasis2 4" xfId="60" xr:uid="{00000000-0005-0000-0000-000035000000}"/>
    <cellStyle name="60% - Énfasis2 5" xfId="276" xr:uid="{4AC634EB-0DA0-4629-893B-695CF2C991D5}"/>
    <cellStyle name="60% - Énfasis3 2" xfId="61" xr:uid="{00000000-0005-0000-0000-000036000000}"/>
    <cellStyle name="60% - Énfasis3 3" xfId="62" xr:uid="{00000000-0005-0000-0000-000037000000}"/>
    <cellStyle name="60% - Énfasis3 4" xfId="63" xr:uid="{00000000-0005-0000-0000-000038000000}"/>
    <cellStyle name="60% - Énfasis3 5" xfId="277" xr:uid="{F30C2D53-C0F1-428B-8B89-90C55795C034}"/>
    <cellStyle name="60% - Énfasis4 2" xfId="64" xr:uid="{00000000-0005-0000-0000-000039000000}"/>
    <cellStyle name="60% - Énfasis4 3" xfId="65" xr:uid="{00000000-0005-0000-0000-00003A000000}"/>
    <cellStyle name="60% - Énfasis4 4" xfId="66" xr:uid="{00000000-0005-0000-0000-00003B000000}"/>
    <cellStyle name="60% - Énfasis4 5" xfId="278" xr:uid="{D79E6E6E-2246-4F4D-98F9-66B1B204662C}"/>
    <cellStyle name="60% - Énfasis5 2" xfId="67" xr:uid="{00000000-0005-0000-0000-00003C000000}"/>
    <cellStyle name="60% - Énfasis5 3" xfId="68" xr:uid="{00000000-0005-0000-0000-00003D000000}"/>
    <cellStyle name="60% - Énfasis5 4" xfId="69" xr:uid="{00000000-0005-0000-0000-00003E000000}"/>
    <cellStyle name="60% - Énfasis5 5" xfId="279" xr:uid="{9C1563B2-2B98-4C3A-9EBB-9AC143F1830C}"/>
    <cellStyle name="60% - Énfasis6 2" xfId="70" xr:uid="{00000000-0005-0000-0000-00003F000000}"/>
    <cellStyle name="60% - Énfasis6 3" xfId="71" xr:uid="{00000000-0005-0000-0000-000040000000}"/>
    <cellStyle name="60% - Énfasis6 4" xfId="72" xr:uid="{00000000-0005-0000-0000-000041000000}"/>
    <cellStyle name="60% - Énfasis6 5" xfId="280" xr:uid="{73E51CD0-F4F5-4F5A-A2C0-8A367054A4DF}"/>
    <cellStyle name="Buena" xfId="73" xr:uid="{00000000-0005-0000-0000-000042000000}"/>
    <cellStyle name="Buena 2" xfId="74" xr:uid="{00000000-0005-0000-0000-000043000000}"/>
    <cellStyle name="Buena 3" xfId="75" xr:uid="{00000000-0005-0000-0000-000044000000}"/>
    <cellStyle name="Buena 4" xfId="76" xr:uid="{00000000-0005-0000-0000-000045000000}"/>
    <cellStyle name="Buena 5" xfId="281" xr:uid="{F94B2A4E-C0B9-484C-AAD7-45D40C0A23DC}"/>
    <cellStyle name="Cálculo" xfId="77" xr:uid="{00000000-0005-0000-0000-000046000000}"/>
    <cellStyle name="Cálculo 2" xfId="78" xr:uid="{00000000-0005-0000-0000-000047000000}"/>
    <cellStyle name="Cálculo 3" xfId="79" xr:uid="{00000000-0005-0000-0000-000048000000}"/>
    <cellStyle name="Cálculo 4" xfId="80" xr:uid="{00000000-0005-0000-0000-000049000000}"/>
    <cellStyle name="Cálculo 5" xfId="282" xr:uid="{33BB1EAD-7582-446A-A561-1FC215C4FC52}"/>
    <cellStyle name="Celda de comprobación" xfId="81" xr:uid="{00000000-0005-0000-0000-00004A000000}"/>
    <cellStyle name="Celda de comprobación 2" xfId="82" xr:uid="{00000000-0005-0000-0000-00004B000000}"/>
    <cellStyle name="Celda de comprobación 3" xfId="83" xr:uid="{00000000-0005-0000-0000-00004C000000}"/>
    <cellStyle name="Celda de comprobación 4" xfId="84" xr:uid="{00000000-0005-0000-0000-00004D000000}"/>
    <cellStyle name="Celda de comprobación 5" xfId="283" xr:uid="{6232CF37-09E2-4824-8EE5-FC5680255B1C}"/>
    <cellStyle name="Celda vinculada 2" xfId="85" xr:uid="{00000000-0005-0000-0000-00004E000000}"/>
    <cellStyle name="Celda vinculada 3" xfId="86" xr:uid="{00000000-0005-0000-0000-00004F000000}"/>
    <cellStyle name="Celda vinculada 4" xfId="87" xr:uid="{00000000-0005-0000-0000-000050000000}"/>
    <cellStyle name="Celda vinculada 5" xfId="284" xr:uid="{35CA282A-7F33-4AD7-ADF8-032A7C539EC1}"/>
    <cellStyle name="Encabezado 4 2" xfId="88" xr:uid="{00000000-0005-0000-0000-000051000000}"/>
    <cellStyle name="Encabezado 4 3" xfId="89" xr:uid="{00000000-0005-0000-0000-000052000000}"/>
    <cellStyle name="Encabezado 4 4" xfId="90" xr:uid="{00000000-0005-0000-0000-000053000000}"/>
    <cellStyle name="Encabezado 4 5" xfId="285" xr:uid="{59E52823-59E9-4B8F-B687-191BE2687631}"/>
    <cellStyle name="Énfasis1 2" xfId="91" xr:uid="{00000000-0005-0000-0000-000054000000}"/>
    <cellStyle name="Énfasis1 3" xfId="92" xr:uid="{00000000-0005-0000-0000-000055000000}"/>
    <cellStyle name="Énfasis1 4" xfId="93" xr:uid="{00000000-0005-0000-0000-000056000000}"/>
    <cellStyle name="Énfasis1 5" xfId="286" xr:uid="{FC47DF8B-FC6A-43A5-9699-CF0545CFDE30}"/>
    <cellStyle name="Énfasis2 2" xfId="94" xr:uid="{00000000-0005-0000-0000-000057000000}"/>
    <cellStyle name="Énfasis2 3" xfId="95" xr:uid="{00000000-0005-0000-0000-000058000000}"/>
    <cellStyle name="Énfasis2 4" xfId="96" xr:uid="{00000000-0005-0000-0000-000059000000}"/>
    <cellStyle name="Énfasis2 5" xfId="287" xr:uid="{86881910-9964-49A8-9A50-5C0E2E45886F}"/>
    <cellStyle name="Énfasis3 2" xfId="97" xr:uid="{00000000-0005-0000-0000-00005A000000}"/>
    <cellStyle name="Énfasis3 3" xfId="98" xr:uid="{00000000-0005-0000-0000-00005B000000}"/>
    <cellStyle name="Énfasis3 4" xfId="99" xr:uid="{00000000-0005-0000-0000-00005C000000}"/>
    <cellStyle name="Énfasis3 5" xfId="288" xr:uid="{D21AB810-522C-49CE-B93D-84831CB9DE50}"/>
    <cellStyle name="Énfasis4 2" xfId="100" xr:uid="{00000000-0005-0000-0000-00005D000000}"/>
    <cellStyle name="Énfasis4 3" xfId="101" xr:uid="{00000000-0005-0000-0000-00005E000000}"/>
    <cellStyle name="Énfasis4 4" xfId="102" xr:uid="{00000000-0005-0000-0000-00005F000000}"/>
    <cellStyle name="Énfasis4 5" xfId="289" xr:uid="{7A6C7943-E7E4-4437-83B1-B1A7AB0578AB}"/>
    <cellStyle name="Énfasis5 2" xfId="103" xr:uid="{00000000-0005-0000-0000-000060000000}"/>
    <cellStyle name="Énfasis5 3" xfId="104" xr:uid="{00000000-0005-0000-0000-000061000000}"/>
    <cellStyle name="Énfasis5 4" xfId="105" xr:uid="{00000000-0005-0000-0000-000062000000}"/>
    <cellStyle name="Énfasis5 5" xfId="290" xr:uid="{6957FE37-6257-475F-BAEA-3552756EDA9E}"/>
    <cellStyle name="Énfasis6 2" xfId="106" xr:uid="{00000000-0005-0000-0000-000063000000}"/>
    <cellStyle name="Énfasis6 3" xfId="107" xr:uid="{00000000-0005-0000-0000-000064000000}"/>
    <cellStyle name="Énfasis6 4" xfId="108" xr:uid="{00000000-0005-0000-0000-000065000000}"/>
    <cellStyle name="Énfasis6 5" xfId="291" xr:uid="{068B2BD6-D248-4312-B290-4A652D721963}"/>
    <cellStyle name="Entrada 2" xfId="109" xr:uid="{00000000-0005-0000-0000-000066000000}"/>
    <cellStyle name="Entrada 3" xfId="110" xr:uid="{00000000-0005-0000-0000-000067000000}"/>
    <cellStyle name="Entrada 4" xfId="111" xr:uid="{00000000-0005-0000-0000-000068000000}"/>
    <cellStyle name="Entrada 5" xfId="292" xr:uid="{43AB118D-C8EC-410D-96D3-91DF5809B6A8}"/>
    <cellStyle name="Euro" xfId="112" xr:uid="{00000000-0005-0000-0000-000069000000}"/>
    <cellStyle name="Hipervínculo" xfId="1" builtinId="8"/>
    <cellStyle name="Hipervínculo 2" xfId="293" xr:uid="{74F1DCAB-7EF5-49D6-BC2E-B6F45DD6F817}"/>
    <cellStyle name="Hipervínculo 3" xfId="294" xr:uid="{018D4442-2298-46D4-B065-3E298F72BEE6}"/>
    <cellStyle name="Hipervínculo visitado" xfId="205" builtinId="9" hidden="1"/>
    <cellStyle name="Hipervínculo visitado" xfId="206" builtinId="9" hidden="1"/>
    <cellStyle name="Hipervínculo visitado" xfId="207" builtinId="9" hidden="1"/>
    <cellStyle name="Incorrecto 2" xfId="113" xr:uid="{00000000-0005-0000-0000-00006E000000}"/>
    <cellStyle name="Incorrecto 3" xfId="114" xr:uid="{00000000-0005-0000-0000-00006F000000}"/>
    <cellStyle name="Incorrecto 4" xfId="115" xr:uid="{00000000-0005-0000-0000-000070000000}"/>
    <cellStyle name="Incorrecto 5" xfId="295" xr:uid="{0C49230C-D72D-4221-87B7-E3D32F396B4B}"/>
    <cellStyle name="Millares" xfId="334" builtinId="3"/>
    <cellStyle name="Millares [0]" xfId="208" builtinId="6"/>
    <cellStyle name="Millares 10" xfId="116" xr:uid="{00000000-0005-0000-0000-000071000000}"/>
    <cellStyle name="Millares 10 2" xfId="214" xr:uid="{559933D8-5277-4BFA-9646-B3D56412D414}"/>
    <cellStyle name="Millares 11" xfId="210" xr:uid="{83194106-7050-403C-A049-C890C6CE9ADF}"/>
    <cellStyle name="Millares 2" xfId="4" xr:uid="{00000000-0005-0000-0000-000072000000}"/>
    <cellStyle name="Millares 2 2" xfId="117" xr:uid="{00000000-0005-0000-0000-000073000000}"/>
    <cellStyle name="Millares 2 2 2" xfId="118" xr:uid="{00000000-0005-0000-0000-000074000000}"/>
    <cellStyle name="Millares 2 2 2 2" xfId="212" xr:uid="{F856D2C5-92D3-47FB-98FC-B9913C0D27FE}"/>
    <cellStyle name="Millares 2 3" xfId="119" xr:uid="{00000000-0005-0000-0000-000075000000}"/>
    <cellStyle name="Millares 2 3 2" xfId="296" xr:uid="{1E5163F1-80D0-4EDC-A881-D8456EB6A2CA}"/>
    <cellStyle name="Millares 2 4" xfId="120" xr:uid="{00000000-0005-0000-0000-000076000000}"/>
    <cellStyle name="Millares 2 4 2" xfId="211" xr:uid="{20E7EBAB-BB84-48CC-94CC-8E2D204FE908}"/>
    <cellStyle name="Millares 2 5" xfId="297" xr:uid="{E7F2F307-410E-4E2E-BAF9-81D1F58BC2E0}"/>
    <cellStyle name="Millares 3" xfId="121" xr:uid="{00000000-0005-0000-0000-000077000000}"/>
    <cellStyle name="Millares 4" xfId="122" xr:uid="{00000000-0005-0000-0000-000078000000}"/>
    <cellStyle name="Millares 4 6 3" xfId="6" xr:uid="{00000000-0005-0000-0000-000079000000}"/>
    <cellStyle name="Millares 5" xfId="123" xr:uid="{00000000-0005-0000-0000-00007A000000}"/>
    <cellStyle name="Millares 5 2" xfId="124" xr:uid="{00000000-0005-0000-0000-00007B000000}"/>
    <cellStyle name="Millares 5 2 2" xfId="298" xr:uid="{DE74B7A7-665D-4200-87F7-43714E047404}"/>
    <cellStyle name="Millares 5 3" xfId="299" xr:uid="{122DE691-B768-4EF8-8B0A-E509416CA405}"/>
    <cellStyle name="Millares 6" xfId="125" xr:uid="{00000000-0005-0000-0000-00007C000000}"/>
    <cellStyle name="Millares 7" xfId="126" xr:uid="{00000000-0005-0000-0000-00007D000000}"/>
    <cellStyle name="Millares 7 2" xfId="127" xr:uid="{00000000-0005-0000-0000-00007E000000}"/>
    <cellStyle name="Millares 7 2 2" xfId="300" xr:uid="{57BC579B-4687-4DD4-8907-F4A0B53E139D}"/>
    <cellStyle name="Millares 7 3" xfId="301" xr:uid="{06D72767-2917-444A-B3D4-DD156CC71810}"/>
    <cellStyle name="Millares 8" xfId="128" xr:uid="{00000000-0005-0000-0000-00007F000000}"/>
    <cellStyle name="Millares 8 2" xfId="129" xr:uid="{00000000-0005-0000-0000-000080000000}"/>
    <cellStyle name="Millares 8 2 2" xfId="302" xr:uid="{10DE3C75-905F-463A-A6A9-B23E9A00F910}"/>
    <cellStyle name="Millares 8 3" xfId="303" xr:uid="{7CE8E81C-6457-40F6-8801-DBC02295698D}"/>
    <cellStyle name="Millares 9" xfId="130" xr:uid="{00000000-0005-0000-0000-000081000000}"/>
    <cellStyle name="Millares 9 2" xfId="131" xr:uid="{00000000-0005-0000-0000-000082000000}"/>
    <cellStyle name="Millares 9 2 2" xfId="213" xr:uid="{6DD35415-CC6E-41BA-8032-6A46731D5FB0}"/>
    <cellStyle name="Millares 9 3" xfId="304" xr:uid="{B15A5A52-BC65-4AF8-A2DC-EEC70A0FFC45}"/>
    <cellStyle name="Millares 9 4" xfId="209" xr:uid="{9AE06859-0445-4EC4-9CB1-BB4FEAF4002B}"/>
    <cellStyle name="Neutral 2" xfId="132" xr:uid="{00000000-0005-0000-0000-000083000000}"/>
    <cellStyle name="Normal" xfId="0" builtinId="0"/>
    <cellStyle name="Normal 10" xfId="305" xr:uid="{B747C98E-54C9-41A1-AE00-139D83484409}"/>
    <cellStyle name="Normal 11" xfId="306" xr:uid="{A48098E1-C423-407D-8A45-FE0D04B8A9B5}"/>
    <cellStyle name="Normal 13 2 2" xfId="3" xr:uid="{00000000-0005-0000-0000-000085000000}"/>
    <cellStyle name="Normal 2" xfId="133" xr:uid="{00000000-0005-0000-0000-000086000000}"/>
    <cellStyle name="Normal 2 2" xfId="134" xr:uid="{00000000-0005-0000-0000-000087000000}"/>
    <cellStyle name="Normal 2 2 2" xfId="135" xr:uid="{00000000-0005-0000-0000-000088000000}"/>
    <cellStyle name="Normal 2 2 2 2" xfId="5" xr:uid="{00000000-0005-0000-0000-000089000000}"/>
    <cellStyle name="Normal 2 3" xfId="307" xr:uid="{105AC965-09F9-4E5D-999F-FD1E016BCD2A}"/>
    <cellStyle name="Normal 2 4" xfId="308" xr:uid="{EEC19C08-666D-4061-878B-42E6F3A4E0E8}"/>
    <cellStyle name="Normal 2_Cuadros base 2000 (Compendio) 07 10 2010" xfId="136" xr:uid="{00000000-0005-0000-0000-00008A000000}"/>
    <cellStyle name="Normal 3" xfId="137" xr:uid="{00000000-0005-0000-0000-00008B000000}"/>
    <cellStyle name="Normal 3 10" xfId="138" xr:uid="{00000000-0005-0000-0000-00008C000000}"/>
    <cellStyle name="Normal 3 11" xfId="139" xr:uid="{00000000-0005-0000-0000-00008D000000}"/>
    <cellStyle name="Normal 3 12" xfId="140" xr:uid="{00000000-0005-0000-0000-00008E000000}"/>
    <cellStyle name="Normal 3 13" xfId="141" xr:uid="{00000000-0005-0000-0000-00008F000000}"/>
    <cellStyle name="Normal 3 14" xfId="142" xr:uid="{00000000-0005-0000-0000-000090000000}"/>
    <cellStyle name="Normal 3 15" xfId="143" xr:uid="{00000000-0005-0000-0000-000091000000}"/>
    <cellStyle name="Normal 3 16" xfId="144" xr:uid="{00000000-0005-0000-0000-000092000000}"/>
    <cellStyle name="Normal 3 17" xfId="145" xr:uid="{00000000-0005-0000-0000-000093000000}"/>
    <cellStyle name="Normal 3 18" xfId="146" xr:uid="{00000000-0005-0000-0000-000094000000}"/>
    <cellStyle name="Normal 3 19" xfId="147" xr:uid="{00000000-0005-0000-0000-000095000000}"/>
    <cellStyle name="Normal 3 2" xfId="148" xr:uid="{00000000-0005-0000-0000-000096000000}"/>
    <cellStyle name="Normal 3 2 2" xfId="149" xr:uid="{00000000-0005-0000-0000-000097000000}"/>
    <cellStyle name="Normal 3 2_Cuadros de publicación base 2005_16 10 2010" xfId="150" xr:uid="{00000000-0005-0000-0000-000098000000}"/>
    <cellStyle name="Normal 3 20" xfId="151" xr:uid="{00000000-0005-0000-0000-000099000000}"/>
    <cellStyle name="Normal 3 21" xfId="152" xr:uid="{00000000-0005-0000-0000-00009A000000}"/>
    <cellStyle name="Normal 3 22" xfId="153" xr:uid="{00000000-0005-0000-0000-00009B000000}"/>
    <cellStyle name="Normal 3 23" xfId="154" xr:uid="{00000000-0005-0000-0000-00009C000000}"/>
    <cellStyle name="Normal 3 24" xfId="155" xr:uid="{00000000-0005-0000-0000-00009D000000}"/>
    <cellStyle name="Normal 3 25" xfId="156" xr:uid="{00000000-0005-0000-0000-00009E000000}"/>
    <cellStyle name="Normal 3 26" xfId="157" xr:uid="{00000000-0005-0000-0000-00009F000000}"/>
    <cellStyle name="Normal 3 27" xfId="158" xr:uid="{00000000-0005-0000-0000-0000A0000000}"/>
    <cellStyle name="Normal 3 28" xfId="159" xr:uid="{00000000-0005-0000-0000-0000A1000000}"/>
    <cellStyle name="Normal 3 29" xfId="309" xr:uid="{270BD6A4-A996-4954-97F6-3D511C38D075}"/>
    <cellStyle name="Normal 3 3" xfId="160" xr:uid="{00000000-0005-0000-0000-0000A2000000}"/>
    <cellStyle name="Normal 3 4" xfId="161" xr:uid="{00000000-0005-0000-0000-0000A3000000}"/>
    <cellStyle name="Normal 3 5" xfId="162" xr:uid="{00000000-0005-0000-0000-0000A4000000}"/>
    <cellStyle name="Normal 3 6" xfId="163" xr:uid="{00000000-0005-0000-0000-0000A5000000}"/>
    <cellStyle name="Normal 3 7" xfId="164" xr:uid="{00000000-0005-0000-0000-0000A6000000}"/>
    <cellStyle name="Normal 3 8" xfId="165" xr:uid="{00000000-0005-0000-0000-0000A7000000}"/>
    <cellStyle name="Normal 3 9" xfId="166" xr:uid="{00000000-0005-0000-0000-0000A8000000}"/>
    <cellStyle name="Normal 3_Cuadros base 2000 (Compendio) 07 10 2010" xfId="167" xr:uid="{00000000-0005-0000-0000-0000A9000000}"/>
    <cellStyle name="Normal 4" xfId="168" xr:uid="{00000000-0005-0000-0000-0000AA000000}"/>
    <cellStyle name="Normal 4 2" xfId="169" xr:uid="{00000000-0005-0000-0000-0000AB000000}"/>
    <cellStyle name="Normal 5" xfId="2" xr:uid="{00000000-0005-0000-0000-0000AC000000}"/>
    <cellStyle name="Normal 5 2" xfId="310" xr:uid="{19826C2F-618C-4A0F-BA7D-586AA1C90529}"/>
    <cellStyle name="Normal 5 3" xfId="311" xr:uid="{B7FCB10F-2FB8-42A0-AD54-FDDB6EDBD8B8}"/>
    <cellStyle name="Normal 6" xfId="312" xr:uid="{8D921576-9F27-4C66-B9EC-5F7886213FC0}"/>
    <cellStyle name="Normal 6 2" xfId="313" xr:uid="{58B108BA-0653-466A-AA94-BA7B097508B6}"/>
    <cellStyle name="Normal 7" xfId="314" xr:uid="{A8C3D8F4-8465-4097-A19E-69A42A4CADFA}"/>
    <cellStyle name="Normal 8" xfId="315" xr:uid="{07CEE0E2-87BE-4C2C-B9A1-88516B3F5087}"/>
    <cellStyle name="Normal 9" xfId="316" xr:uid="{213DCB93-A7A7-4B08-83C9-B3DCB08D89A6}"/>
    <cellStyle name="Notas" xfId="170" xr:uid="{00000000-0005-0000-0000-0000AD000000}"/>
    <cellStyle name="Notas 2" xfId="171" xr:uid="{00000000-0005-0000-0000-0000AE000000}"/>
    <cellStyle name="Notas 2 2" xfId="172" xr:uid="{00000000-0005-0000-0000-0000AF000000}"/>
    <cellStyle name="Notas 2 2 2" xfId="317" xr:uid="{EDA096C7-5AB1-4D4E-846E-7538385665C5}"/>
    <cellStyle name="Notas 2 3" xfId="318" xr:uid="{55E41652-C520-424C-9876-4ACDD58D9EC0}"/>
    <cellStyle name="Notas 3" xfId="173" xr:uid="{00000000-0005-0000-0000-0000B0000000}"/>
    <cellStyle name="Notas 3 2" xfId="319" xr:uid="{96C2AF8D-BA51-4003-AE96-50933090ED90}"/>
    <cellStyle name="Notas 4" xfId="174" xr:uid="{00000000-0005-0000-0000-0000B1000000}"/>
    <cellStyle name="Notas 4 2" xfId="320" xr:uid="{2EAE6F7E-3CEC-44D2-A8F1-3E395D2A4ADF}"/>
    <cellStyle name="Notas 5" xfId="321" xr:uid="{FFC82EF0-E817-4CF5-ADE7-EB129FAB6715}"/>
    <cellStyle name="Porcentaje" xfId="335" builtinId="5"/>
    <cellStyle name="Porcentaje 2" xfId="322" xr:uid="{E27EDCA9-0DCE-435D-AB07-001553971554}"/>
    <cellStyle name="Porcentaje 4" xfId="323" xr:uid="{C3AF66C4-C8BA-4D04-92D5-9F597F6CAF74}"/>
    <cellStyle name="Porcentaje 5" xfId="324" xr:uid="{7DF8BD84-1E55-4C82-A673-46C641B5088A}"/>
    <cellStyle name="Porcentaje 6" xfId="325" xr:uid="{E4429969-FD80-4E67-B873-33C02AEE9085}"/>
    <cellStyle name="Porcentaje 8" xfId="326" xr:uid="{52B36E6E-BFAD-428A-8CCD-6C3BA4E22814}"/>
    <cellStyle name="Salida 2" xfId="175" xr:uid="{00000000-0005-0000-0000-0000B2000000}"/>
    <cellStyle name="Salida 3" xfId="176" xr:uid="{00000000-0005-0000-0000-0000B3000000}"/>
    <cellStyle name="Salida 4" xfId="177" xr:uid="{00000000-0005-0000-0000-0000B4000000}"/>
    <cellStyle name="Salida 5" xfId="327" xr:uid="{C507FC8C-5B72-4006-B78B-F5547654070C}"/>
    <cellStyle name="Texto de advertencia" xfId="178" xr:uid="{00000000-0005-0000-0000-0000B5000000}"/>
    <cellStyle name="Texto de advertencia 2" xfId="179" xr:uid="{00000000-0005-0000-0000-0000B6000000}"/>
    <cellStyle name="Texto de advertencia 2 2" xfId="180" xr:uid="{00000000-0005-0000-0000-0000B7000000}"/>
    <cellStyle name="Texto de advertencia 3" xfId="181" xr:uid="{00000000-0005-0000-0000-0000B8000000}"/>
    <cellStyle name="Texto de advertencia 4" xfId="182" xr:uid="{00000000-0005-0000-0000-0000B9000000}"/>
    <cellStyle name="Texto de advertencia 5" xfId="328" xr:uid="{02021EE2-1F50-4476-B8CB-791F29645BAB}"/>
    <cellStyle name="Texto explicativo" xfId="183" xr:uid="{00000000-0005-0000-0000-0000BA000000}"/>
    <cellStyle name="Texto explicativo 2" xfId="184" xr:uid="{00000000-0005-0000-0000-0000BB000000}"/>
    <cellStyle name="Texto explicativo 3" xfId="185" xr:uid="{00000000-0005-0000-0000-0000BC000000}"/>
    <cellStyle name="Texto explicativo 4" xfId="186" xr:uid="{00000000-0005-0000-0000-0000BD000000}"/>
    <cellStyle name="Texto explicativo 5" xfId="329" xr:uid="{0883097D-BE69-4299-B910-5DD87AEBE70E}"/>
    <cellStyle name="Título 1" xfId="187" xr:uid="{00000000-0005-0000-0000-0000BE000000}"/>
    <cellStyle name="Título 1 2" xfId="188" xr:uid="{00000000-0005-0000-0000-0000BF000000}"/>
    <cellStyle name="Título 1 3" xfId="189" xr:uid="{00000000-0005-0000-0000-0000C0000000}"/>
    <cellStyle name="Título 1 4" xfId="190" xr:uid="{00000000-0005-0000-0000-0000C1000000}"/>
    <cellStyle name="Título 1 5" xfId="330" xr:uid="{1098117E-53C9-4233-8427-C51534297C55}"/>
    <cellStyle name="Título 2" xfId="191" xr:uid="{00000000-0005-0000-0000-0000C2000000}"/>
    <cellStyle name="Título 2 2" xfId="192" xr:uid="{00000000-0005-0000-0000-0000C3000000}"/>
    <cellStyle name="Título 2 3" xfId="193" xr:uid="{00000000-0005-0000-0000-0000C4000000}"/>
    <cellStyle name="Título 2 4" xfId="194" xr:uid="{00000000-0005-0000-0000-0000C5000000}"/>
    <cellStyle name="Título 2 5" xfId="331" xr:uid="{52389566-AB4A-4BED-9C0D-C4FB5168050E}"/>
    <cellStyle name="Título 3" xfId="195" xr:uid="{00000000-0005-0000-0000-0000C6000000}"/>
    <cellStyle name="Título 3 2" xfId="196" xr:uid="{00000000-0005-0000-0000-0000C7000000}"/>
    <cellStyle name="Título 3 3" xfId="197" xr:uid="{00000000-0005-0000-0000-0000C8000000}"/>
    <cellStyle name="Título 3 4" xfId="198" xr:uid="{00000000-0005-0000-0000-0000C9000000}"/>
    <cellStyle name="Título 3 5" xfId="332" xr:uid="{085571C4-21D1-417F-B389-3D02A324F0B3}"/>
    <cellStyle name="Título 4" xfId="199" xr:uid="{00000000-0005-0000-0000-0000CA000000}"/>
    <cellStyle name="Título 5" xfId="200" xr:uid="{00000000-0005-0000-0000-0000CB000000}"/>
    <cellStyle name="Título 6" xfId="201" xr:uid="{00000000-0005-0000-0000-0000CC000000}"/>
    <cellStyle name="Título 7" xfId="202" xr:uid="{00000000-0005-0000-0000-0000CD000000}"/>
    <cellStyle name="Título 8" xfId="203" xr:uid="{00000000-0005-0000-0000-0000CE000000}"/>
    <cellStyle name="Título 9" xfId="333" xr:uid="{86A0FEE2-3A22-4548-985C-0DB70712E244}"/>
    <cellStyle name="Total 2" xfId="204" xr:uid="{00000000-0005-0000-0000-0000CF000000}"/>
  </cellStyles>
  <dxfs count="16">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strike val="0"/>
        <condense val="0"/>
        <extend val="0"/>
        <outline val="0"/>
        <shadow val="0"/>
        <u val="none"/>
        <vertAlign val="baseline"/>
        <sz val="11"/>
        <color theme="1"/>
        <name val="Segoe UI 12"/>
        <scheme val="none"/>
      </font>
      <border diagonalUp="0" diagonalDown="0" outline="0">
        <left style="thin">
          <color theme="0" tint="-0.14996795556505021"/>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1"/>
        <color theme="1"/>
        <name val="Segoe UI 12"/>
        <scheme val="none"/>
      </font>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theme="0" tint="-0.14996795556505021"/>
        </top>
        <bottom style="thin">
          <color theme="0" tint="-0.14996795556505021"/>
        </bottom>
      </border>
      <protection locked="0" hidden="0"/>
    </dxf>
    <dxf>
      <font>
        <b val="0"/>
        <strike val="0"/>
        <outline val="0"/>
        <shadow val="0"/>
        <u val="none"/>
        <vertAlign val="baseline"/>
        <sz val="11"/>
        <color auto="1"/>
        <name val="Segoe UI 12"/>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14996795556505021"/>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1"/>
        <color theme="1"/>
        <name val="Segoe UI 12"/>
        <scheme val="none"/>
      </font>
      <protection locked="0" hidden="0"/>
    </dxf>
    <dxf>
      <font>
        <b/>
        <i val="0"/>
        <strike val="0"/>
        <condense val="0"/>
        <extend val="0"/>
        <outline val="0"/>
        <shadow val="0"/>
        <u val="none"/>
        <vertAlign val="baseline"/>
        <sz val="11"/>
        <color auto="1"/>
        <name val="Segoe UI 12"/>
        <scheme val="none"/>
      </font>
      <alignment horizontal="center" vertical="bottom" textRotation="0" wrapText="0" indent="0" justifyLastLine="0" shrinkToFit="0" readingOrder="0"/>
      <border diagonalUp="0" diagonalDown="0" outline="0">
        <left style="thin">
          <color theme="0" tint="-0.14996795556505021"/>
        </left>
        <right style="thin">
          <color theme="0" tint="-0.14996795556505021"/>
        </right>
        <top/>
        <bottom/>
      </border>
      <protection locked="0" hidden="0"/>
    </dxf>
  </dxfs>
  <tableStyles count="0" defaultTableStyle="TableStyleMedium2" defaultPivotStyle="PivotStyleLight16"/>
  <colors>
    <mruColors>
      <color rgb="FF009900"/>
      <color rgb="FF00CC00"/>
      <color rgb="FFFF33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1"/>
          <c:showCatName val="0"/>
          <c:showSerName val="0"/>
          <c:showPercent val="0"/>
          <c:showBubbleSize val="0"/>
        </c:dLbls>
        <c:gapWidth val="150"/>
        <c:overlap val="-25"/>
        <c:axId val="609643488"/>
        <c:axId val="609663872"/>
      </c:barChart>
      <c:catAx>
        <c:axId val="60964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09663872"/>
        <c:crosses val="autoZero"/>
        <c:auto val="1"/>
        <c:lblAlgn val="ctr"/>
        <c:lblOffset val="100"/>
        <c:noMultiLvlLbl val="0"/>
      </c:catAx>
      <c:valAx>
        <c:axId val="609663872"/>
        <c:scaling>
          <c:orientation val="minMax"/>
        </c:scaling>
        <c:delete val="1"/>
        <c:axPos val="l"/>
        <c:numFmt formatCode="General" sourceLinked="1"/>
        <c:majorTickMark val="none"/>
        <c:minorTickMark val="none"/>
        <c:tickLblPos val="nextTo"/>
        <c:crossAx val="6096434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4057082685024"/>
          <c:y val="6.3452292794720769E-2"/>
          <c:w val="0.85781416170284108"/>
          <c:h val="0.75426639400877304"/>
        </c:manualLayout>
      </c:layout>
      <c:barChart>
        <c:barDir val="col"/>
        <c:grouping val="clustered"/>
        <c:varyColors val="0"/>
        <c:dLbls>
          <c:showLegendKey val="0"/>
          <c:showVal val="0"/>
          <c:showCatName val="0"/>
          <c:showSerName val="0"/>
          <c:showPercent val="0"/>
          <c:showBubbleSize val="0"/>
        </c:dLbls>
        <c:gapWidth val="50"/>
        <c:overlap val="-27"/>
        <c:axId val="1991055791"/>
        <c:axId val="1991042479"/>
      </c:barChart>
      <c:catAx>
        <c:axId val="1991055791"/>
        <c:scaling>
          <c:orientation val="minMax"/>
        </c:scaling>
        <c:delete val="0"/>
        <c:axPos val="b"/>
        <c:title>
          <c:tx>
            <c:rich>
              <a:bodyPr rot="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r>
                  <a:rPr lang="es-CO" b="1"/>
                  <a:t>Fecha</a:t>
                </a:r>
                <a:r>
                  <a:rPr lang="es-CO" b="1" baseline="0"/>
                  <a:t> (Mes y Año)</a:t>
                </a:r>
                <a:endParaRPr lang="es-CO" b="1"/>
              </a:p>
            </c:rich>
          </c:tx>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ontserrat" panose="00000500000000000000" pitchFamily="2" charset="0"/>
                <a:ea typeface="+mn-ea"/>
                <a:cs typeface="+mn-cs"/>
              </a:defRPr>
            </a:pPr>
            <a:endParaRPr lang="es-CO"/>
          </a:p>
        </c:txPr>
        <c:crossAx val="1991042479"/>
        <c:crosses val="autoZero"/>
        <c:auto val="0"/>
        <c:lblAlgn val="ctr"/>
        <c:lblOffset val="100"/>
        <c:noMultiLvlLbl val="0"/>
      </c:catAx>
      <c:valAx>
        <c:axId val="1991042479"/>
        <c:scaling>
          <c:orientation val="minMax"/>
          <c:max val="1500"/>
          <c:min val="0"/>
        </c:scaling>
        <c:delete val="0"/>
        <c:axPos val="l"/>
        <c:title>
          <c:tx>
            <c:rich>
              <a:bodyPr rot="-540000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r>
                  <a:rPr lang="es-CO" b="1"/>
                  <a:t>Miles de sacos</a:t>
                </a:r>
                <a:r>
                  <a:rPr lang="es-CO" b="1" baseline="0"/>
                  <a:t> de 60 Kg. de Café Verde</a:t>
                </a:r>
                <a:endParaRPr lang="es-CO" b="1"/>
              </a:p>
            </c:rich>
          </c:tx>
          <c:overlay val="0"/>
          <c:spPr>
            <a:noFill/>
            <a:ln>
              <a:noFill/>
            </a:ln>
            <a:effectLst/>
          </c:spPr>
          <c:txPr>
            <a:bodyPr rot="-540000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ontserrat" panose="00000500000000000000" pitchFamily="2" charset="0"/>
                <a:ea typeface="+mn-ea"/>
                <a:cs typeface="+mn-cs"/>
              </a:defRPr>
            </a:pPr>
            <a:endParaRPr lang="es-CO"/>
          </a:p>
        </c:txPr>
        <c:crossAx val="1991055791"/>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39897497039999"/>
          <c:y val="3.7567909705851041E-2"/>
          <c:w val="0.86494282851867488"/>
          <c:h val="0.72550596835447334"/>
        </c:manualLayout>
      </c:layout>
      <c:barChart>
        <c:barDir val="col"/>
        <c:grouping val="clustered"/>
        <c:varyColors val="0"/>
        <c:dLbls>
          <c:showLegendKey val="0"/>
          <c:showVal val="0"/>
          <c:showCatName val="0"/>
          <c:showSerName val="0"/>
          <c:showPercent val="0"/>
          <c:showBubbleSize val="0"/>
        </c:dLbls>
        <c:gapWidth val="50"/>
        <c:overlap val="-27"/>
        <c:axId val="1991055791"/>
        <c:axId val="1991042479"/>
      </c:barChart>
      <c:catAx>
        <c:axId val="1991055791"/>
        <c:scaling>
          <c:orientation val="minMax"/>
        </c:scaling>
        <c:delete val="0"/>
        <c:axPos val="b"/>
        <c:title>
          <c:tx>
            <c:rich>
              <a:bodyPr rot="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r>
                  <a:rPr lang="es-CO" b="1"/>
                  <a:t>Fecha (Mes y Año)</a:t>
                </a:r>
              </a:p>
            </c:rich>
          </c:tx>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ontserrat" panose="00000500000000000000" pitchFamily="2" charset="0"/>
                <a:ea typeface="+mn-ea"/>
                <a:cs typeface="+mn-cs"/>
              </a:defRPr>
            </a:pPr>
            <a:endParaRPr lang="es-CO"/>
          </a:p>
        </c:txPr>
        <c:crossAx val="1991042479"/>
        <c:crosses val="autoZero"/>
        <c:auto val="0"/>
        <c:lblAlgn val="ctr"/>
        <c:lblOffset val="100"/>
        <c:noMultiLvlLbl val="0"/>
      </c:catAx>
      <c:valAx>
        <c:axId val="1991042479"/>
        <c:scaling>
          <c:orientation val="minMax"/>
          <c:max val="270"/>
          <c:min val="0"/>
        </c:scaling>
        <c:delete val="0"/>
        <c:axPos val="l"/>
        <c:title>
          <c:tx>
            <c:rich>
              <a:bodyPr rot="-540000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r>
                  <a:rPr lang="es-CO" b="1"/>
                  <a:t>Miles de sacos</a:t>
                </a:r>
                <a:r>
                  <a:rPr lang="es-CO" b="1" baseline="0"/>
                  <a:t> de 60 Kg. de Café Verde</a:t>
                </a:r>
                <a:endParaRPr lang="es-CO" b="1"/>
              </a:p>
            </c:rich>
          </c:tx>
          <c:layout>
            <c:manualLayout>
              <c:xMode val="edge"/>
              <c:yMode val="edge"/>
              <c:x val="2.2702584101277561E-2"/>
              <c:y val="8.4768523865491802E-2"/>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ontserrat" panose="00000500000000000000" pitchFamily="2" charset="0"/>
                <a:ea typeface="+mn-ea"/>
                <a:cs typeface="+mn-cs"/>
              </a:defRPr>
            </a:pPr>
            <a:endParaRPr lang="es-CO"/>
          </a:p>
        </c:txPr>
        <c:crossAx val="1991055791"/>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1828017284738"/>
          <c:y val="4.2473211975263658E-2"/>
          <c:w val="0.84025400603125211"/>
          <c:h val="0.77524544059118639"/>
        </c:manualLayout>
      </c:layout>
      <c:barChart>
        <c:barDir val="col"/>
        <c:grouping val="clustered"/>
        <c:varyColors val="0"/>
        <c:dLbls>
          <c:showLegendKey val="0"/>
          <c:showVal val="0"/>
          <c:showCatName val="0"/>
          <c:showSerName val="0"/>
          <c:showPercent val="0"/>
          <c:showBubbleSize val="0"/>
        </c:dLbls>
        <c:gapWidth val="50"/>
        <c:overlap val="-27"/>
        <c:axId val="1991055791"/>
        <c:axId val="1991042479"/>
      </c:barChart>
      <c:catAx>
        <c:axId val="1991055791"/>
        <c:scaling>
          <c:orientation val="minMax"/>
        </c:scaling>
        <c:delete val="0"/>
        <c:axPos val="b"/>
        <c:title>
          <c:tx>
            <c:rich>
              <a:bodyPr rot="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r>
                  <a:rPr lang="es-CO" b="1"/>
                  <a:t>Fecha (Mes</a:t>
                </a:r>
                <a:r>
                  <a:rPr lang="es-CO" b="1" baseline="0"/>
                  <a:t> y Año)</a:t>
                </a:r>
                <a:endParaRPr lang="es-CO" b="1"/>
              </a:p>
            </c:rich>
          </c:tx>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mmm\-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ontserrat" panose="00000500000000000000" pitchFamily="2" charset="0"/>
                <a:ea typeface="+mn-ea"/>
                <a:cs typeface="+mn-cs"/>
              </a:defRPr>
            </a:pPr>
            <a:endParaRPr lang="es-CO"/>
          </a:p>
        </c:txPr>
        <c:crossAx val="1991042479"/>
        <c:crosses val="autoZero"/>
        <c:auto val="0"/>
        <c:lblAlgn val="ctr"/>
        <c:lblOffset val="100"/>
        <c:noMultiLvlLbl val="0"/>
      </c:catAx>
      <c:valAx>
        <c:axId val="1991042479"/>
        <c:scaling>
          <c:orientation val="minMax"/>
          <c:max val="1700"/>
          <c:min val="500"/>
        </c:scaling>
        <c:delete val="0"/>
        <c:axPos val="l"/>
        <c:title>
          <c:tx>
            <c:rich>
              <a:bodyPr rot="-540000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r>
                  <a:rPr lang="es-CO" b="1"/>
                  <a:t>Miles de Sacos de 60 Kg. de Café Verde</a:t>
                </a:r>
              </a:p>
            </c:rich>
          </c:tx>
          <c:layout>
            <c:manualLayout>
              <c:xMode val="edge"/>
              <c:yMode val="edge"/>
              <c:x val="2.5354658881828415E-2"/>
              <c:y val="9.356446013371747E-2"/>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ontserrat" panose="00000500000000000000" pitchFamily="2" charset="0"/>
                <a:ea typeface="+mn-ea"/>
                <a:cs typeface="+mn-cs"/>
              </a:defRPr>
            </a:pPr>
            <a:endParaRPr lang="es-CO"/>
          </a:p>
        </c:txPr>
        <c:crossAx val="1991055791"/>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ysClr val="windowText" lastClr="000000"/>
                </a:solidFill>
                <a:latin typeface="Montserrat" panose="00000500000000000000" pitchFamily="2" charset="0"/>
                <a:ea typeface="+mn-ea"/>
                <a:cs typeface="+mn-cs"/>
              </a:defRPr>
            </a:pPr>
            <a:r>
              <a:rPr lang="en-US" b="1"/>
              <a:t>Cambio en Inventarios de Café</a:t>
            </a:r>
            <a:r>
              <a:rPr lang="en-US" b="1" baseline="0"/>
              <a:t> </a:t>
            </a:r>
            <a:r>
              <a:rPr lang="en-US" b="1"/>
              <a:t>(Miles</a:t>
            </a:r>
            <a:r>
              <a:rPr lang="en-US" b="1" baseline="0"/>
              <a:t> de </a:t>
            </a:r>
            <a:r>
              <a:rPr lang="en-US" b="1"/>
              <a:t>Sacos de 60Kg.)</a:t>
            </a:r>
          </a:p>
        </c:rich>
      </c:tx>
      <c:overlay val="0"/>
      <c:spPr>
        <a:noFill/>
        <a:ln>
          <a:noFill/>
        </a:ln>
        <a:effectLst/>
      </c:spPr>
      <c:txPr>
        <a:bodyPr rot="0" spcFirstLastPara="1" vertOverflow="ellipsis" vert="horz" wrap="square" anchor="ctr" anchorCtr="1"/>
        <a:lstStyle/>
        <a:p>
          <a:pPr>
            <a:defRPr sz="1320" b="1" i="0" u="none" strike="noStrike" kern="1200" spc="0" baseline="0">
              <a:solidFill>
                <a:sysClr val="windowText" lastClr="000000"/>
              </a:solidFill>
              <a:latin typeface="Montserrat" panose="00000500000000000000" pitchFamily="2" charset="0"/>
              <a:ea typeface="+mn-ea"/>
              <a:cs typeface="+mn-cs"/>
            </a:defRPr>
          </a:pPr>
          <a:endParaRPr lang="es-CO"/>
        </a:p>
      </c:txPr>
    </c:title>
    <c:autoTitleDeleted val="0"/>
    <c:plotArea>
      <c:layout>
        <c:manualLayout>
          <c:layoutTarget val="inner"/>
          <c:xMode val="edge"/>
          <c:yMode val="edge"/>
          <c:x val="0.11685054483352729"/>
          <c:y val="0.12097304404996712"/>
          <c:w val="0.8719530380199596"/>
          <c:h val="0.69674556213017746"/>
        </c:manualLayout>
      </c:layout>
      <c:barChart>
        <c:barDir val="col"/>
        <c:grouping val="clustered"/>
        <c:varyColors val="0"/>
        <c:dLbls>
          <c:showLegendKey val="0"/>
          <c:showVal val="0"/>
          <c:showCatName val="0"/>
          <c:showSerName val="0"/>
          <c:showPercent val="0"/>
          <c:showBubbleSize val="0"/>
        </c:dLbls>
        <c:gapWidth val="50"/>
        <c:overlap val="-27"/>
        <c:axId val="1991055791"/>
        <c:axId val="1991042479"/>
      </c:barChart>
      <c:catAx>
        <c:axId val="1991055791"/>
        <c:scaling>
          <c:orientation val="minMax"/>
        </c:scaling>
        <c:delete val="0"/>
        <c:axPos val="b"/>
        <c:numFmt formatCode="mmm\-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ontserrat" panose="00000500000000000000" pitchFamily="2" charset="0"/>
                <a:ea typeface="+mn-ea"/>
                <a:cs typeface="+mn-cs"/>
              </a:defRPr>
            </a:pPr>
            <a:endParaRPr lang="es-CO"/>
          </a:p>
        </c:txPr>
        <c:crossAx val="1991042479"/>
        <c:crosses val="autoZero"/>
        <c:auto val="0"/>
        <c:lblAlgn val="ctr"/>
        <c:lblOffset val="100"/>
        <c:noMultiLvlLbl val="0"/>
      </c:catAx>
      <c:valAx>
        <c:axId val="1991042479"/>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ontserrat" panose="00000500000000000000" pitchFamily="2" charset="0"/>
                <a:ea typeface="+mn-ea"/>
                <a:cs typeface="+mn-cs"/>
              </a:defRPr>
            </a:pPr>
            <a:endParaRPr lang="es-CO"/>
          </a:p>
        </c:txPr>
        <c:crossAx val="1991055791"/>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511788240011659"/>
          <c:y val="2.2018348623853212E-2"/>
          <c:w val="0.52788987314085745"/>
          <c:h val="0.80837467793590023"/>
        </c:manualLayout>
      </c:layout>
      <c:barChart>
        <c:barDir val="bar"/>
        <c:grouping val="clustered"/>
        <c:varyColors val="0"/>
        <c:dLbls>
          <c:showLegendKey val="0"/>
          <c:showVal val="0"/>
          <c:showCatName val="0"/>
          <c:showSerName val="0"/>
          <c:showPercent val="0"/>
          <c:showBubbleSize val="0"/>
        </c:dLbls>
        <c:gapWidth val="94"/>
        <c:axId val="1882438320"/>
        <c:axId val="1882438736"/>
      </c:barChart>
      <c:catAx>
        <c:axId val="1882438320"/>
        <c:scaling>
          <c:orientation val="minMax"/>
        </c:scaling>
        <c:delete val="1"/>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Departamentos con presencia cafetera</a:t>
                </a:r>
              </a:p>
            </c:rich>
          </c:tx>
          <c:layout>
            <c:manualLayout>
              <c:xMode val="edge"/>
              <c:yMode val="edge"/>
              <c:x val="1.1111111111111112E-2"/>
              <c:y val="0.16211587681974537"/>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General" sourceLinked="1"/>
        <c:majorTickMark val="none"/>
        <c:minorTickMark val="none"/>
        <c:tickLblPos val="nextTo"/>
        <c:crossAx val="1882438736"/>
        <c:crosses val="autoZero"/>
        <c:auto val="1"/>
        <c:lblAlgn val="ctr"/>
        <c:lblOffset val="100"/>
        <c:noMultiLvlLbl val="0"/>
      </c:catAx>
      <c:valAx>
        <c:axId val="1882438736"/>
        <c:scaling>
          <c:orientation val="minMax"/>
          <c:max val="150"/>
          <c:min val="0"/>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Miles</a:t>
                </a:r>
                <a:r>
                  <a:rPr lang="es-CO" b="1" baseline="0"/>
                  <a:t> de Hectáreas (Ha.)</a:t>
                </a:r>
                <a:endParaRPr lang="es-CO" b="1"/>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CO"/>
          </a:p>
        </c:txPr>
        <c:crossAx val="1882438320"/>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dLbls>
          <c:showLegendKey val="0"/>
          <c:showVal val="0"/>
          <c:showCatName val="0"/>
          <c:showSerName val="0"/>
          <c:showPercent val="0"/>
          <c:showBubbleSize val="0"/>
        </c:dLbls>
        <c:gapWidth val="150"/>
        <c:overlap val="100"/>
        <c:axId val="-1397689008"/>
        <c:axId val="-1397692272"/>
      </c:barChart>
      <c:catAx>
        <c:axId val="-1397689008"/>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s-CO" b="1"/>
                  <a:t>Años</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CO"/>
          </a:p>
        </c:txPr>
        <c:crossAx val="-1397692272"/>
        <c:crosses val="autoZero"/>
        <c:auto val="1"/>
        <c:lblAlgn val="ctr"/>
        <c:lblOffset val="100"/>
        <c:noMultiLvlLbl val="0"/>
      </c:catAx>
      <c:valAx>
        <c:axId val="-1397692272"/>
        <c:scaling>
          <c:orientation val="minMax"/>
          <c:max val="10"/>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s-CO" b="1"/>
                  <a:t>Participación porcentual</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CO"/>
          </a:p>
        </c:txPr>
        <c:crossAx val="-13976890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Segoe UI" panose="020B0502040204020203" pitchFamily="34" charset="0"/>
          <a:cs typeface="Segoe UI" panose="020B0502040204020203"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dLbls>
          <c:showLegendKey val="0"/>
          <c:showVal val="0"/>
          <c:showCatName val="0"/>
          <c:showSerName val="0"/>
          <c:showPercent val="0"/>
          <c:showBubbleSize val="0"/>
        </c:dLbls>
        <c:gapWidth val="219"/>
        <c:overlap val="-27"/>
        <c:axId val="1712804431"/>
        <c:axId val="1712781967"/>
      </c:barChart>
      <c:catAx>
        <c:axId val="1712804431"/>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s-CO" b="1"/>
                  <a:t>Años</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CO"/>
          </a:p>
        </c:txPr>
        <c:crossAx val="1712781967"/>
        <c:crosses val="autoZero"/>
        <c:auto val="1"/>
        <c:lblAlgn val="ctr"/>
        <c:lblOffset val="100"/>
        <c:noMultiLvlLbl val="0"/>
      </c:catAx>
      <c:valAx>
        <c:axId val="1712781967"/>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r>
                  <a:rPr lang="es-CO" b="1"/>
                  <a:t>Participación porcentual</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Segoe UI" panose="020B0502040204020203" pitchFamily="34" charset="0"/>
                <a:ea typeface="+mn-ea"/>
                <a:cs typeface="Segoe UI" panose="020B0502040204020203" pitchFamily="34" charset="0"/>
              </a:defRPr>
            </a:pPr>
            <a:endParaRPr lang="es-CO"/>
          </a:p>
        </c:txPr>
        <c:crossAx val="171280443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Segoe UI" panose="020B0502040204020203" pitchFamily="34" charset="0"/>
          <a:cs typeface="Segoe UI" panose="020B0502040204020203"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1"/>
          <c:showCatName val="0"/>
          <c:showSerName val="0"/>
          <c:showPercent val="0"/>
          <c:showBubbleSize val="0"/>
        </c:dLbls>
        <c:gapWidth val="150"/>
        <c:overlap val="-25"/>
        <c:axId val="609643488"/>
        <c:axId val="609663872"/>
      </c:barChart>
      <c:catAx>
        <c:axId val="60964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09663872"/>
        <c:crosses val="autoZero"/>
        <c:auto val="1"/>
        <c:lblAlgn val="ctr"/>
        <c:lblOffset val="100"/>
        <c:noMultiLvlLbl val="0"/>
      </c:catAx>
      <c:valAx>
        <c:axId val="609663872"/>
        <c:scaling>
          <c:orientation val="minMax"/>
        </c:scaling>
        <c:delete val="1"/>
        <c:axPos val="l"/>
        <c:numFmt formatCode="General" sourceLinked="1"/>
        <c:majorTickMark val="none"/>
        <c:minorTickMark val="none"/>
        <c:tickLblPos val="nextTo"/>
        <c:crossAx val="6096434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512478998539098"/>
          <c:y val="3.0777525358349822E-2"/>
          <c:w val="0.67364649981104807"/>
          <c:h val="0.83515148841688902"/>
        </c:manualLayout>
      </c:layout>
      <c:barChart>
        <c:barDir val="bar"/>
        <c:grouping val="clustered"/>
        <c:varyColors val="0"/>
        <c:dLbls>
          <c:showLegendKey val="0"/>
          <c:showVal val="0"/>
          <c:showCatName val="0"/>
          <c:showSerName val="0"/>
          <c:showPercent val="0"/>
          <c:showBubbleSize val="0"/>
        </c:dLbls>
        <c:gapWidth val="182"/>
        <c:axId val="855884880"/>
        <c:axId val="855889040"/>
      </c:barChart>
      <c:catAx>
        <c:axId val="855884880"/>
        <c:scaling>
          <c:orientation val="minMax"/>
        </c:scaling>
        <c:delete val="0"/>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Departamento</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CO"/>
          </a:p>
        </c:txPr>
        <c:crossAx val="855889040"/>
        <c:crosses val="autoZero"/>
        <c:auto val="1"/>
        <c:lblAlgn val="ctr"/>
        <c:lblOffset val="100"/>
        <c:noMultiLvlLbl val="0"/>
      </c:catAx>
      <c:valAx>
        <c:axId val="855889040"/>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Porcentaje (%)</a:t>
                </a:r>
              </a:p>
            </c:rich>
          </c:tx>
          <c:layout>
            <c:manualLayout>
              <c:xMode val="edge"/>
              <c:yMode val="edge"/>
              <c:x val="0.50231425056481049"/>
              <c:y val="0.92592470058889698"/>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CO"/>
          </a:p>
        </c:txPr>
        <c:crossAx val="85588488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726258649486998"/>
          <c:y val="2.3561325580320903E-2"/>
          <c:w val="0.65150881352899059"/>
          <c:h val="0.85032192946337803"/>
        </c:manualLayout>
      </c:layout>
      <c:barChart>
        <c:barDir val="bar"/>
        <c:grouping val="clustered"/>
        <c:varyColors val="0"/>
        <c:dLbls>
          <c:showLegendKey val="0"/>
          <c:showVal val="0"/>
          <c:showCatName val="0"/>
          <c:showSerName val="0"/>
          <c:showPercent val="0"/>
          <c:showBubbleSize val="0"/>
        </c:dLbls>
        <c:gapWidth val="182"/>
        <c:axId val="855884880"/>
        <c:axId val="855889040"/>
      </c:barChart>
      <c:catAx>
        <c:axId val="855884880"/>
        <c:scaling>
          <c:orientation val="minMax"/>
        </c:scaling>
        <c:delete val="0"/>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Departamento</a:t>
                </a:r>
              </a:p>
            </c:rich>
          </c:tx>
          <c:layout>
            <c:manualLayout>
              <c:xMode val="edge"/>
              <c:yMode val="edge"/>
              <c:x val="1.5741134275829159E-2"/>
              <c:y val="0.33491162881368902"/>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CO"/>
          </a:p>
        </c:txPr>
        <c:crossAx val="855889040"/>
        <c:crosses val="autoZero"/>
        <c:auto val="1"/>
        <c:lblAlgn val="ctr"/>
        <c:lblOffset val="100"/>
        <c:noMultiLvlLbl val="0"/>
      </c:catAx>
      <c:valAx>
        <c:axId val="855889040"/>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Porcentaje</a:t>
                </a:r>
                <a:r>
                  <a:rPr lang="es-CO" b="1" baseline="0"/>
                  <a:t> (%)</a:t>
                </a:r>
                <a:endParaRPr lang="es-CO" b="1"/>
              </a:p>
            </c:rich>
          </c:tx>
          <c:layout>
            <c:manualLayout>
              <c:xMode val="edge"/>
              <c:yMode val="edge"/>
              <c:x val="0.49081756293247436"/>
              <c:y val="0.92963623063777368"/>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CO"/>
          </a:p>
        </c:txPr>
        <c:crossAx val="85588488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747065782348825"/>
          <c:y val="6.5443044981540063E-2"/>
          <c:w val="0.71779666308231294"/>
          <c:h val="0.8329297285831706"/>
        </c:manualLayout>
      </c:layout>
      <c:barChart>
        <c:barDir val="bar"/>
        <c:grouping val="clustered"/>
        <c:varyColors val="0"/>
        <c:dLbls>
          <c:showLegendKey val="0"/>
          <c:showVal val="0"/>
          <c:showCatName val="0"/>
          <c:showSerName val="0"/>
          <c:showPercent val="0"/>
          <c:showBubbleSize val="0"/>
        </c:dLbls>
        <c:gapWidth val="182"/>
        <c:axId val="855884880"/>
        <c:axId val="855889040"/>
      </c:barChart>
      <c:catAx>
        <c:axId val="855884880"/>
        <c:scaling>
          <c:orientation val="minMax"/>
        </c:scaling>
        <c:delete val="0"/>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Departamento</a:t>
                </a:r>
              </a:p>
            </c:rich>
          </c:tx>
          <c:layout>
            <c:manualLayout>
              <c:xMode val="edge"/>
              <c:yMode val="edge"/>
              <c:x val="2.5300436457430894E-2"/>
              <c:y val="0.35249626359375064"/>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CO"/>
          </a:p>
        </c:txPr>
        <c:crossAx val="855889040"/>
        <c:crosses val="autoZero"/>
        <c:auto val="1"/>
        <c:lblAlgn val="ctr"/>
        <c:lblOffset val="100"/>
        <c:noMultiLvlLbl val="0"/>
      </c:catAx>
      <c:valAx>
        <c:axId val="855889040"/>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Porcentaje (%)</a:t>
                </a:r>
              </a:p>
            </c:rich>
          </c:tx>
          <c:layout>
            <c:manualLayout>
              <c:xMode val="edge"/>
              <c:yMode val="edge"/>
              <c:x val="0.49049328629510719"/>
              <c:y val="0.9523577386287889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CO"/>
          </a:p>
        </c:txPr>
        <c:crossAx val="85588488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747065782348825"/>
          <c:y val="5.1757948001942562E-2"/>
          <c:w val="0.71779666308231294"/>
          <c:h val="0.82936077771610939"/>
        </c:manualLayout>
      </c:layout>
      <c:barChart>
        <c:barDir val="bar"/>
        <c:grouping val="clustered"/>
        <c:varyColors val="0"/>
        <c:dLbls>
          <c:showLegendKey val="0"/>
          <c:showVal val="0"/>
          <c:showCatName val="0"/>
          <c:showSerName val="0"/>
          <c:showPercent val="0"/>
          <c:showBubbleSize val="0"/>
        </c:dLbls>
        <c:gapWidth val="182"/>
        <c:axId val="855884880"/>
        <c:axId val="855889040"/>
      </c:barChart>
      <c:catAx>
        <c:axId val="855884880"/>
        <c:scaling>
          <c:orientation val="minMax"/>
        </c:scaling>
        <c:delete val="0"/>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Departamento</a:t>
                </a:r>
              </a:p>
            </c:rich>
          </c:tx>
          <c:layout>
            <c:manualLayout>
              <c:xMode val="edge"/>
              <c:yMode val="edge"/>
              <c:x val="2.4067382987155456E-2"/>
              <c:y val="0.2485550072845844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ontserrat" panose="00000500000000000000" pitchFamily="2" charset="0"/>
                <a:ea typeface="+mn-ea"/>
                <a:cs typeface="+mn-cs"/>
              </a:defRPr>
            </a:pPr>
            <a:endParaRPr lang="es-CO"/>
          </a:p>
        </c:txPr>
        <c:crossAx val="855889040"/>
        <c:crosses val="autoZero"/>
        <c:auto val="1"/>
        <c:lblAlgn val="ctr"/>
        <c:lblOffset val="100"/>
        <c:noMultiLvlLbl val="0"/>
      </c:catAx>
      <c:valAx>
        <c:axId val="855889040"/>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Porcentaje (%)</a:t>
                </a:r>
              </a:p>
            </c:rich>
          </c:tx>
          <c:layout>
            <c:manualLayout>
              <c:xMode val="edge"/>
              <c:yMode val="edge"/>
              <c:x val="0.44045513884819093"/>
              <c:y val="0.94746399984390173"/>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CO"/>
          </a:p>
        </c:txPr>
        <c:crossAx val="85588488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641838468860435"/>
          <c:y val="3.2205845118068725E-2"/>
          <c:w val="0.63735795091921621"/>
          <c:h val="0.79819635091738994"/>
        </c:manualLayout>
      </c:layout>
      <c:barChart>
        <c:barDir val="bar"/>
        <c:grouping val="clustered"/>
        <c:varyColors val="0"/>
        <c:dLbls>
          <c:showLegendKey val="0"/>
          <c:showVal val="0"/>
          <c:showCatName val="0"/>
          <c:showSerName val="0"/>
          <c:showPercent val="0"/>
          <c:showBubbleSize val="0"/>
        </c:dLbls>
        <c:gapWidth val="182"/>
        <c:axId val="855884880"/>
        <c:axId val="855889040"/>
      </c:barChart>
      <c:catAx>
        <c:axId val="855884880"/>
        <c:scaling>
          <c:orientation val="minMax"/>
        </c:scaling>
        <c:delete val="0"/>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Departamentos</a:t>
                </a:r>
              </a:p>
            </c:rich>
          </c:tx>
          <c:layout>
            <c:manualLayout>
              <c:xMode val="edge"/>
              <c:yMode val="edge"/>
              <c:x val="1.8831024320998629E-2"/>
              <c:y val="0.26555643601706669"/>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ontserrat" panose="00000500000000000000" pitchFamily="2" charset="0"/>
                <a:ea typeface="+mn-ea"/>
                <a:cs typeface="+mn-cs"/>
              </a:defRPr>
            </a:pPr>
            <a:endParaRPr lang="es-CO"/>
          </a:p>
        </c:txPr>
        <c:crossAx val="855889040"/>
        <c:crosses val="autoZero"/>
        <c:auto val="1"/>
        <c:lblAlgn val="ctr"/>
        <c:lblOffset val="100"/>
        <c:noMultiLvlLbl val="0"/>
      </c:catAx>
      <c:valAx>
        <c:axId val="855889040"/>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Porcentaje</a:t>
                </a:r>
                <a:r>
                  <a:rPr lang="es-CO" b="1" baseline="0"/>
                  <a:t> (%)</a:t>
                </a:r>
                <a:endParaRPr lang="es-CO" b="1"/>
              </a:p>
            </c:rich>
          </c:tx>
          <c:layout>
            <c:manualLayout>
              <c:xMode val="edge"/>
              <c:yMode val="edge"/>
              <c:x val="0.44719194353824665"/>
              <c:y val="0.91200138444232937"/>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CO"/>
          </a:p>
        </c:txPr>
        <c:crossAx val="855884880"/>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546816550285401"/>
          <c:y val="4.5448003310324968E-2"/>
          <c:w val="0.51330324543302708"/>
          <c:h val="0.83113584526229722"/>
        </c:manualLayout>
      </c:layout>
      <c:barChart>
        <c:barDir val="bar"/>
        <c:grouping val="clustered"/>
        <c:varyColors val="0"/>
        <c:dLbls>
          <c:showLegendKey val="0"/>
          <c:showVal val="0"/>
          <c:showCatName val="0"/>
          <c:showSerName val="0"/>
          <c:showPercent val="0"/>
          <c:showBubbleSize val="0"/>
        </c:dLbls>
        <c:gapWidth val="182"/>
        <c:axId val="855884880"/>
        <c:axId val="855889040"/>
      </c:barChart>
      <c:catAx>
        <c:axId val="855884880"/>
        <c:scaling>
          <c:orientation val="minMax"/>
        </c:scaling>
        <c:delete val="1"/>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Departamentos</a:t>
                </a:r>
              </a:p>
            </c:rich>
          </c:tx>
          <c:layout>
            <c:manualLayout>
              <c:xMode val="edge"/>
              <c:yMode val="edge"/>
              <c:x val="2.1562285602273842E-2"/>
              <c:y val="0.33460049215097154"/>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General" sourceLinked="1"/>
        <c:majorTickMark val="none"/>
        <c:minorTickMark val="none"/>
        <c:tickLblPos val="nextTo"/>
        <c:crossAx val="855889040"/>
        <c:crosses val="autoZero"/>
        <c:auto val="1"/>
        <c:lblAlgn val="ctr"/>
        <c:lblOffset val="100"/>
        <c:noMultiLvlLbl val="0"/>
      </c:catAx>
      <c:valAx>
        <c:axId val="855889040"/>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r>
                  <a:rPr lang="es-CO" b="1"/>
                  <a:t>Porcentaje (%)</a:t>
                </a:r>
              </a:p>
            </c:rich>
          </c:tx>
          <c:layout>
            <c:manualLayout>
              <c:xMode val="edge"/>
              <c:yMode val="edge"/>
              <c:x val="0.59221041209895808"/>
              <c:y val="0.93059911684687546"/>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0"/>
                <a:ea typeface="+mn-ea"/>
                <a:cs typeface="+mn-cs"/>
              </a:defRPr>
            </a:pPr>
            <a:endParaRPr lang="es-CO"/>
          </a:p>
        </c:txPr>
        <c:crossAx val="855884880"/>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49860384218442"/>
          <c:y val="3.3663964998335516E-2"/>
          <c:w val="0.85113997726332125"/>
          <c:h val="0.75038939804655569"/>
        </c:manualLayout>
      </c:layout>
      <c:barChart>
        <c:barDir val="col"/>
        <c:grouping val="clustered"/>
        <c:varyColors val="0"/>
        <c:dLbls>
          <c:showLegendKey val="0"/>
          <c:showVal val="0"/>
          <c:showCatName val="0"/>
          <c:showSerName val="0"/>
          <c:showPercent val="0"/>
          <c:showBubbleSize val="0"/>
        </c:dLbls>
        <c:gapWidth val="50"/>
        <c:overlap val="27"/>
        <c:axId val="1991055791"/>
        <c:axId val="1991042479"/>
      </c:barChart>
      <c:catAx>
        <c:axId val="1991055791"/>
        <c:scaling>
          <c:orientation val="minMax"/>
        </c:scaling>
        <c:delete val="0"/>
        <c:axPos val="b"/>
        <c:title>
          <c:tx>
            <c:rich>
              <a:bodyPr rot="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r>
                  <a:rPr lang="es-CO" b="1"/>
                  <a:t>Fecha (Mes y año)</a:t>
                </a:r>
              </a:p>
            </c:rich>
          </c:tx>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ontserrat" panose="00000500000000000000" pitchFamily="2" charset="0"/>
                <a:ea typeface="+mn-ea"/>
                <a:cs typeface="+mn-cs"/>
              </a:defRPr>
            </a:pPr>
            <a:endParaRPr lang="es-CO"/>
          </a:p>
        </c:txPr>
        <c:crossAx val="1991042479"/>
        <c:crosses val="autoZero"/>
        <c:auto val="0"/>
        <c:lblAlgn val="ctr"/>
        <c:lblOffset val="100"/>
        <c:noMultiLvlLbl val="0"/>
      </c:catAx>
      <c:valAx>
        <c:axId val="1991042479"/>
        <c:scaling>
          <c:orientation val="minMax"/>
          <c:max val="1800"/>
          <c:min val="400"/>
        </c:scaling>
        <c:delete val="0"/>
        <c:axPos val="l"/>
        <c:title>
          <c:tx>
            <c:rich>
              <a:bodyPr rot="-540000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r>
                  <a:rPr lang="es-CO" b="1"/>
                  <a:t>Miles de sacos de 60 Kg.</a:t>
                </a:r>
                <a:r>
                  <a:rPr lang="es-CO" b="1" baseline="0"/>
                  <a:t> de Café Verde</a:t>
                </a:r>
                <a:endParaRPr lang="es-CO" b="1"/>
              </a:p>
            </c:rich>
          </c:tx>
          <c:layout>
            <c:manualLayout>
              <c:xMode val="edge"/>
              <c:yMode val="edge"/>
              <c:x val="2.162341982701264E-2"/>
              <c:y val="5.9397752157598058E-2"/>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ysClr val="windowText" lastClr="000000"/>
                  </a:solidFill>
                  <a:latin typeface="Montserrat" panose="00000500000000000000" pitchFamily="2" charset="0"/>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ontserrat" panose="00000500000000000000" pitchFamily="2" charset="0"/>
                <a:ea typeface="+mn-ea"/>
                <a:cs typeface="+mn-cs"/>
              </a:defRPr>
            </a:pPr>
            <a:endParaRPr lang="es-CO"/>
          </a:p>
        </c:txPr>
        <c:crossAx val="1991055791"/>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100">
          <a:solidFill>
            <a:sysClr val="windowText" lastClr="000000"/>
          </a:solidFill>
          <a:latin typeface="Montserrat" panose="00000500000000000000" pitchFamily="2"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3.xml"/><Relationship Id="rId4"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4.xml"/><Relationship Id="rId4"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3.jpeg"/><Relationship Id="rId5" Type="http://schemas.openxmlformats.org/officeDocument/2006/relationships/image" Target="../media/image2.png"/><Relationship Id="rId4"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8.xml"/><Relationship Id="rId4"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9.xml"/><Relationship Id="rId4"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0.xml"/><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3.jpeg"/><Relationship Id="rId4"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1.xml"/><Relationship Id="rId4"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3.xml"/><Relationship Id="rId1" Type="http://schemas.openxmlformats.org/officeDocument/2006/relationships/chart" Target="../charts/chart12.xml"/><Relationship Id="rId5" Type="http://schemas.openxmlformats.org/officeDocument/2006/relationships/image" Target="../media/image3.jpeg"/><Relationship Id="rId4" Type="http://schemas.openxmlformats.org/officeDocument/2006/relationships/image" Target="../media/image2.png"/></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4.xml"/><Relationship Id="rId4"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1.png"/><Relationship Id="rId1" Type="http://schemas.openxmlformats.org/officeDocument/2006/relationships/chart" Target="../charts/chart15.xml"/><Relationship Id="rId4" Type="http://schemas.openxmlformats.org/officeDocument/2006/relationships/image" Target="../media/image2.png"/></Relationships>
</file>

<file path=xl/drawings/_rels/drawing2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image" Target="../media/image1.png"/><Relationship Id="rId4" Type="http://schemas.openxmlformats.org/officeDocument/2006/relationships/image" Target="../media/image3.jpeg"/></Relationships>
</file>

<file path=xl/drawings/_rels/drawing2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png"/></Relationships>
</file>

<file path=xl/drawings/_rels/drawing3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jpeg"/><Relationship Id="rId1" Type="http://schemas.openxmlformats.org/officeDocument/2006/relationships/image" Target="../media/image4.png"/></Relationships>
</file>

<file path=xl/drawings/_rels/drawing3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jpeg"/><Relationship Id="rId1" Type="http://schemas.openxmlformats.org/officeDocument/2006/relationships/image" Target="../media/image4.png"/></Relationships>
</file>

<file path=xl/drawings/_rels/drawing3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jpeg"/><Relationship Id="rId1" Type="http://schemas.openxmlformats.org/officeDocument/2006/relationships/image" Target="../media/image4.png"/></Relationships>
</file>

<file path=xl/drawings/_rels/drawing3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jpeg"/><Relationship Id="rId1" Type="http://schemas.openxmlformats.org/officeDocument/2006/relationships/image" Target="../media/image4.png"/></Relationships>
</file>

<file path=xl/drawings/_rels/drawing3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jpeg"/><Relationship Id="rId1" Type="http://schemas.openxmlformats.org/officeDocument/2006/relationships/image" Target="../media/image4.png"/></Relationships>
</file>

<file path=xl/drawings/_rels/drawing3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jpe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811158</xdr:rowOff>
    </xdr:from>
    <xdr:to>
      <xdr:col>4</xdr:col>
      <xdr:colOff>9525</xdr:colOff>
      <xdr:row>1</xdr:row>
      <xdr:rowOff>95250</xdr:rowOff>
    </xdr:to>
    <xdr:pic>
      <xdr:nvPicPr>
        <xdr:cNvPr id="2" name="Imagen 2" descr="linea">
          <a:extLst>
            <a:ext uri="{FF2B5EF4-FFF2-40B4-BE49-F238E27FC236}">
              <a16:creationId xmlns:a16="http://schemas.microsoft.com/office/drawing/2014/main" id="{0C465EBF-E6D0-42FE-B637-D3CAD95F8DA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158"/>
          <a:ext cx="12372975" cy="141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1</xdr:col>
      <xdr:colOff>857250</xdr:colOff>
      <xdr:row>0</xdr:row>
      <xdr:rowOff>790575</xdr:rowOff>
    </xdr:to>
    <xdr:pic>
      <xdr:nvPicPr>
        <xdr:cNvPr id="4" name="Imagen 3" descr="Interfaz de usuario gráfica, Aplicación, Word&#10;&#10;Descripción generada automáticamente">
          <a:extLst>
            <a:ext uri="{FF2B5EF4-FFF2-40B4-BE49-F238E27FC236}">
              <a16:creationId xmlns:a16="http://schemas.microsoft.com/office/drawing/2014/main" id="{98C68ED5-0C59-4721-9D31-889014C533FE}"/>
            </a:ext>
          </a:extLst>
        </xdr:cNvPr>
        <xdr:cNvPicPr/>
      </xdr:nvPicPr>
      <xdr:blipFill rotWithShape="1">
        <a:blip xmlns:r="http://schemas.openxmlformats.org/officeDocument/2006/relationships" r:embed="rId2"/>
        <a:srcRect l="26364" t="50493" r="58135" b="34386"/>
        <a:stretch/>
      </xdr:blipFill>
      <xdr:spPr bwMode="auto">
        <a:xfrm>
          <a:off x="0" y="47625"/>
          <a:ext cx="1619250" cy="742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1685925</xdr:colOff>
      <xdr:row>0</xdr:row>
      <xdr:rowOff>104775</xdr:rowOff>
    </xdr:from>
    <xdr:to>
      <xdr:col>4</xdr:col>
      <xdr:colOff>3072</xdr:colOff>
      <xdr:row>0</xdr:row>
      <xdr:rowOff>614891</xdr:rowOff>
    </xdr:to>
    <xdr:pic>
      <xdr:nvPicPr>
        <xdr:cNvPr id="5" name="Imagen 5">
          <a:extLst>
            <a:ext uri="{FF2B5EF4-FFF2-40B4-BE49-F238E27FC236}">
              <a16:creationId xmlns:a16="http://schemas.microsoft.com/office/drawing/2014/main" id="{8676B995-C4C2-4E51-BAF0-E758776C0E7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53600" y="104775"/>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117473</xdr:rowOff>
    </xdr:from>
    <xdr:to>
      <xdr:col>2</xdr:col>
      <xdr:colOff>9525</xdr:colOff>
      <xdr:row>1</xdr:row>
      <xdr:rowOff>163192</xdr:rowOff>
    </xdr:to>
    <xdr:pic>
      <xdr:nvPicPr>
        <xdr:cNvPr id="4" name="Imagen 3" descr="linea">
          <a:extLst>
            <a:ext uri="{FF2B5EF4-FFF2-40B4-BE49-F238E27FC236}">
              <a16:creationId xmlns:a16="http://schemas.microsoft.com/office/drawing/2014/main" id="{210FC06E-FE73-4097-B614-42C4FC7C0F5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9473"/>
          <a:ext cx="4400550"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28574</xdr:colOff>
      <xdr:row>0</xdr:row>
      <xdr:rowOff>133351</xdr:rowOff>
    </xdr:from>
    <xdr:to>
      <xdr:col>0</xdr:col>
      <xdr:colOff>1181099</xdr:colOff>
      <xdr:row>1</xdr:row>
      <xdr:rowOff>85725</xdr:rowOff>
    </xdr:to>
    <xdr:pic>
      <xdr:nvPicPr>
        <xdr:cNvPr id="5" name="Imagen 4" descr="Interfaz de usuario gráfica, Aplicación, Word&#10;&#10;Descripción generada automáticamente">
          <a:extLst>
            <a:ext uri="{FF2B5EF4-FFF2-40B4-BE49-F238E27FC236}">
              <a16:creationId xmlns:a16="http://schemas.microsoft.com/office/drawing/2014/main" id="{C71D7EE0-11C2-477A-8B7A-D9758EDB79F9}"/>
            </a:ext>
          </a:extLst>
        </xdr:cNvPr>
        <xdr:cNvPicPr/>
      </xdr:nvPicPr>
      <xdr:blipFill rotWithShape="1">
        <a:blip xmlns:r="http://schemas.openxmlformats.org/officeDocument/2006/relationships" r:embed="rId2"/>
        <a:srcRect l="26364" t="50493" r="58135" b="34386"/>
        <a:stretch/>
      </xdr:blipFill>
      <xdr:spPr bwMode="auto">
        <a:xfrm>
          <a:off x="28574" y="133351"/>
          <a:ext cx="1152525" cy="714374"/>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0</xdr:col>
      <xdr:colOff>1828800</xdr:colOff>
      <xdr:row>0</xdr:row>
      <xdr:rowOff>200025</xdr:rowOff>
    </xdr:from>
    <xdr:to>
      <xdr:col>2</xdr:col>
      <xdr:colOff>50697</xdr:colOff>
      <xdr:row>0</xdr:row>
      <xdr:rowOff>710141</xdr:rowOff>
    </xdr:to>
    <xdr:pic>
      <xdr:nvPicPr>
        <xdr:cNvPr id="6" name="Imagen 5">
          <a:extLst>
            <a:ext uri="{FF2B5EF4-FFF2-40B4-BE49-F238E27FC236}">
              <a16:creationId xmlns:a16="http://schemas.microsoft.com/office/drawing/2014/main" id="{1C4A03D8-F5B7-48DB-9997-0A418FB567F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28800" y="200025"/>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38099</xdr:colOff>
      <xdr:row>1</xdr:row>
      <xdr:rowOff>117473</xdr:rowOff>
    </xdr:from>
    <xdr:to>
      <xdr:col>2</xdr:col>
      <xdr:colOff>0</xdr:colOff>
      <xdr:row>1</xdr:row>
      <xdr:rowOff>180975</xdr:rowOff>
    </xdr:to>
    <xdr:pic>
      <xdr:nvPicPr>
        <xdr:cNvPr id="10" name="Imagen 9" descr="linea">
          <a:extLst>
            <a:ext uri="{FF2B5EF4-FFF2-40B4-BE49-F238E27FC236}">
              <a16:creationId xmlns:a16="http://schemas.microsoft.com/office/drawing/2014/main" id="{DCE48058-AB6D-40D7-A085-8693025B0CC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099" y="879473"/>
          <a:ext cx="3886201" cy="6350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9525</xdr:colOff>
      <xdr:row>0</xdr:row>
      <xdr:rowOff>180976</xdr:rowOff>
    </xdr:from>
    <xdr:to>
      <xdr:col>0</xdr:col>
      <xdr:colOff>1019175</xdr:colOff>
      <xdr:row>1</xdr:row>
      <xdr:rowOff>38099</xdr:rowOff>
    </xdr:to>
    <xdr:pic>
      <xdr:nvPicPr>
        <xdr:cNvPr id="11" name="Imagen 10" descr="Interfaz de usuario gráfica, Aplicación, Word&#10;&#10;Descripción generada automáticamente">
          <a:extLst>
            <a:ext uri="{FF2B5EF4-FFF2-40B4-BE49-F238E27FC236}">
              <a16:creationId xmlns:a16="http://schemas.microsoft.com/office/drawing/2014/main" id="{2462E493-118E-4185-AD10-57D1BBB0AF49}"/>
            </a:ext>
          </a:extLst>
        </xdr:cNvPr>
        <xdr:cNvPicPr/>
      </xdr:nvPicPr>
      <xdr:blipFill rotWithShape="1">
        <a:blip xmlns:r="http://schemas.openxmlformats.org/officeDocument/2006/relationships" r:embed="rId2"/>
        <a:srcRect l="26364" t="50493" r="58135" b="34386"/>
        <a:stretch/>
      </xdr:blipFill>
      <xdr:spPr bwMode="auto">
        <a:xfrm>
          <a:off x="9525" y="180976"/>
          <a:ext cx="1009650" cy="619123"/>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0</xdr:col>
      <xdr:colOff>1333500</xdr:colOff>
      <xdr:row>0</xdr:row>
      <xdr:rowOff>247650</xdr:rowOff>
    </xdr:from>
    <xdr:to>
      <xdr:col>2</xdr:col>
      <xdr:colOff>22122</xdr:colOff>
      <xdr:row>0</xdr:row>
      <xdr:rowOff>757766</xdr:rowOff>
    </xdr:to>
    <xdr:pic>
      <xdr:nvPicPr>
        <xdr:cNvPr id="12" name="Imagen 5">
          <a:extLst>
            <a:ext uri="{FF2B5EF4-FFF2-40B4-BE49-F238E27FC236}">
              <a16:creationId xmlns:a16="http://schemas.microsoft.com/office/drawing/2014/main" id="{4B1AB396-3ACB-4811-94D6-4E1CF87D08A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33500" y="24765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1</xdr:row>
      <xdr:rowOff>117473</xdr:rowOff>
    </xdr:from>
    <xdr:to>
      <xdr:col>2</xdr:col>
      <xdr:colOff>9525</xdr:colOff>
      <xdr:row>1</xdr:row>
      <xdr:rowOff>171450</xdr:rowOff>
    </xdr:to>
    <xdr:pic>
      <xdr:nvPicPr>
        <xdr:cNvPr id="4" name="Imagen 3" descr="linea">
          <a:extLst>
            <a:ext uri="{FF2B5EF4-FFF2-40B4-BE49-F238E27FC236}">
              <a16:creationId xmlns:a16="http://schemas.microsoft.com/office/drawing/2014/main" id="{EDF46F29-5BEC-496D-BA40-7A8A620F0F7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879473"/>
          <a:ext cx="3819525" cy="5397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0</xdr:col>
      <xdr:colOff>1447800</xdr:colOff>
      <xdr:row>0</xdr:row>
      <xdr:rowOff>714375</xdr:rowOff>
    </xdr:to>
    <xdr:pic>
      <xdr:nvPicPr>
        <xdr:cNvPr id="5" name="Imagen 4" descr="Interfaz de usuario gráfica, Aplicación, Word&#10;&#10;Descripción generada automáticamente">
          <a:extLst>
            <a:ext uri="{FF2B5EF4-FFF2-40B4-BE49-F238E27FC236}">
              <a16:creationId xmlns:a16="http://schemas.microsoft.com/office/drawing/2014/main" id="{9632B7B7-0115-458F-8283-9D41C842AA9D}"/>
            </a:ext>
          </a:extLst>
        </xdr:cNvPr>
        <xdr:cNvPicPr/>
      </xdr:nvPicPr>
      <xdr:blipFill rotWithShape="1">
        <a:blip xmlns:r="http://schemas.openxmlformats.org/officeDocument/2006/relationships" r:embed="rId2"/>
        <a:srcRect l="26364" t="50493" r="58135" b="34386"/>
        <a:stretch/>
      </xdr:blipFill>
      <xdr:spPr bwMode="auto">
        <a:xfrm>
          <a:off x="0" y="114300"/>
          <a:ext cx="1447800" cy="600075"/>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0</xdr:col>
      <xdr:colOff>1266825</xdr:colOff>
      <xdr:row>0</xdr:row>
      <xdr:rowOff>209550</xdr:rowOff>
    </xdr:from>
    <xdr:to>
      <xdr:col>2</xdr:col>
      <xdr:colOff>60222</xdr:colOff>
      <xdr:row>0</xdr:row>
      <xdr:rowOff>719666</xdr:rowOff>
    </xdr:to>
    <xdr:pic>
      <xdr:nvPicPr>
        <xdr:cNvPr id="6" name="Imagen 5">
          <a:extLst>
            <a:ext uri="{FF2B5EF4-FFF2-40B4-BE49-F238E27FC236}">
              <a16:creationId xmlns:a16="http://schemas.microsoft.com/office/drawing/2014/main" id="{9A468E2E-F61F-43F4-A039-CE9224DF7A1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66825" y="20955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123825</xdr:colOff>
      <xdr:row>35</xdr:row>
      <xdr:rowOff>104774</xdr:rowOff>
    </xdr:from>
    <xdr:to>
      <xdr:col>9</xdr:col>
      <xdr:colOff>259081</xdr:colOff>
      <xdr:row>53</xdr:row>
      <xdr:rowOff>47624</xdr:rowOff>
    </xdr:to>
    <xdr:graphicFrame macro="">
      <xdr:nvGraphicFramePr>
        <xdr:cNvPr id="3" name="Gráfico 2">
          <a:extLst>
            <a:ext uri="{FF2B5EF4-FFF2-40B4-BE49-F238E27FC236}">
              <a16:creationId xmlns:a16="http://schemas.microsoft.com/office/drawing/2014/main" id="{FEEBA573-634A-467B-AE10-BD4F4762A1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117473</xdr:rowOff>
    </xdr:from>
    <xdr:to>
      <xdr:col>2</xdr:col>
      <xdr:colOff>9525</xdr:colOff>
      <xdr:row>1</xdr:row>
      <xdr:rowOff>163192</xdr:rowOff>
    </xdr:to>
    <xdr:pic>
      <xdr:nvPicPr>
        <xdr:cNvPr id="5" name="Imagen 4" descr="linea">
          <a:extLst>
            <a:ext uri="{FF2B5EF4-FFF2-40B4-BE49-F238E27FC236}">
              <a16:creationId xmlns:a16="http://schemas.microsoft.com/office/drawing/2014/main" id="{80AF38CA-C299-477C-84F1-B8816E8DB7A5}"/>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79473"/>
          <a:ext cx="3829050"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1</xdr:colOff>
      <xdr:row>0</xdr:row>
      <xdr:rowOff>104775</xdr:rowOff>
    </xdr:from>
    <xdr:to>
      <xdr:col>0</xdr:col>
      <xdr:colOff>1200151</xdr:colOff>
      <xdr:row>0</xdr:row>
      <xdr:rowOff>628650</xdr:rowOff>
    </xdr:to>
    <xdr:pic>
      <xdr:nvPicPr>
        <xdr:cNvPr id="6" name="Imagen 5" descr="Interfaz de usuario gráfica, Aplicación, Word&#10;&#10;Descripción generada automáticamente">
          <a:extLst>
            <a:ext uri="{FF2B5EF4-FFF2-40B4-BE49-F238E27FC236}">
              <a16:creationId xmlns:a16="http://schemas.microsoft.com/office/drawing/2014/main" id="{A38C2C1F-8D2B-40E7-8012-78433A5C87A8}"/>
            </a:ext>
          </a:extLst>
        </xdr:cNvPr>
        <xdr:cNvPicPr/>
      </xdr:nvPicPr>
      <xdr:blipFill rotWithShape="1">
        <a:blip xmlns:r="http://schemas.openxmlformats.org/officeDocument/2006/relationships" r:embed="rId3"/>
        <a:srcRect l="26364" t="50493" r="58135" b="34386"/>
        <a:stretch/>
      </xdr:blipFill>
      <xdr:spPr bwMode="auto">
        <a:xfrm>
          <a:off x="1" y="104775"/>
          <a:ext cx="1200150" cy="523875"/>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0</xdr:col>
      <xdr:colOff>1228725</xdr:colOff>
      <xdr:row>0</xdr:row>
      <xdr:rowOff>142875</xdr:rowOff>
    </xdr:from>
    <xdr:to>
      <xdr:col>2</xdr:col>
      <xdr:colOff>22122</xdr:colOff>
      <xdr:row>0</xdr:row>
      <xdr:rowOff>652991</xdr:rowOff>
    </xdr:to>
    <xdr:pic>
      <xdr:nvPicPr>
        <xdr:cNvPr id="7" name="Imagen 5">
          <a:extLst>
            <a:ext uri="{FF2B5EF4-FFF2-40B4-BE49-F238E27FC236}">
              <a16:creationId xmlns:a16="http://schemas.microsoft.com/office/drawing/2014/main" id="{DFB7B985-5E62-4AE5-98E4-94AF542D5D1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28725" y="142875"/>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495300</xdr:colOff>
      <xdr:row>7</xdr:row>
      <xdr:rowOff>83820</xdr:rowOff>
    </xdr:from>
    <xdr:to>
      <xdr:col>10</xdr:col>
      <xdr:colOff>312420</xdr:colOff>
      <xdr:row>24</xdr:row>
      <xdr:rowOff>108584</xdr:rowOff>
    </xdr:to>
    <xdr:graphicFrame macro="">
      <xdr:nvGraphicFramePr>
        <xdr:cNvPr id="2" name="Gráfico 1">
          <a:extLst>
            <a:ext uri="{FF2B5EF4-FFF2-40B4-BE49-F238E27FC236}">
              <a16:creationId xmlns:a16="http://schemas.microsoft.com/office/drawing/2014/main" id="{F1B9DFC1-7D77-4DBB-AB5F-3C0F8B5C1B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117473</xdr:rowOff>
    </xdr:from>
    <xdr:to>
      <xdr:col>2</xdr:col>
      <xdr:colOff>9525</xdr:colOff>
      <xdr:row>1</xdr:row>
      <xdr:rowOff>163192</xdr:rowOff>
    </xdr:to>
    <xdr:pic>
      <xdr:nvPicPr>
        <xdr:cNvPr id="4" name="Imagen 3" descr="linea">
          <a:extLst>
            <a:ext uri="{FF2B5EF4-FFF2-40B4-BE49-F238E27FC236}">
              <a16:creationId xmlns:a16="http://schemas.microsoft.com/office/drawing/2014/main" id="{EB591485-56C4-4C6B-80DD-A6A05644965D}"/>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79473"/>
          <a:ext cx="4543425"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104776</xdr:rowOff>
    </xdr:from>
    <xdr:to>
      <xdr:col>0</xdr:col>
      <xdr:colOff>1447800</xdr:colOff>
      <xdr:row>1</xdr:row>
      <xdr:rowOff>0</xdr:rowOff>
    </xdr:to>
    <xdr:pic>
      <xdr:nvPicPr>
        <xdr:cNvPr id="5" name="Imagen 4" descr="Interfaz de usuario gráfica, Aplicación, Word&#10;&#10;Descripción generada automáticamente">
          <a:extLst>
            <a:ext uri="{FF2B5EF4-FFF2-40B4-BE49-F238E27FC236}">
              <a16:creationId xmlns:a16="http://schemas.microsoft.com/office/drawing/2014/main" id="{18B3BE85-1A5B-4C37-9B70-73C80173A602}"/>
            </a:ext>
          </a:extLst>
        </xdr:cNvPr>
        <xdr:cNvPicPr/>
      </xdr:nvPicPr>
      <xdr:blipFill rotWithShape="1">
        <a:blip xmlns:r="http://schemas.openxmlformats.org/officeDocument/2006/relationships" r:embed="rId3"/>
        <a:srcRect l="26364" t="50493" r="58135" b="34386"/>
        <a:stretch/>
      </xdr:blipFill>
      <xdr:spPr bwMode="auto">
        <a:xfrm>
          <a:off x="0" y="104776"/>
          <a:ext cx="1447800" cy="657224"/>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1</xdr:col>
      <xdr:colOff>28575</xdr:colOff>
      <xdr:row>0</xdr:row>
      <xdr:rowOff>219075</xdr:rowOff>
    </xdr:from>
    <xdr:to>
      <xdr:col>2</xdr:col>
      <xdr:colOff>31647</xdr:colOff>
      <xdr:row>0</xdr:row>
      <xdr:rowOff>729191</xdr:rowOff>
    </xdr:to>
    <xdr:pic>
      <xdr:nvPicPr>
        <xdr:cNvPr id="6" name="Imagen 5">
          <a:extLst>
            <a:ext uri="{FF2B5EF4-FFF2-40B4-BE49-F238E27FC236}">
              <a16:creationId xmlns:a16="http://schemas.microsoft.com/office/drawing/2014/main" id="{DDD2DFA6-CAB3-44D6-B622-DDEE042859B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52625" y="219075"/>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152399</xdr:colOff>
      <xdr:row>10</xdr:row>
      <xdr:rowOff>66674</xdr:rowOff>
    </xdr:from>
    <xdr:to>
      <xdr:col>6</xdr:col>
      <xdr:colOff>632460</xdr:colOff>
      <xdr:row>28</xdr:row>
      <xdr:rowOff>0</xdr:rowOff>
    </xdr:to>
    <xdr:graphicFrame macro="">
      <xdr:nvGraphicFramePr>
        <xdr:cNvPr id="2" name="Gráfico 1">
          <a:extLst>
            <a:ext uri="{FF2B5EF4-FFF2-40B4-BE49-F238E27FC236}">
              <a16:creationId xmlns:a16="http://schemas.microsoft.com/office/drawing/2014/main" id="{04C1DD79-D6A9-470F-A34E-11FE91F186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152399</xdr:colOff>
      <xdr:row>34</xdr:row>
      <xdr:rowOff>0</xdr:rowOff>
    </xdr:from>
    <xdr:to>
      <xdr:col>7</xdr:col>
      <xdr:colOff>45720</xdr:colOff>
      <xdr:row>50</xdr:row>
      <xdr:rowOff>9524</xdr:rowOff>
    </xdr:to>
    <xdr:graphicFrame macro="">
      <xdr:nvGraphicFramePr>
        <xdr:cNvPr id="3" name="Gráfico 2">
          <a:extLst>
            <a:ext uri="{FF2B5EF4-FFF2-40B4-BE49-F238E27FC236}">
              <a16:creationId xmlns:a16="http://schemas.microsoft.com/office/drawing/2014/main" id="{748B9AB5-9420-41C0-B8FE-782F71974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259078</xdr:colOff>
      <xdr:row>58</xdr:row>
      <xdr:rowOff>106680</xdr:rowOff>
    </xdr:from>
    <xdr:to>
      <xdr:col>8</xdr:col>
      <xdr:colOff>104774</xdr:colOff>
      <xdr:row>78</xdr:row>
      <xdr:rowOff>38100</xdr:rowOff>
    </xdr:to>
    <xdr:graphicFrame macro="">
      <xdr:nvGraphicFramePr>
        <xdr:cNvPr id="4" name="Gráfico 3">
          <a:extLst>
            <a:ext uri="{FF2B5EF4-FFF2-40B4-BE49-F238E27FC236}">
              <a16:creationId xmlns:a16="http://schemas.microsoft.com/office/drawing/2014/main" id="{5207A7F2-5351-4E85-9A4E-B06C47127C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xdr:row>
      <xdr:rowOff>117473</xdr:rowOff>
    </xdr:from>
    <xdr:to>
      <xdr:col>1</xdr:col>
      <xdr:colOff>2295525</xdr:colOff>
      <xdr:row>1</xdr:row>
      <xdr:rowOff>163192</xdr:rowOff>
    </xdr:to>
    <xdr:pic>
      <xdr:nvPicPr>
        <xdr:cNvPr id="9" name="Imagen 8" descr="linea">
          <a:extLst>
            <a:ext uri="{FF2B5EF4-FFF2-40B4-BE49-F238E27FC236}">
              <a16:creationId xmlns:a16="http://schemas.microsoft.com/office/drawing/2014/main" id="{0C87CDB5-0D0C-4AB3-A599-7B9CAA05EF3E}"/>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79473"/>
          <a:ext cx="3800475"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209551</xdr:rowOff>
    </xdr:from>
    <xdr:to>
      <xdr:col>0</xdr:col>
      <xdr:colOff>1247775</xdr:colOff>
      <xdr:row>0</xdr:row>
      <xdr:rowOff>676275</xdr:rowOff>
    </xdr:to>
    <xdr:pic>
      <xdr:nvPicPr>
        <xdr:cNvPr id="10" name="Imagen 9" descr="Interfaz de usuario gráfica, Aplicación, Word&#10;&#10;Descripción generada automáticamente">
          <a:extLst>
            <a:ext uri="{FF2B5EF4-FFF2-40B4-BE49-F238E27FC236}">
              <a16:creationId xmlns:a16="http://schemas.microsoft.com/office/drawing/2014/main" id="{FF01CC73-9FF9-42C5-BC3D-C9ABC5C195B7}"/>
            </a:ext>
          </a:extLst>
        </xdr:cNvPr>
        <xdr:cNvPicPr/>
      </xdr:nvPicPr>
      <xdr:blipFill rotWithShape="1">
        <a:blip xmlns:r="http://schemas.openxmlformats.org/officeDocument/2006/relationships" r:embed="rId5"/>
        <a:srcRect l="26364" t="50493" r="58135" b="34386"/>
        <a:stretch/>
      </xdr:blipFill>
      <xdr:spPr bwMode="auto">
        <a:xfrm>
          <a:off x="0" y="209551"/>
          <a:ext cx="1247775" cy="466724"/>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0</xdr:col>
      <xdr:colOff>1238250</xdr:colOff>
      <xdr:row>0</xdr:row>
      <xdr:rowOff>209550</xdr:rowOff>
    </xdr:from>
    <xdr:to>
      <xdr:col>2</xdr:col>
      <xdr:colOff>41172</xdr:colOff>
      <xdr:row>0</xdr:row>
      <xdr:rowOff>719666</xdr:rowOff>
    </xdr:to>
    <xdr:pic>
      <xdr:nvPicPr>
        <xdr:cNvPr id="11" name="Imagen 5">
          <a:extLst>
            <a:ext uri="{FF2B5EF4-FFF2-40B4-BE49-F238E27FC236}">
              <a16:creationId xmlns:a16="http://schemas.microsoft.com/office/drawing/2014/main" id="{FCF2599B-6809-4EFB-AB4E-62F4D15B8EA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38250" y="20955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60958</xdr:colOff>
      <xdr:row>7</xdr:row>
      <xdr:rowOff>135253</xdr:rowOff>
    </xdr:from>
    <xdr:to>
      <xdr:col>11</xdr:col>
      <xdr:colOff>66674</xdr:colOff>
      <xdr:row>28</xdr:row>
      <xdr:rowOff>28574</xdr:rowOff>
    </xdr:to>
    <xdr:graphicFrame macro="">
      <xdr:nvGraphicFramePr>
        <xdr:cNvPr id="2" name="Gráfico 1">
          <a:extLst>
            <a:ext uri="{FF2B5EF4-FFF2-40B4-BE49-F238E27FC236}">
              <a16:creationId xmlns:a16="http://schemas.microsoft.com/office/drawing/2014/main" id="{9FCCEB46-8435-4A0E-AE2B-F01E8FB9EA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1</xdr:row>
      <xdr:rowOff>117473</xdr:rowOff>
    </xdr:from>
    <xdr:to>
      <xdr:col>2</xdr:col>
      <xdr:colOff>9526</xdr:colOff>
      <xdr:row>1</xdr:row>
      <xdr:rowOff>163192</xdr:rowOff>
    </xdr:to>
    <xdr:pic>
      <xdr:nvPicPr>
        <xdr:cNvPr id="4" name="Imagen 3" descr="linea">
          <a:extLst>
            <a:ext uri="{FF2B5EF4-FFF2-40B4-BE49-F238E27FC236}">
              <a16:creationId xmlns:a16="http://schemas.microsoft.com/office/drawing/2014/main" id="{1B0AB0AB-AC1B-46B6-8A98-84DFAA39438D}"/>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1" y="879473"/>
          <a:ext cx="4514850"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0</xdr:col>
      <xdr:colOff>1447800</xdr:colOff>
      <xdr:row>0</xdr:row>
      <xdr:rowOff>752475</xdr:rowOff>
    </xdr:to>
    <xdr:pic>
      <xdr:nvPicPr>
        <xdr:cNvPr id="5" name="Imagen 4" descr="Interfaz de usuario gráfica, Aplicación, Word&#10;&#10;Descripción generada automáticamente">
          <a:extLst>
            <a:ext uri="{FF2B5EF4-FFF2-40B4-BE49-F238E27FC236}">
              <a16:creationId xmlns:a16="http://schemas.microsoft.com/office/drawing/2014/main" id="{E283776D-F70B-4DD9-8359-C73ECD4166FD}"/>
            </a:ext>
          </a:extLst>
        </xdr:cNvPr>
        <xdr:cNvPicPr/>
      </xdr:nvPicPr>
      <xdr:blipFill rotWithShape="1">
        <a:blip xmlns:r="http://schemas.openxmlformats.org/officeDocument/2006/relationships" r:embed="rId3"/>
        <a:srcRect l="26364" t="50493" r="58135" b="34386"/>
        <a:stretch/>
      </xdr:blipFill>
      <xdr:spPr bwMode="auto">
        <a:xfrm>
          <a:off x="133350" y="114300"/>
          <a:ext cx="1447800" cy="638175"/>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1</xdr:col>
      <xdr:colOff>85725</xdr:colOff>
      <xdr:row>0</xdr:row>
      <xdr:rowOff>209550</xdr:rowOff>
    </xdr:from>
    <xdr:to>
      <xdr:col>2</xdr:col>
      <xdr:colOff>50697</xdr:colOff>
      <xdr:row>0</xdr:row>
      <xdr:rowOff>719666</xdr:rowOff>
    </xdr:to>
    <xdr:pic>
      <xdr:nvPicPr>
        <xdr:cNvPr id="6" name="Imagen 5">
          <a:extLst>
            <a:ext uri="{FF2B5EF4-FFF2-40B4-BE49-F238E27FC236}">
              <a16:creationId xmlns:a16="http://schemas.microsoft.com/office/drawing/2014/main" id="{43DE91B4-DC48-4D95-9B57-7DFCB0030C4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43100" y="20955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xdr:row>
      <xdr:rowOff>117473</xdr:rowOff>
    </xdr:from>
    <xdr:to>
      <xdr:col>22</xdr:col>
      <xdr:colOff>577221</xdr:colOff>
      <xdr:row>1</xdr:row>
      <xdr:rowOff>163192</xdr:rowOff>
    </xdr:to>
    <xdr:pic>
      <xdr:nvPicPr>
        <xdr:cNvPr id="4" name="Imagen 3" descr="linea">
          <a:extLst>
            <a:ext uri="{FF2B5EF4-FFF2-40B4-BE49-F238E27FC236}">
              <a16:creationId xmlns:a16="http://schemas.microsoft.com/office/drawing/2014/main" id="{4171CFEF-9101-49BB-933A-519718B822A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879473"/>
          <a:ext cx="8044821"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104774</xdr:colOff>
      <xdr:row>0</xdr:row>
      <xdr:rowOff>104775</xdr:rowOff>
    </xdr:from>
    <xdr:to>
      <xdr:col>2</xdr:col>
      <xdr:colOff>66674</xdr:colOff>
      <xdr:row>1</xdr:row>
      <xdr:rowOff>47625</xdr:rowOff>
    </xdr:to>
    <xdr:pic>
      <xdr:nvPicPr>
        <xdr:cNvPr id="5" name="Imagen 4" descr="Interfaz de usuario gráfica, Aplicación, Word&#10;&#10;Descripción generada automáticamente">
          <a:extLst>
            <a:ext uri="{FF2B5EF4-FFF2-40B4-BE49-F238E27FC236}">
              <a16:creationId xmlns:a16="http://schemas.microsoft.com/office/drawing/2014/main" id="{1E53782A-E5D3-467D-8975-CC7E6EDD2101}"/>
            </a:ext>
          </a:extLst>
        </xdr:cNvPr>
        <xdr:cNvPicPr/>
      </xdr:nvPicPr>
      <xdr:blipFill rotWithShape="1">
        <a:blip xmlns:r="http://schemas.openxmlformats.org/officeDocument/2006/relationships" r:embed="rId2"/>
        <a:srcRect l="26364" t="50493" r="58135" b="34386"/>
        <a:stretch/>
      </xdr:blipFill>
      <xdr:spPr bwMode="auto">
        <a:xfrm>
          <a:off x="104774" y="104775"/>
          <a:ext cx="1247775" cy="704850"/>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9</xdr:col>
      <xdr:colOff>133350</xdr:colOff>
      <xdr:row>0</xdr:row>
      <xdr:rowOff>190500</xdr:rowOff>
    </xdr:from>
    <xdr:to>
      <xdr:col>15</xdr:col>
      <xdr:colOff>60222</xdr:colOff>
      <xdr:row>0</xdr:row>
      <xdr:rowOff>700616</xdr:rowOff>
    </xdr:to>
    <xdr:pic>
      <xdr:nvPicPr>
        <xdr:cNvPr id="2" name="Imagen 5">
          <a:extLst>
            <a:ext uri="{FF2B5EF4-FFF2-40B4-BE49-F238E27FC236}">
              <a16:creationId xmlns:a16="http://schemas.microsoft.com/office/drawing/2014/main" id="{E154274E-BADE-4EB9-8A81-3A1D847C8D9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52950" y="19050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30480</xdr:colOff>
      <xdr:row>7</xdr:row>
      <xdr:rowOff>137160</xdr:rowOff>
    </xdr:from>
    <xdr:to>
      <xdr:col>13</xdr:col>
      <xdr:colOff>45720</xdr:colOff>
      <xdr:row>28</xdr:row>
      <xdr:rowOff>152400</xdr:rowOff>
    </xdr:to>
    <xdr:graphicFrame macro="">
      <xdr:nvGraphicFramePr>
        <xdr:cNvPr id="2" name="Gráfico 1">
          <a:extLst>
            <a:ext uri="{FF2B5EF4-FFF2-40B4-BE49-F238E27FC236}">
              <a16:creationId xmlns:a16="http://schemas.microsoft.com/office/drawing/2014/main" id="{8F0700A8-7846-442D-B77D-5A2A09CCA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117473</xdr:rowOff>
    </xdr:from>
    <xdr:to>
      <xdr:col>2</xdr:col>
      <xdr:colOff>0</xdr:colOff>
      <xdr:row>1</xdr:row>
      <xdr:rowOff>163192</xdr:rowOff>
    </xdr:to>
    <xdr:pic>
      <xdr:nvPicPr>
        <xdr:cNvPr id="4" name="Imagen 3" descr="linea">
          <a:extLst>
            <a:ext uri="{FF2B5EF4-FFF2-40B4-BE49-F238E27FC236}">
              <a16:creationId xmlns:a16="http://schemas.microsoft.com/office/drawing/2014/main" id="{16E67DC5-AB12-4498-B7A1-ED2A5ABF0F49}"/>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879473"/>
          <a:ext cx="3619500"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133350</xdr:rowOff>
    </xdr:from>
    <xdr:to>
      <xdr:col>0</xdr:col>
      <xdr:colOff>1028700</xdr:colOff>
      <xdr:row>0</xdr:row>
      <xdr:rowOff>600075</xdr:rowOff>
    </xdr:to>
    <xdr:pic>
      <xdr:nvPicPr>
        <xdr:cNvPr id="5" name="Imagen 4" descr="Interfaz de usuario gráfica, Aplicación, Word&#10;&#10;Descripción generada automáticamente">
          <a:extLst>
            <a:ext uri="{FF2B5EF4-FFF2-40B4-BE49-F238E27FC236}">
              <a16:creationId xmlns:a16="http://schemas.microsoft.com/office/drawing/2014/main" id="{D40B1A63-9CE2-463D-9D89-439F5E14538C}"/>
            </a:ext>
          </a:extLst>
        </xdr:cNvPr>
        <xdr:cNvPicPr/>
      </xdr:nvPicPr>
      <xdr:blipFill rotWithShape="1">
        <a:blip xmlns:r="http://schemas.openxmlformats.org/officeDocument/2006/relationships" r:embed="rId3"/>
        <a:srcRect l="26364" t="50493" r="58135" b="34386"/>
        <a:stretch/>
      </xdr:blipFill>
      <xdr:spPr bwMode="auto">
        <a:xfrm>
          <a:off x="0" y="133350"/>
          <a:ext cx="1028700" cy="466725"/>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0</xdr:col>
      <xdr:colOff>1038225</xdr:colOff>
      <xdr:row>0</xdr:row>
      <xdr:rowOff>152400</xdr:rowOff>
    </xdr:from>
    <xdr:to>
      <xdr:col>2</xdr:col>
      <xdr:colOff>31647</xdr:colOff>
      <xdr:row>0</xdr:row>
      <xdr:rowOff>662516</xdr:rowOff>
    </xdr:to>
    <xdr:pic>
      <xdr:nvPicPr>
        <xdr:cNvPr id="6" name="Imagen 5">
          <a:extLst>
            <a:ext uri="{FF2B5EF4-FFF2-40B4-BE49-F238E27FC236}">
              <a16:creationId xmlns:a16="http://schemas.microsoft.com/office/drawing/2014/main" id="{266DF3EB-7F4F-4A7B-8644-094B5C3A062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38225" y="15240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3</xdr:col>
      <xdr:colOff>123824</xdr:colOff>
      <xdr:row>7</xdr:row>
      <xdr:rowOff>142876</xdr:rowOff>
    </xdr:from>
    <xdr:to>
      <xdr:col>12</xdr:col>
      <xdr:colOff>638175</xdr:colOff>
      <xdr:row>28</xdr:row>
      <xdr:rowOff>152400</xdr:rowOff>
    </xdr:to>
    <xdr:graphicFrame macro="">
      <xdr:nvGraphicFramePr>
        <xdr:cNvPr id="2" name="Gráfico 1">
          <a:extLst>
            <a:ext uri="{FF2B5EF4-FFF2-40B4-BE49-F238E27FC236}">
              <a16:creationId xmlns:a16="http://schemas.microsoft.com/office/drawing/2014/main" id="{C06A1BC1-EB9E-4F0A-8EA7-CD1FEBADC8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117473</xdr:rowOff>
    </xdr:from>
    <xdr:to>
      <xdr:col>2</xdr:col>
      <xdr:colOff>9525</xdr:colOff>
      <xdr:row>1</xdr:row>
      <xdr:rowOff>163192</xdr:rowOff>
    </xdr:to>
    <xdr:pic>
      <xdr:nvPicPr>
        <xdr:cNvPr id="4" name="Imagen 3" descr="linea">
          <a:extLst>
            <a:ext uri="{FF2B5EF4-FFF2-40B4-BE49-F238E27FC236}">
              <a16:creationId xmlns:a16="http://schemas.microsoft.com/office/drawing/2014/main" id="{3F79E636-F9B8-4F99-A89F-4EBC2E21F2AD}"/>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879473"/>
          <a:ext cx="3143250"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1</xdr:col>
      <xdr:colOff>31750</xdr:colOff>
      <xdr:row>1</xdr:row>
      <xdr:rowOff>31750</xdr:rowOff>
    </xdr:to>
    <xdr:pic>
      <xdr:nvPicPr>
        <xdr:cNvPr id="5" name="Imagen 4" descr="Interfaz de usuario gráfica, Aplicación, Word&#10;&#10;Descripción generada automáticamente">
          <a:extLst>
            <a:ext uri="{FF2B5EF4-FFF2-40B4-BE49-F238E27FC236}">
              <a16:creationId xmlns:a16="http://schemas.microsoft.com/office/drawing/2014/main" id="{E5EE1DCD-3804-4BD2-8528-A33955C40E18}"/>
            </a:ext>
          </a:extLst>
        </xdr:cNvPr>
        <xdr:cNvPicPr/>
      </xdr:nvPicPr>
      <xdr:blipFill rotWithShape="1">
        <a:blip xmlns:r="http://schemas.openxmlformats.org/officeDocument/2006/relationships" r:embed="rId3"/>
        <a:srcRect l="26364" t="50493" r="58135" b="34386"/>
        <a:stretch/>
      </xdr:blipFill>
      <xdr:spPr bwMode="auto">
        <a:xfrm>
          <a:off x="0" y="114300"/>
          <a:ext cx="1524000" cy="679450"/>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1</xdr:col>
      <xdr:colOff>190500</xdr:colOff>
      <xdr:row>0</xdr:row>
      <xdr:rowOff>169333</xdr:rowOff>
    </xdr:from>
    <xdr:to>
      <xdr:col>2</xdr:col>
      <xdr:colOff>0</xdr:colOff>
      <xdr:row>0</xdr:row>
      <xdr:rowOff>584632</xdr:rowOff>
    </xdr:to>
    <xdr:pic>
      <xdr:nvPicPr>
        <xdr:cNvPr id="6" name="Imagen 5">
          <a:extLst>
            <a:ext uri="{FF2B5EF4-FFF2-40B4-BE49-F238E27FC236}">
              <a16:creationId xmlns:a16="http://schemas.microsoft.com/office/drawing/2014/main" id="{0FBA2A50-95C1-403F-9D3F-E84FEEC8D0A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82750" y="169333"/>
          <a:ext cx="2127250" cy="415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6</xdr:row>
      <xdr:rowOff>0</xdr:rowOff>
    </xdr:from>
    <xdr:to>
      <xdr:col>19</xdr:col>
      <xdr:colOff>609600</xdr:colOff>
      <xdr:row>17</xdr:row>
      <xdr:rowOff>15240</xdr:rowOff>
    </xdr:to>
    <xdr:graphicFrame macro="">
      <xdr:nvGraphicFramePr>
        <xdr:cNvPr id="3" name="Gráfico 2">
          <a:extLst>
            <a:ext uri="{FF2B5EF4-FFF2-40B4-BE49-F238E27FC236}">
              <a16:creationId xmlns:a16="http://schemas.microsoft.com/office/drawing/2014/main" id="{B2350BB0-823A-4CD5-804F-00C17C7542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15240</xdr:colOff>
      <xdr:row>18</xdr:row>
      <xdr:rowOff>38100</xdr:rowOff>
    </xdr:from>
    <xdr:to>
      <xdr:col>19</xdr:col>
      <xdr:colOff>624840</xdr:colOff>
      <xdr:row>33</xdr:row>
      <xdr:rowOff>38100</xdr:rowOff>
    </xdr:to>
    <xdr:graphicFrame macro="">
      <xdr:nvGraphicFramePr>
        <xdr:cNvPr id="5" name="Gráfico 4">
          <a:extLst>
            <a:ext uri="{FF2B5EF4-FFF2-40B4-BE49-F238E27FC236}">
              <a16:creationId xmlns:a16="http://schemas.microsoft.com/office/drawing/2014/main" id="{766A0124-119E-423B-8480-E94F506689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xdr:row>
      <xdr:rowOff>117473</xdr:rowOff>
    </xdr:from>
    <xdr:to>
      <xdr:col>7</xdr:col>
      <xdr:colOff>10132</xdr:colOff>
      <xdr:row>1</xdr:row>
      <xdr:rowOff>163192</xdr:rowOff>
    </xdr:to>
    <xdr:pic>
      <xdr:nvPicPr>
        <xdr:cNvPr id="7" name="Imagen 6" descr="linea">
          <a:extLst>
            <a:ext uri="{FF2B5EF4-FFF2-40B4-BE49-F238E27FC236}">
              <a16:creationId xmlns:a16="http://schemas.microsoft.com/office/drawing/2014/main" id="{58404678-DEC4-4DB8-AE51-83AA54A6E989}"/>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3190" y="877446"/>
          <a:ext cx="6069655"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85725</xdr:rowOff>
    </xdr:from>
    <xdr:to>
      <xdr:col>0</xdr:col>
      <xdr:colOff>1285875</xdr:colOff>
      <xdr:row>1</xdr:row>
      <xdr:rowOff>9525</xdr:rowOff>
    </xdr:to>
    <xdr:pic>
      <xdr:nvPicPr>
        <xdr:cNvPr id="8" name="Imagen 7" descr="Interfaz de usuario gráfica, Aplicación, Word&#10;&#10;Descripción generada automáticamente">
          <a:extLst>
            <a:ext uri="{FF2B5EF4-FFF2-40B4-BE49-F238E27FC236}">
              <a16:creationId xmlns:a16="http://schemas.microsoft.com/office/drawing/2014/main" id="{9BD33CEA-70D3-4E05-B4D4-471A35CF13E0}"/>
            </a:ext>
          </a:extLst>
        </xdr:cNvPr>
        <xdr:cNvPicPr/>
      </xdr:nvPicPr>
      <xdr:blipFill rotWithShape="1">
        <a:blip xmlns:r="http://schemas.openxmlformats.org/officeDocument/2006/relationships" r:embed="rId4"/>
        <a:srcRect l="26364" t="50493" r="58135" b="34386"/>
        <a:stretch/>
      </xdr:blipFill>
      <xdr:spPr bwMode="auto">
        <a:xfrm>
          <a:off x="0" y="85725"/>
          <a:ext cx="1285875" cy="685800"/>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3</xdr:col>
      <xdr:colOff>466725</xdr:colOff>
      <xdr:row>0</xdr:row>
      <xdr:rowOff>152400</xdr:rowOff>
    </xdr:from>
    <xdr:to>
      <xdr:col>7</xdr:col>
      <xdr:colOff>31647</xdr:colOff>
      <xdr:row>0</xdr:row>
      <xdr:rowOff>662516</xdr:rowOff>
    </xdr:to>
    <xdr:pic>
      <xdr:nvPicPr>
        <xdr:cNvPr id="10" name="Imagen 5">
          <a:extLst>
            <a:ext uri="{FF2B5EF4-FFF2-40B4-BE49-F238E27FC236}">
              <a16:creationId xmlns:a16="http://schemas.microsoft.com/office/drawing/2014/main" id="{46A71F2B-C516-4E8B-9793-7A7A7A92648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495675" y="15240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4</xdr:col>
      <xdr:colOff>97155</xdr:colOff>
      <xdr:row>7</xdr:row>
      <xdr:rowOff>89535</xdr:rowOff>
    </xdr:from>
    <xdr:to>
      <xdr:col>13</xdr:col>
      <xdr:colOff>485775</xdr:colOff>
      <xdr:row>28</xdr:row>
      <xdr:rowOff>104775</xdr:rowOff>
    </xdr:to>
    <xdr:graphicFrame macro="">
      <xdr:nvGraphicFramePr>
        <xdr:cNvPr id="2" name="Gráfico 1">
          <a:extLst>
            <a:ext uri="{FF2B5EF4-FFF2-40B4-BE49-F238E27FC236}">
              <a16:creationId xmlns:a16="http://schemas.microsoft.com/office/drawing/2014/main" id="{1B4C3D05-9AFA-4990-BDF0-7CE4BAC89D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117473</xdr:rowOff>
    </xdr:from>
    <xdr:to>
      <xdr:col>3</xdr:col>
      <xdr:colOff>0</xdr:colOff>
      <xdr:row>1</xdr:row>
      <xdr:rowOff>163192</xdr:rowOff>
    </xdr:to>
    <xdr:pic>
      <xdr:nvPicPr>
        <xdr:cNvPr id="4" name="Imagen 3" descr="linea">
          <a:extLst>
            <a:ext uri="{FF2B5EF4-FFF2-40B4-BE49-F238E27FC236}">
              <a16:creationId xmlns:a16="http://schemas.microsoft.com/office/drawing/2014/main" id="{A21DF6EA-93DE-4080-9458-22331E4091C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500" y="879473"/>
          <a:ext cx="3566583"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104775</xdr:colOff>
      <xdr:row>0</xdr:row>
      <xdr:rowOff>104776</xdr:rowOff>
    </xdr:from>
    <xdr:to>
      <xdr:col>1</xdr:col>
      <xdr:colOff>790575</xdr:colOff>
      <xdr:row>1</xdr:row>
      <xdr:rowOff>10584</xdr:rowOff>
    </xdr:to>
    <xdr:pic>
      <xdr:nvPicPr>
        <xdr:cNvPr id="5" name="Imagen 4" descr="Interfaz de usuario gráfica, Aplicación, Word&#10;&#10;Descripción generada automáticamente">
          <a:extLst>
            <a:ext uri="{FF2B5EF4-FFF2-40B4-BE49-F238E27FC236}">
              <a16:creationId xmlns:a16="http://schemas.microsoft.com/office/drawing/2014/main" id="{629113A7-7316-41EE-A8B2-4BA163A2CFD8}"/>
            </a:ext>
          </a:extLst>
        </xdr:cNvPr>
        <xdr:cNvPicPr/>
      </xdr:nvPicPr>
      <xdr:blipFill rotWithShape="1">
        <a:blip xmlns:r="http://schemas.openxmlformats.org/officeDocument/2006/relationships" r:embed="rId3"/>
        <a:srcRect l="26364" t="50493" r="58135" b="34386"/>
        <a:stretch/>
      </xdr:blipFill>
      <xdr:spPr bwMode="auto">
        <a:xfrm>
          <a:off x="168275" y="104776"/>
          <a:ext cx="1447800" cy="667808"/>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1</xdr:col>
      <xdr:colOff>1651000</xdr:colOff>
      <xdr:row>0</xdr:row>
      <xdr:rowOff>169333</xdr:rowOff>
    </xdr:from>
    <xdr:to>
      <xdr:col>3</xdr:col>
      <xdr:colOff>74083</xdr:colOff>
      <xdr:row>0</xdr:row>
      <xdr:rowOff>665213</xdr:rowOff>
    </xdr:to>
    <xdr:pic>
      <xdr:nvPicPr>
        <xdr:cNvPr id="6" name="Imagen 5">
          <a:extLst>
            <a:ext uri="{FF2B5EF4-FFF2-40B4-BE49-F238E27FC236}">
              <a16:creationId xmlns:a16="http://schemas.microsoft.com/office/drawing/2014/main" id="{6BACB8E4-F407-4547-8BAD-C291D123308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13000" y="169333"/>
          <a:ext cx="2540000" cy="495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4</xdr:col>
      <xdr:colOff>38100</xdr:colOff>
      <xdr:row>7</xdr:row>
      <xdr:rowOff>137160</xdr:rowOff>
    </xdr:from>
    <xdr:to>
      <xdr:col>14</xdr:col>
      <xdr:colOff>45720</xdr:colOff>
      <xdr:row>28</xdr:row>
      <xdr:rowOff>152400</xdr:rowOff>
    </xdr:to>
    <xdr:graphicFrame macro="">
      <xdr:nvGraphicFramePr>
        <xdr:cNvPr id="2" name="Gráfico 1">
          <a:extLst>
            <a:ext uri="{FF2B5EF4-FFF2-40B4-BE49-F238E27FC236}">
              <a16:creationId xmlns:a16="http://schemas.microsoft.com/office/drawing/2014/main" id="{A1C10C38-3B4D-4801-A97B-A91A38B5CC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38100</xdr:colOff>
      <xdr:row>31</xdr:row>
      <xdr:rowOff>137160</xdr:rowOff>
    </xdr:from>
    <xdr:to>
      <xdr:col>14</xdr:col>
      <xdr:colOff>45720</xdr:colOff>
      <xdr:row>52</xdr:row>
      <xdr:rowOff>152400</xdr:rowOff>
    </xdr:to>
    <xdr:graphicFrame macro="">
      <xdr:nvGraphicFramePr>
        <xdr:cNvPr id="3" name="Gráfico 2">
          <a:extLst>
            <a:ext uri="{FF2B5EF4-FFF2-40B4-BE49-F238E27FC236}">
              <a16:creationId xmlns:a16="http://schemas.microsoft.com/office/drawing/2014/main" id="{4488F711-933B-4632-9326-60742A0130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xdr:row>
      <xdr:rowOff>117473</xdr:rowOff>
    </xdr:from>
    <xdr:to>
      <xdr:col>3</xdr:col>
      <xdr:colOff>9525</xdr:colOff>
      <xdr:row>1</xdr:row>
      <xdr:rowOff>163192</xdr:rowOff>
    </xdr:to>
    <xdr:pic>
      <xdr:nvPicPr>
        <xdr:cNvPr id="5" name="Imagen 4" descr="linea">
          <a:extLst>
            <a:ext uri="{FF2B5EF4-FFF2-40B4-BE49-F238E27FC236}">
              <a16:creationId xmlns:a16="http://schemas.microsoft.com/office/drawing/2014/main" id="{EB1741C7-AFA1-406D-B444-755EFE1119B1}"/>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879473"/>
          <a:ext cx="3914775"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142876</xdr:rowOff>
    </xdr:from>
    <xdr:to>
      <xdr:col>1</xdr:col>
      <xdr:colOff>409575</xdr:colOff>
      <xdr:row>0</xdr:row>
      <xdr:rowOff>619126</xdr:rowOff>
    </xdr:to>
    <xdr:pic>
      <xdr:nvPicPr>
        <xdr:cNvPr id="6" name="Imagen 5" descr="Interfaz de usuario gráfica, Aplicación, Word&#10;&#10;Descripción generada automáticamente">
          <a:extLst>
            <a:ext uri="{FF2B5EF4-FFF2-40B4-BE49-F238E27FC236}">
              <a16:creationId xmlns:a16="http://schemas.microsoft.com/office/drawing/2014/main" id="{C127C30C-55FF-4A6E-95FA-A1D4CDED4DA1}"/>
            </a:ext>
          </a:extLst>
        </xdr:cNvPr>
        <xdr:cNvPicPr/>
      </xdr:nvPicPr>
      <xdr:blipFill rotWithShape="1">
        <a:blip xmlns:r="http://schemas.openxmlformats.org/officeDocument/2006/relationships" r:embed="rId4"/>
        <a:srcRect l="26364" t="50493" r="58135" b="34386"/>
        <a:stretch/>
      </xdr:blipFill>
      <xdr:spPr bwMode="auto">
        <a:xfrm>
          <a:off x="0" y="142876"/>
          <a:ext cx="1171575" cy="476250"/>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1</xdr:col>
      <xdr:colOff>581025</xdr:colOff>
      <xdr:row>0</xdr:row>
      <xdr:rowOff>180975</xdr:rowOff>
    </xdr:from>
    <xdr:to>
      <xdr:col>2</xdr:col>
      <xdr:colOff>1419225</xdr:colOff>
      <xdr:row>0</xdr:row>
      <xdr:rowOff>638424</xdr:rowOff>
    </xdr:to>
    <xdr:pic>
      <xdr:nvPicPr>
        <xdr:cNvPr id="7" name="Imagen 5">
          <a:extLst>
            <a:ext uri="{FF2B5EF4-FFF2-40B4-BE49-F238E27FC236}">
              <a16:creationId xmlns:a16="http://schemas.microsoft.com/office/drawing/2014/main" id="{CA5BD0D5-27F4-4B5E-A88D-1D7E2DF06D4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43025" y="180975"/>
          <a:ext cx="2343150" cy="457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6</xdr:col>
      <xdr:colOff>701040</xdr:colOff>
      <xdr:row>7</xdr:row>
      <xdr:rowOff>167640</xdr:rowOff>
    </xdr:from>
    <xdr:to>
      <xdr:col>12</xdr:col>
      <xdr:colOff>857250</xdr:colOff>
      <xdr:row>29</xdr:row>
      <xdr:rowOff>133350</xdr:rowOff>
    </xdr:to>
    <xdr:graphicFrame macro="">
      <xdr:nvGraphicFramePr>
        <xdr:cNvPr id="2" name="Gráfico 1">
          <a:extLst>
            <a:ext uri="{FF2B5EF4-FFF2-40B4-BE49-F238E27FC236}">
              <a16:creationId xmlns:a16="http://schemas.microsoft.com/office/drawing/2014/main" id="{66EE0739-CBB7-44B0-866B-0D28524C7C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117473</xdr:rowOff>
    </xdr:from>
    <xdr:to>
      <xdr:col>2</xdr:col>
      <xdr:colOff>1095375</xdr:colOff>
      <xdr:row>1</xdr:row>
      <xdr:rowOff>163192</xdr:rowOff>
    </xdr:to>
    <xdr:pic>
      <xdr:nvPicPr>
        <xdr:cNvPr id="4" name="Imagen 3" descr="linea">
          <a:extLst>
            <a:ext uri="{FF2B5EF4-FFF2-40B4-BE49-F238E27FC236}">
              <a16:creationId xmlns:a16="http://schemas.microsoft.com/office/drawing/2014/main" id="{8045551D-7CCF-4E6F-8648-C72A0CB61B6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879473"/>
          <a:ext cx="4210050"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104775</xdr:colOff>
      <xdr:row>0</xdr:row>
      <xdr:rowOff>104776</xdr:rowOff>
    </xdr:from>
    <xdr:to>
      <xdr:col>1</xdr:col>
      <xdr:colOff>352425</xdr:colOff>
      <xdr:row>0</xdr:row>
      <xdr:rowOff>657226</xdr:rowOff>
    </xdr:to>
    <xdr:pic>
      <xdr:nvPicPr>
        <xdr:cNvPr id="5" name="Imagen 4" descr="Interfaz de usuario gráfica, Aplicación, Word&#10;&#10;Descripción generada automáticamente">
          <a:extLst>
            <a:ext uri="{FF2B5EF4-FFF2-40B4-BE49-F238E27FC236}">
              <a16:creationId xmlns:a16="http://schemas.microsoft.com/office/drawing/2014/main" id="{A4DD1FEA-1927-4E80-B63A-524286E840F4}"/>
            </a:ext>
          </a:extLst>
        </xdr:cNvPr>
        <xdr:cNvPicPr/>
      </xdr:nvPicPr>
      <xdr:blipFill rotWithShape="1">
        <a:blip xmlns:r="http://schemas.openxmlformats.org/officeDocument/2006/relationships" r:embed="rId3"/>
        <a:srcRect l="26364" t="50493" r="58135" b="34386"/>
        <a:stretch/>
      </xdr:blipFill>
      <xdr:spPr bwMode="auto">
        <a:xfrm>
          <a:off x="104775" y="104776"/>
          <a:ext cx="1323975" cy="552450"/>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1</xdr:col>
      <xdr:colOff>542925</xdr:colOff>
      <xdr:row>0</xdr:row>
      <xdr:rowOff>152400</xdr:rowOff>
    </xdr:from>
    <xdr:to>
      <xdr:col>2</xdr:col>
      <xdr:colOff>990600</xdr:colOff>
      <xdr:row>0</xdr:row>
      <xdr:rowOff>637742</xdr:rowOff>
    </xdr:to>
    <xdr:pic>
      <xdr:nvPicPr>
        <xdr:cNvPr id="6" name="Imagen 5">
          <a:extLst>
            <a:ext uri="{FF2B5EF4-FFF2-40B4-BE49-F238E27FC236}">
              <a16:creationId xmlns:a16="http://schemas.microsoft.com/office/drawing/2014/main" id="{B680EB88-86E7-492E-8079-A5EC2A7FC48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19250" y="152400"/>
          <a:ext cx="2486025" cy="485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xdr:colOff>
      <xdr:row>1</xdr:row>
      <xdr:rowOff>262254</xdr:rowOff>
    </xdr:from>
    <xdr:to>
      <xdr:col>5</xdr:col>
      <xdr:colOff>1</xdr:colOff>
      <xdr:row>1</xdr:row>
      <xdr:rowOff>307973</xdr:rowOff>
    </xdr:to>
    <xdr:pic>
      <xdr:nvPicPr>
        <xdr:cNvPr id="3" name="Imagen 2" descr="linea">
          <a:extLst>
            <a:ext uri="{FF2B5EF4-FFF2-40B4-BE49-F238E27FC236}">
              <a16:creationId xmlns:a16="http://schemas.microsoft.com/office/drawing/2014/main" id="{F63D3E6C-E463-401D-B22B-86AF48FE714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1" y="567054"/>
          <a:ext cx="3848100"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0</xdr:col>
      <xdr:colOff>0</xdr:colOff>
      <xdr:row>0</xdr:row>
      <xdr:rowOff>0</xdr:rowOff>
    </xdr:from>
    <xdr:ext cx="1552575" cy="596349"/>
    <xdr:pic>
      <xdr:nvPicPr>
        <xdr:cNvPr id="4" name="Imagen 3" descr="Interfaz de usuario gráfica, Aplicación, Word&#10;&#10;Descripción generada automáticamente">
          <a:extLst>
            <a:ext uri="{FF2B5EF4-FFF2-40B4-BE49-F238E27FC236}">
              <a16:creationId xmlns:a16="http://schemas.microsoft.com/office/drawing/2014/main" id="{BF696517-EDCE-4E6F-AACE-CB31614FBDD0}"/>
            </a:ext>
          </a:extLst>
        </xdr:cNvPr>
        <xdr:cNvPicPr/>
      </xdr:nvPicPr>
      <xdr:blipFill rotWithShape="1">
        <a:blip xmlns:r="http://schemas.openxmlformats.org/officeDocument/2006/relationships" r:embed="rId2"/>
        <a:srcRect l="26364" t="50493" r="58135" b="34386"/>
        <a:stretch/>
      </xdr:blipFill>
      <xdr:spPr bwMode="auto">
        <a:xfrm>
          <a:off x="0" y="0"/>
          <a:ext cx="1552575" cy="596349"/>
        </a:xfrm>
        <a:prstGeom prst="rect">
          <a:avLst/>
        </a:prstGeom>
        <a:ln>
          <a:noFill/>
        </a:ln>
        <a:extLst>
          <a:ext uri="{53640926-AAD7-44d8-BBD7-CCE9431645EC}">
            <a14:shadowObscured xmlns="" xmlns:a14="http://schemas.microsoft.com/office/drawing/2010/main"/>
          </a:ext>
        </a:extLst>
      </xdr:spPr>
    </xdr:pic>
    <xdr:clientData/>
  </xdr:oneCellAnchor>
  <xdr:twoCellAnchor editAs="oneCell">
    <xdr:from>
      <xdr:col>1</xdr:col>
      <xdr:colOff>266700</xdr:colOff>
      <xdr:row>0</xdr:row>
      <xdr:rowOff>0</xdr:rowOff>
    </xdr:from>
    <xdr:to>
      <xdr:col>5</xdr:col>
      <xdr:colOff>22122</xdr:colOff>
      <xdr:row>0</xdr:row>
      <xdr:rowOff>510116</xdr:rowOff>
    </xdr:to>
    <xdr:pic>
      <xdr:nvPicPr>
        <xdr:cNvPr id="5" name="Imagen 5">
          <a:extLst>
            <a:ext uri="{FF2B5EF4-FFF2-40B4-BE49-F238E27FC236}">
              <a16:creationId xmlns:a16="http://schemas.microsoft.com/office/drawing/2014/main" id="{9475F3C2-B97A-45F9-BBAD-B24041512EB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90700" y="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28574</xdr:colOff>
      <xdr:row>1</xdr:row>
      <xdr:rowOff>85725</xdr:rowOff>
    </xdr:from>
    <xdr:to>
      <xdr:col>4</xdr:col>
      <xdr:colOff>714374</xdr:colOff>
      <xdr:row>1</xdr:row>
      <xdr:rowOff>131444</xdr:rowOff>
    </xdr:to>
    <xdr:pic>
      <xdr:nvPicPr>
        <xdr:cNvPr id="7" name="Imagen 6" descr="linea">
          <a:extLst>
            <a:ext uri="{FF2B5EF4-FFF2-40B4-BE49-F238E27FC236}">
              <a16:creationId xmlns:a16="http://schemas.microsoft.com/office/drawing/2014/main" id="{3F2364B8-E59B-40E9-AD3C-70D8466ADA9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4" y="847725"/>
          <a:ext cx="4352925"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76202</xdr:colOff>
      <xdr:row>1</xdr:row>
      <xdr:rowOff>107948</xdr:rowOff>
    </xdr:from>
    <xdr:to>
      <xdr:col>5</xdr:col>
      <xdr:colOff>876300</xdr:colOff>
      <xdr:row>1</xdr:row>
      <xdr:rowOff>153667</xdr:rowOff>
    </xdr:to>
    <xdr:pic>
      <xdr:nvPicPr>
        <xdr:cNvPr id="3" name="Imagen 2" descr="linea">
          <a:extLst>
            <a:ext uri="{FF2B5EF4-FFF2-40B4-BE49-F238E27FC236}">
              <a16:creationId xmlns:a16="http://schemas.microsoft.com/office/drawing/2014/main" id="{4F78DE61-BFA3-43EB-B5B6-D5716504420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2" y="869948"/>
          <a:ext cx="7381873"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0</xdr:col>
      <xdr:colOff>57150</xdr:colOff>
      <xdr:row>0</xdr:row>
      <xdr:rowOff>114300</xdr:rowOff>
    </xdr:from>
    <xdr:ext cx="1552575" cy="596349"/>
    <xdr:pic>
      <xdr:nvPicPr>
        <xdr:cNvPr id="4" name="Imagen 3" descr="Interfaz de usuario gráfica, Aplicación, Word&#10;&#10;Descripción generada automáticamente">
          <a:extLst>
            <a:ext uri="{FF2B5EF4-FFF2-40B4-BE49-F238E27FC236}">
              <a16:creationId xmlns:a16="http://schemas.microsoft.com/office/drawing/2014/main" id="{730F7809-06BE-4D7E-8C04-3F2F5EAC51C5}"/>
            </a:ext>
          </a:extLst>
        </xdr:cNvPr>
        <xdr:cNvPicPr/>
      </xdr:nvPicPr>
      <xdr:blipFill rotWithShape="1">
        <a:blip xmlns:r="http://schemas.openxmlformats.org/officeDocument/2006/relationships" r:embed="rId2"/>
        <a:srcRect l="26364" t="50493" r="58135" b="34386"/>
        <a:stretch/>
      </xdr:blipFill>
      <xdr:spPr bwMode="auto">
        <a:xfrm>
          <a:off x="57150" y="114300"/>
          <a:ext cx="1552575" cy="596349"/>
        </a:xfrm>
        <a:prstGeom prst="rect">
          <a:avLst/>
        </a:prstGeom>
        <a:ln>
          <a:noFill/>
        </a:ln>
        <a:extLst>
          <a:ext uri="{53640926-AAD7-44d8-BBD7-CCE9431645EC}">
            <a14:shadowObscured xmlns="" xmlns:a14="http://schemas.microsoft.com/office/drawing/2010/main"/>
          </a:ext>
        </a:extLst>
      </xdr:spPr>
    </xdr:pic>
    <xdr:clientData/>
  </xdr:oneCellAnchor>
  <xdr:twoCellAnchor editAs="oneCell">
    <xdr:from>
      <xdr:col>3</xdr:col>
      <xdr:colOff>352425</xdr:colOff>
      <xdr:row>0</xdr:row>
      <xdr:rowOff>180975</xdr:rowOff>
    </xdr:from>
    <xdr:to>
      <xdr:col>5</xdr:col>
      <xdr:colOff>888897</xdr:colOff>
      <xdr:row>0</xdr:row>
      <xdr:rowOff>691091</xdr:rowOff>
    </xdr:to>
    <xdr:pic>
      <xdr:nvPicPr>
        <xdr:cNvPr id="5" name="Imagen 5">
          <a:extLst>
            <a:ext uri="{FF2B5EF4-FFF2-40B4-BE49-F238E27FC236}">
              <a16:creationId xmlns:a16="http://schemas.microsoft.com/office/drawing/2014/main" id="{0110E132-9B81-4E2B-855F-6F141E1D92D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57750" y="180975"/>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xdr:colOff>
      <xdr:row>1</xdr:row>
      <xdr:rowOff>162182</xdr:rowOff>
    </xdr:from>
    <xdr:to>
      <xdr:col>13</xdr:col>
      <xdr:colOff>9720</xdr:colOff>
      <xdr:row>1</xdr:row>
      <xdr:rowOff>207901</xdr:rowOff>
    </xdr:to>
    <xdr:pic>
      <xdr:nvPicPr>
        <xdr:cNvPr id="3" name="Imagen 2" descr="linea">
          <a:extLst>
            <a:ext uri="{FF2B5EF4-FFF2-40B4-BE49-F238E27FC236}">
              <a16:creationId xmlns:a16="http://schemas.microsoft.com/office/drawing/2014/main" id="{548EB267-DB7C-45CE-8A4E-7E1ADDAEA15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20294"/>
          <a:ext cx="8990433"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0</xdr:col>
      <xdr:colOff>116633</xdr:colOff>
      <xdr:row>0</xdr:row>
      <xdr:rowOff>97193</xdr:rowOff>
    </xdr:from>
    <xdr:ext cx="1553741" cy="602569"/>
    <xdr:pic>
      <xdr:nvPicPr>
        <xdr:cNvPr id="4" name="Imagen 3" descr="Interfaz de usuario gráfica, Aplicación, Word&#10;&#10;Descripción generada automáticamente">
          <a:extLst>
            <a:ext uri="{FF2B5EF4-FFF2-40B4-BE49-F238E27FC236}">
              <a16:creationId xmlns:a16="http://schemas.microsoft.com/office/drawing/2014/main" id="{2B05E229-3857-4815-8503-31595E96BEDD}"/>
            </a:ext>
          </a:extLst>
        </xdr:cNvPr>
        <xdr:cNvPicPr/>
      </xdr:nvPicPr>
      <xdr:blipFill rotWithShape="1">
        <a:blip xmlns:r="http://schemas.openxmlformats.org/officeDocument/2006/relationships" r:embed="rId2"/>
        <a:srcRect l="26364" t="50493" r="58135" b="34386"/>
        <a:stretch/>
      </xdr:blipFill>
      <xdr:spPr bwMode="auto">
        <a:xfrm>
          <a:off x="116633" y="97193"/>
          <a:ext cx="1553741" cy="602569"/>
        </a:xfrm>
        <a:prstGeom prst="rect">
          <a:avLst/>
        </a:prstGeom>
        <a:ln>
          <a:noFill/>
        </a:ln>
        <a:extLst>
          <a:ext uri="{53640926-AAD7-44d8-BBD7-CCE9431645EC}">
            <a14:shadowObscured xmlns="" xmlns:a14="http://schemas.microsoft.com/office/drawing/2010/main"/>
          </a:ext>
        </a:extLst>
      </xdr:spPr>
    </xdr:pic>
    <xdr:clientData/>
  </xdr:oneCellAnchor>
  <xdr:twoCellAnchor editAs="oneCell">
    <xdr:from>
      <xdr:col>9</xdr:col>
      <xdr:colOff>97194</xdr:colOff>
      <xdr:row>0</xdr:row>
      <xdr:rowOff>242984</xdr:rowOff>
    </xdr:from>
    <xdr:to>
      <xdr:col>12</xdr:col>
      <xdr:colOff>756519</xdr:colOff>
      <xdr:row>0</xdr:row>
      <xdr:rowOff>753100</xdr:rowOff>
    </xdr:to>
    <xdr:pic>
      <xdr:nvPicPr>
        <xdr:cNvPr id="5" name="Imagen 5">
          <a:extLst>
            <a:ext uri="{FF2B5EF4-FFF2-40B4-BE49-F238E27FC236}">
              <a16:creationId xmlns:a16="http://schemas.microsoft.com/office/drawing/2014/main" id="{1A4D2954-AE31-40E6-A7B9-8CCAD859080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37041" y="242984"/>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4</xdr:col>
      <xdr:colOff>51758</xdr:colOff>
      <xdr:row>14</xdr:row>
      <xdr:rowOff>93811</xdr:rowOff>
    </xdr:from>
    <xdr:to>
      <xdr:col>13</xdr:col>
      <xdr:colOff>120770</xdr:colOff>
      <xdr:row>32</xdr:row>
      <xdr:rowOff>11861</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119856</xdr:rowOff>
    </xdr:from>
    <xdr:to>
      <xdr:col>18</xdr:col>
      <xdr:colOff>19049</xdr:colOff>
      <xdr:row>1</xdr:row>
      <xdr:rowOff>165575</xdr:rowOff>
    </xdr:to>
    <xdr:pic>
      <xdr:nvPicPr>
        <xdr:cNvPr id="11" name="Imagen 2" descr="linea">
          <a:extLst>
            <a:ext uri="{FF2B5EF4-FFF2-40B4-BE49-F238E27FC236}">
              <a16:creationId xmlns:a16="http://schemas.microsoft.com/office/drawing/2014/main" id="{A2437DEB-7F63-4DCB-A0A7-18EBCFB3422F}"/>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81856"/>
          <a:ext cx="12344399" cy="4571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13</xdr:col>
      <xdr:colOff>561975</xdr:colOff>
      <xdr:row>0</xdr:row>
      <xdr:rowOff>123825</xdr:rowOff>
    </xdr:from>
    <xdr:to>
      <xdr:col>18</xdr:col>
      <xdr:colOff>12597</xdr:colOff>
      <xdr:row>0</xdr:row>
      <xdr:rowOff>633941</xdr:rowOff>
    </xdr:to>
    <xdr:pic>
      <xdr:nvPicPr>
        <xdr:cNvPr id="2" name="Imagen 5">
          <a:extLst>
            <a:ext uri="{FF2B5EF4-FFF2-40B4-BE49-F238E27FC236}">
              <a16:creationId xmlns:a16="http://schemas.microsoft.com/office/drawing/2014/main" id="{7DF7F6E5-35CE-466C-9D29-CBC07C1A2C3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25025" y="123825"/>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28575</xdr:colOff>
      <xdr:row>0</xdr:row>
      <xdr:rowOff>104775</xdr:rowOff>
    </xdr:from>
    <xdr:ext cx="1553741" cy="602569"/>
    <xdr:pic>
      <xdr:nvPicPr>
        <xdr:cNvPr id="3" name="Imagen 2" descr="Interfaz de usuario gráfica, Aplicación, Word&#10;&#10;Descripción generada automáticamente">
          <a:extLst>
            <a:ext uri="{FF2B5EF4-FFF2-40B4-BE49-F238E27FC236}">
              <a16:creationId xmlns:a16="http://schemas.microsoft.com/office/drawing/2014/main" id="{0F94CC5D-2320-4995-BED0-856F37FE62E3}"/>
            </a:ext>
          </a:extLst>
        </xdr:cNvPr>
        <xdr:cNvPicPr/>
      </xdr:nvPicPr>
      <xdr:blipFill rotWithShape="1">
        <a:blip xmlns:r="http://schemas.openxmlformats.org/officeDocument/2006/relationships" r:embed="rId4"/>
        <a:srcRect l="26364" t="50493" r="58135" b="34386"/>
        <a:stretch/>
      </xdr:blipFill>
      <xdr:spPr bwMode="auto">
        <a:xfrm>
          <a:off x="28575" y="104775"/>
          <a:ext cx="1553741" cy="602569"/>
        </a:xfrm>
        <a:prstGeom prst="rect">
          <a:avLst/>
        </a:prstGeom>
        <a:ln>
          <a:noFill/>
        </a:ln>
        <a:extLst>
          <a:ext uri="{53640926-AAD7-44d8-BBD7-CCE9431645EC}">
            <a14:shadowObscured xmlns="" xmlns:a14="http://schemas.microsoft.com/office/drawing/2010/main"/>
          </a:ext>
        </a:extLst>
      </xdr:spPr>
    </xdr:pic>
    <xdr:clientData/>
  </xdr:oneCellAnchor>
</xdr:wsDr>
</file>

<file path=xl/drawings/drawing27.xml><?xml version="1.0" encoding="utf-8"?>
<xdr:wsDr xmlns:xdr="http://schemas.openxmlformats.org/drawingml/2006/spreadsheetDrawing" xmlns:a="http://schemas.openxmlformats.org/drawingml/2006/main">
  <xdr:twoCellAnchor>
    <xdr:from>
      <xdr:col>0</xdr:col>
      <xdr:colOff>0</xdr:colOff>
      <xdr:row>1</xdr:row>
      <xdr:rowOff>85725</xdr:rowOff>
    </xdr:from>
    <xdr:to>
      <xdr:col>17</xdr:col>
      <xdr:colOff>600075</xdr:colOff>
      <xdr:row>1</xdr:row>
      <xdr:rowOff>131444</xdr:rowOff>
    </xdr:to>
    <xdr:pic>
      <xdr:nvPicPr>
        <xdr:cNvPr id="4" name="Imagen 2" descr="linea">
          <a:extLst>
            <a:ext uri="{FF2B5EF4-FFF2-40B4-BE49-F238E27FC236}">
              <a16:creationId xmlns:a16="http://schemas.microsoft.com/office/drawing/2014/main" id="{00000000-0008-0000-03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7725"/>
          <a:ext cx="13944600" cy="4571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0</xdr:col>
      <xdr:colOff>104775</xdr:colOff>
      <xdr:row>0</xdr:row>
      <xdr:rowOff>95250</xdr:rowOff>
    </xdr:from>
    <xdr:ext cx="1553741" cy="602569"/>
    <xdr:pic>
      <xdr:nvPicPr>
        <xdr:cNvPr id="6" name="Imagen 5" descr="Interfaz de usuario gráfica, Aplicación, Word&#10;&#10;Descripción generada automáticamente">
          <a:extLst>
            <a:ext uri="{FF2B5EF4-FFF2-40B4-BE49-F238E27FC236}">
              <a16:creationId xmlns:a16="http://schemas.microsoft.com/office/drawing/2014/main" id="{B9ED85E5-9746-4D2A-8CDA-7C2BBB21605C}"/>
            </a:ext>
          </a:extLst>
        </xdr:cNvPr>
        <xdr:cNvPicPr/>
      </xdr:nvPicPr>
      <xdr:blipFill rotWithShape="1">
        <a:blip xmlns:r="http://schemas.openxmlformats.org/officeDocument/2006/relationships" r:embed="rId2"/>
        <a:srcRect l="26364" t="50493" r="58135" b="34386"/>
        <a:stretch/>
      </xdr:blipFill>
      <xdr:spPr bwMode="auto">
        <a:xfrm>
          <a:off x="104775" y="95250"/>
          <a:ext cx="1553741" cy="602569"/>
        </a:xfrm>
        <a:prstGeom prst="rect">
          <a:avLst/>
        </a:prstGeom>
        <a:ln>
          <a:noFill/>
        </a:ln>
        <a:extLst>
          <a:ext uri="{53640926-AAD7-44d8-BBD7-CCE9431645EC}">
            <a14:shadowObscured xmlns="" xmlns:a14="http://schemas.microsoft.com/office/drawing/2010/main"/>
          </a:ext>
        </a:extLst>
      </xdr:spPr>
    </xdr:pic>
    <xdr:clientData/>
  </xdr:oneCellAnchor>
  <xdr:twoCellAnchor editAs="oneCell">
    <xdr:from>
      <xdr:col>13</xdr:col>
      <xdr:colOff>323850</xdr:colOff>
      <xdr:row>0</xdr:row>
      <xdr:rowOff>190500</xdr:rowOff>
    </xdr:from>
    <xdr:to>
      <xdr:col>18</xdr:col>
      <xdr:colOff>3072</xdr:colOff>
      <xdr:row>0</xdr:row>
      <xdr:rowOff>700616</xdr:rowOff>
    </xdr:to>
    <xdr:pic>
      <xdr:nvPicPr>
        <xdr:cNvPr id="7" name="Imagen 5">
          <a:extLst>
            <a:ext uri="{FF2B5EF4-FFF2-40B4-BE49-F238E27FC236}">
              <a16:creationId xmlns:a16="http://schemas.microsoft.com/office/drawing/2014/main" id="{17EFFF54-7F0E-4EFE-9142-7EE946240FC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115800" y="19050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xdr:row>
      <xdr:rowOff>79372</xdr:rowOff>
    </xdr:from>
    <xdr:to>
      <xdr:col>17</xdr:col>
      <xdr:colOff>714375</xdr:colOff>
      <xdr:row>1</xdr:row>
      <xdr:rowOff>125091</xdr:rowOff>
    </xdr:to>
    <xdr:pic>
      <xdr:nvPicPr>
        <xdr:cNvPr id="4" name="Imagen 2" descr="linea">
          <a:extLst>
            <a:ext uri="{FF2B5EF4-FFF2-40B4-BE49-F238E27FC236}">
              <a16:creationId xmlns:a16="http://schemas.microsoft.com/office/drawing/2014/main" id="{00000000-0008-0000-04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1372"/>
          <a:ext cx="14173200" cy="4571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3771900</xdr:colOff>
      <xdr:row>17</xdr:row>
      <xdr:rowOff>33337</xdr:rowOff>
    </xdr:from>
    <xdr:to>
      <xdr:col>8</xdr:col>
      <xdr:colOff>180975</xdr:colOff>
      <xdr:row>35</xdr:row>
      <xdr:rowOff>33337</xdr:rowOff>
    </xdr:to>
    <xdr:graphicFrame macro="">
      <xdr:nvGraphicFramePr>
        <xdr:cNvPr id="7" name="Gráfico 6">
          <a:extLst>
            <a:ext uri="{FF2B5EF4-FFF2-40B4-BE49-F238E27FC236}">
              <a16:creationId xmlns:a16="http://schemas.microsoft.com/office/drawing/2014/main" id="{7952C9A2-5697-FB24-44AE-C57DFFCD15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0</xdr:colOff>
      <xdr:row>0</xdr:row>
      <xdr:rowOff>133350</xdr:rowOff>
    </xdr:from>
    <xdr:ext cx="1553741" cy="602569"/>
    <xdr:pic>
      <xdr:nvPicPr>
        <xdr:cNvPr id="5" name="Imagen 4" descr="Interfaz de usuario gráfica, Aplicación, Word&#10;&#10;Descripción generada automáticamente">
          <a:extLst>
            <a:ext uri="{FF2B5EF4-FFF2-40B4-BE49-F238E27FC236}">
              <a16:creationId xmlns:a16="http://schemas.microsoft.com/office/drawing/2014/main" id="{C4A8BFAD-FD93-4DDA-A5D3-C3285E2E3427}"/>
            </a:ext>
          </a:extLst>
        </xdr:cNvPr>
        <xdr:cNvPicPr/>
      </xdr:nvPicPr>
      <xdr:blipFill rotWithShape="1">
        <a:blip xmlns:r="http://schemas.openxmlformats.org/officeDocument/2006/relationships" r:embed="rId3"/>
        <a:srcRect l="26364" t="50493" r="58135" b="34386"/>
        <a:stretch/>
      </xdr:blipFill>
      <xdr:spPr bwMode="auto">
        <a:xfrm>
          <a:off x="0" y="133350"/>
          <a:ext cx="1553741" cy="602569"/>
        </a:xfrm>
        <a:prstGeom prst="rect">
          <a:avLst/>
        </a:prstGeom>
        <a:ln>
          <a:noFill/>
        </a:ln>
        <a:extLst>
          <a:ext uri="{53640926-AAD7-44d8-BBD7-CCE9431645EC}">
            <a14:shadowObscured xmlns="" xmlns:a14="http://schemas.microsoft.com/office/drawing/2010/main"/>
          </a:ext>
        </a:extLst>
      </xdr:spPr>
    </xdr:pic>
    <xdr:clientData/>
  </xdr:oneCellAnchor>
  <xdr:twoCellAnchor editAs="oneCell">
    <xdr:from>
      <xdr:col>3</xdr:col>
      <xdr:colOff>352425</xdr:colOff>
      <xdr:row>0</xdr:row>
      <xdr:rowOff>171450</xdr:rowOff>
    </xdr:from>
    <xdr:to>
      <xdr:col>8</xdr:col>
      <xdr:colOff>107847</xdr:colOff>
      <xdr:row>0</xdr:row>
      <xdr:rowOff>681566</xdr:rowOff>
    </xdr:to>
    <xdr:pic>
      <xdr:nvPicPr>
        <xdr:cNvPr id="6" name="Imagen 5">
          <a:extLst>
            <a:ext uri="{FF2B5EF4-FFF2-40B4-BE49-F238E27FC236}">
              <a16:creationId xmlns:a16="http://schemas.microsoft.com/office/drawing/2014/main" id="{C8F10B37-6634-44D9-A355-B5D513359C4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57850" y="17145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1</xdr:row>
      <xdr:rowOff>79373</xdr:rowOff>
    </xdr:from>
    <xdr:to>
      <xdr:col>18</xdr:col>
      <xdr:colOff>0</xdr:colOff>
      <xdr:row>1</xdr:row>
      <xdr:rowOff>125092</xdr:rowOff>
    </xdr:to>
    <xdr:pic>
      <xdr:nvPicPr>
        <xdr:cNvPr id="4" name="Imagen 2" descr="linea">
          <a:extLst>
            <a:ext uri="{FF2B5EF4-FFF2-40B4-BE49-F238E27FC236}">
              <a16:creationId xmlns:a16="http://schemas.microsoft.com/office/drawing/2014/main" id="{00000000-0008-0000-05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1373"/>
          <a:ext cx="14182725" cy="4571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104775</xdr:rowOff>
    </xdr:from>
    <xdr:ext cx="1553741" cy="602569"/>
    <xdr:pic>
      <xdr:nvPicPr>
        <xdr:cNvPr id="6" name="Imagen 5" descr="Interfaz de usuario gráfica, Aplicación, Word&#10;&#10;Descripción generada automáticamente">
          <a:extLst>
            <a:ext uri="{FF2B5EF4-FFF2-40B4-BE49-F238E27FC236}">
              <a16:creationId xmlns:a16="http://schemas.microsoft.com/office/drawing/2014/main" id="{F703E809-B4D3-4786-B1E7-504071725FF7}"/>
            </a:ext>
          </a:extLst>
        </xdr:cNvPr>
        <xdr:cNvPicPr/>
      </xdr:nvPicPr>
      <xdr:blipFill rotWithShape="1">
        <a:blip xmlns:r="http://schemas.openxmlformats.org/officeDocument/2006/relationships" r:embed="rId2"/>
        <a:srcRect l="26364" t="50493" r="58135" b="34386"/>
        <a:stretch/>
      </xdr:blipFill>
      <xdr:spPr bwMode="auto">
        <a:xfrm>
          <a:off x="0" y="104775"/>
          <a:ext cx="1553741" cy="602569"/>
        </a:xfrm>
        <a:prstGeom prst="rect">
          <a:avLst/>
        </a:prstGeom>
        <a:ln>
          <a:noFill/>
        </a:ln>
        <a:extLst>
          <a:ext uri="{53640926-AAD7-44d8-BBD7-CCE9431645EC}">
            <a14:shadowObscured xmlns="" xmlns:a14="http://schemas.microsoft.com/office/drawing/2010/main"/>
          </a:ext>
        </a:extLst>
      </xdr:spPr>
    </xdr:pic>
    <xdr:clientData/>
  </xdr:oneCellAnchor>
  <xdr:twoCellAnchor editAs="oneCell">
    <xdr:from>
      <xdr:col>13</xdr:col>
      <xdr:colOff>561975</xdr:colOff>
      <xdr:row>0</xdr:row>
      <xdr:rowOff>152400</xdr:rowOff>
    </xdr:from>
    <xdr:to>
      <xdr:col>18</xdr:col>
      <xdr:colOff>12597</xdr:colOff>
      <xdr:row>0</xdr:row>
      <xdr:rowOff>662516</xdr:rowOff>
    </xdr:to>
    <xdr:pic>
      <xdr:nvPicPr>
        <xdr:cNvPr id="7" name="Imagen 5">
          <a:extLst>
            <a:ext uri="{FF2B5EF4-FFF2-40B4-BE49-F238E27FC236}">
              <a16:creationId xmlns:a16="http://schemas.microsoft.com/office/drawing/2014/main" id="{FA3F2D8B-6420-4E7B-84C3-C38022DE0EA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582400" y="15240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117473</xdr:rowOff>
    </xdr:from>
    <xdr:to>
      <xdr:col>7</xdr:col>
      <xdr:colOff>11205</xdr:colOff>
      <xdr:row>1</xdr:row>
      <xdr:rowOff>163192</xdr:rowOff>
    </xdr:to>
    <xdr:pic>
      <xdr:nvPicPr>
        <xdr:cNvPr id="7" name="Imagen 6" descr="linea">
          <a:extLst>
            <a:ext uri="{FF2B5EF4-FFF2-40B4-BE49-F238E27FC236}">
              <a16:creationId xmlns:a16="http://schemas.microsoft.com/office/drawing/2014/main" id="{150911EB-A011-47C0-8868-BC68D87E6A5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999" y="879473"/>
          <a:ext cx="6600265"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47625</xdr:colOff>
      <xdr:row>0</xdr:row>
      <xdr:rowOff>85725</xdr:rowOff>
    </xdr:from>
    <xdr:to>
      <xdr:col>1</xdr:col>
      <xdr:colOff>571500</xdr:colOff>
      <xdr:row>0</xdr:row>
      <xdr:rowOff>714375</xdr:rowOff>
    </xdr:to>
    <xdr:pic>
      <xdr:nvPicPr>
        <xdr:cNvPr id="8" name="Imagen 7" descr="Interfaz de usuario gráfica, Aplicación, Word&#10;&#10;Descripción generada automáticamente">
          <a:extLst>
            <a:ext uri="{FF2B5EF4-FFF2-40B4-BE49-F238E27FC236}">
              <a16:creationId xmlns:a16="http://schemas.microsoft.com/office/drawing/2014/main" id="{7C4F21F5-69AC-4E14-8055-0FDFBE5CD69E}"/>
            </a:ext>
          </a:extLst>
        </xdr:cNvPr>
        <xdr:cNvPicPr/>
      </xdr:nvPicPr>
      <xdr:blipFill rotWithShape="1">
        <a:blip xmlns:r="http://schemas.openxmlformats.org/officeDocument/2006/relationships" r:embed="rId2"/>
        <a:srcRect l="26364" t="50493" r="58135" b="34386"/>
        <a:stretch/>
      </xdr:blipFill>
      <xdr:spPr bwMode="auto">
        <a:xfrm>
          <a:off x="47625" y="85725"/>
          <a:ext cx="1285875" cy="628650"/>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3</xdr:col>
      <xdr:colOff>685800</xdr:colOff>
      <xdr:row>0</xdr:row>
      <xdr:rowOff>219075</xdr:rowOff>
    </xdr:from>
    <xdr:to>
      <xdr:col>7</xdr:col>
      <xdr:colOff>12597</xdr:colOff>
      <xdr:row>0</xdr:row>
      <xdr:rowOff>729191</xdr:rowOff>
    </xdr:to>
    <xdr:pic>
      <xdr:nvPicPr>
        <xdr:cNvPr id="3" name="Imagen 5">
          <a:extLst>
            <a:ext uri="{FF2B5EF4-FFF2-40B4-BE49-F238E27FC236}">
              <a16:creationId xmlns:a16="http://schemas.microsoft.com/office/drawing/2014/main" id="{C6E47B1A-E360-45C3-B665-B69C669AB1D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29100" y="219075"/>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xdr:row>
      <xdr:rowOff>126997</xdr:rowOff>
    </xdr:from>
    <xdr:to>
      <xdr:col>17</xdr:col>
      <xdr:colOff>714375</xdr:colOff>
      <xdr:row>1</xdr:row>
      <xdr:rowOff>180974</xdr:rowOff>
    </xdr:to>
    <xdr:pic>
      <xdr:nvPicPr>
        <xdr:cNvPr id="4" name="Imagen 2" descr="linea">
          <a:extLst>
            <a:ext uri="{FF2B5EF4-FFF2-40B4-BE49-F238E27FC236}">
              <a16:creationId xmlns:a16="http://schemas.microsoft.com/office/drawing/2014/main" id="{00000000-0008-0000-06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8997"/>
          <a:ext cx="14173200" cy="5397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161925</xdr:rowOff>
    </xdr:from>
    <xdr:ext cx="1553741" cy="602569"/>
    <xdr:pic>
      <xdr:nvPicPr>
        <xdr:cNvPr id="6" name="Imagen 5" descr="Interfaz de usuario gráfica, Aplicación, Word&#10;&#10;Descripción generada automáticamente">
          <a:extLst>
            <a:ext uri="{FF2B5EF4-FFF2-40B4-BE49-F238E27FC236}">
              <a16:creationId xmlns:a16="http://schemas.microsoft.com/office/drawing/2014/main" id="{A8CF354F-EB31-4D05-BEE4-1E5976BD67F3}"/>
            </a:ext>
          </a:extLst>
        </xdr:cNvPr>
        <xdr:cNvPicPr/>
      </xdr:nvPicPr>
      <xdr:blipFill rotWithShape="1">
        <a:blip xmlns:r="http://schemas.openxmlformats.org/officeDocument/2006/relationships" r:embed="rId2"/>
        <a:srcRect l="26364" t="50493" r="58135" b="34386"/>
        <a:stretch/>
      </xdr:blipFill>
      <xdr:spPr bwMode="auto">
        <a:xfrm>
          <a:off x="0" y="161925"/>
          <a:ext cx="1553741" cy="602569"/>
        </a:xfrm>
        <a:prstGeom prst="rect">
          <a:avLst/>
        </a:prstGeom>
        <a:ln>
          <a:noFill/>
        </a:ln>
        <a:extLst>
          <a:ext uri="{53640926-AAD7-44d8-BBD7-CCE9431645EC}">
            <a14:shadowObscured xmlns="" xmlns:a14="http://schemas.microsoft.com/office/drawing/2010/main"/>
          </a:ext>
        </a:extLst>
      </xdr:spPr>
    </xdr:pic>
    <xdr:clientData/>
  </xdr:oneCellAnchor>
  <xdr:twoCellAnchor editAs="oneCell">
    <xdr:from>
      <xdr:col>13</xdr:col>
      <xdr:colOff>561975</xdr:colOff>
      <xdr:row>0</xdr:row>
      <xdr:rowOff>152400</xdr:rowOff>
    </xdr:from>
    <xdr:to>
      <xdr:col>18</xdr:col>
      <xdr:colOff>12597</xdr:colOff>
      <xdr:row>0</xdr:row>
      <xdr:rowOff>662516</xdr:rowOff>
    </xdr:to>
    <xdr:pic>
      <xdr:nvPicPr>
        <xdr:cNvPr id="7" name="Imagen 5">
          <a:extLst>
            <a:ext uri="{FF2B5EF4-FFF2-40B4-BE49-F238E27FC236}">
              <a16:creationId xmlns:a16="http://schemas.microsoft.com/office/drawing/2014/main" id="{64332E14-5873-4ABF-A485-D1CCE6248BB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582400" y="15240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xdr:colOff>
      <xdr:row>1</xdr:row>
      <xdr:rowOff>79372</xdr:rowOff>
    </xdr:from>
    <xdr:to>
      <xdr:col>17</xdr:col>
      <xdr:colOff>714376</xdr:colOff>
      <xdr:row>1</xdr:row>
      <xdr:rowOff>125091</xdr:rowOff>
    </xdr:to>
    <xdr:pic>
      <xdr:nvPicPr>
        <xdr:cNvPr id="4" name="Imagen 2" descr="linea">
          <a:extLst>
            <a:ext uri="{FF2B5EF4-FFF2-40B4-BE49-F238E27FC236}">
              <a16:creationId xmlns:a16="http://schemas.microsoft.com/office/drawing/2014/main" id="{00000000-0008-0000-07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841372"/>
          <a:ext cx="14173200" cy="4571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123825</xdr:rowOff>
    </xdr:from>
    <xdr:ext cx="1553741" cy="602569"/>
    <xdr:pic>
      <xdr:nvPicPr>
        <xdr:cNvPr id="6" name="Imagen 5" descr="Interfaz de usuario gráfica, Aplicación, Word&#10;&#10;Descripción generada automáticamente">
          <a:extLst>
            <a:ext uri="{FF2B5EF4-FFF2-40B4-BE49-F238E27FC236}">
              <a16:creationId xmlns:a16="http://schemas.microsoft.com/office/drawing/2014/main" id="{65C9267B-3CE6-414E-9743-B9A191D68E3F}"/>
            </a:ext>
          </a:extLst>
        </xdr:cNvPr>
        <xdr:cNvPicPr/>
      </xdr:nvPicPr>
      <xdr:blipFill rotWithShape="1">
        <a:blip xmlns:r="http://schemas.openxmlformats.org/officeDocument/2006/relationships" r:embed="rId2"/>
        <a:srcRect l="26364" t="50493" r="58135" b="34386"/>
        <a:stretch/>
      </xdr:blipFill>
      <xdr:spPr bwMode="auto">
        <a:xfrm>
          <a:off x="0" y="123825"/>
          <a:ext cx="1553741" cy="602569"/>
        </a:xfrm>
        <a:prstGeom prst="rect">
          <a:avLst/>
        </a:prstGeom>
        <a:ln>
          <a:noFill/>
        </a:ln>
        <a:extLst>
          <a:ext uri="{53640926-AAD7-44d8-BBD7-CCE9431645EC}">
            <a14:shadowObscured xmlns="" xmlns:a14="http://schemas.microsoft.com/office/drawing/2010/main"/>
          </a:ext>
        </a:extLst>
      </xdr:spPr>
    </xdr:pic>
    <xdr:clientData/>
  </xdr:oneCellAnchor>
  <xdr:twoCellAnchor editAs="oneCell">
    <xdr:from>
      <xdr:col>14</xdr:col>
      <xdr:colOff>9525</xdr:colOff>
      <xdr:row>0</xdr:row>
      <xdr:rowOff>152400</xdr:rowOff>
    </xdr:from>
    <xdr:to>
      <xdr:col>18</xdr:col>
      <xdr:colOff>12597</xdr:colOff>
      <xdr:row>0</xdr:row>
      <xdr:rowOff>662516</xdr:rowOff>
    </xdr:to>
    <xdr:pic>
      <xdr:nvPicPr>
        <xdr:cNvPr id="7" name="Imagen 5">
          <a:extLst>
            <a:ext uri="{FF2B5EF4-FFF2-40B4-BE49-F238E27FC236}">
              <a16:creationId xmlns:a16="http://schemas.microsoft.com/office/drawing/2014/main" id="{91201411-040F-4A75-ABBC-B6EF0E23320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601450" y="15240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0</xdr:row>
      <xdr:rowOff>129540</xdr:rowOff>
    </xdr:from>
    <xdr:to>
      <xdr:col>10</xdr:col>
      <xdr:colOff>48969</xdr:colOff>
      <xdr:row>1</xdr:row>
      <xdr:rowOff>43635</xdr:rowOff>
    </xdr:to>
    <xdr:grpSp>
      <xdr:nvGrpSpPr>
        <xdr:cNvPr id="2" name="Grupo 1">
          <a:extLst>
            <a:ext uri="{FF2B5EF4-FFF2-40B4-BE49-F238E27FC236}">
              <a16:creationId xmlns:a16="http://schemas.microsoft.com/office/drawing/2014/main" id="{C57C103A-6B44-4E0E-BB87-B31001A16379}"/>
            </a:ext>
          </a:extLst>
        </xdr:cNvPr>
        <xdr:cNvGrpSpPr/>
      </xdr:nvGrpSpPr>
      <xdr:grpSpPr>
        <a:xfrm>
          <a:off x="0" y="129540"/>
          <a:ext cx="6745044" cy="676095"/>
          <a:chOff x="0" y="123825"/>
          <a:chExt cx="6944901" cy="676095"/>
        </a:xfrm>
      </xdr:grpSpPr>
      <xdr:grpSp>
        <xdr:nvGrpSpPr>
          <xdr:cNvPr id="3" name="Grupo 2">
            <a:extLst>
              <a:ext uri="{FF2B5EF4-FFF2-40B4-BE49-F238E27FC236}">
                <a16:creationId xmlns:a16="http://schemas.microsoft.com/office/drawing/2014/main" id="{3F13C8CA-4CF2-39FC-ADE1-F24B8778CB01}"/>
              </a:ext>
            </a:extLst>
          </xdr:cNvPr>
          <xdr:cNvGrpSpPr/>
        </xdr:nvGrpSpPr>
        <xdr:grpSpPr>
          <a:xfrm>
            <a:off x="236220" y="123825"/>
            <a:ext cx="6652922" cy="514350"/>
            <a:chOff x="236220" y="123825"/>
            <a:chExt cx="6652922" cy="514350"/>
          </a:xfrm>
        </xdr:grpSpPr>
        <xdr:pic>
          <xdr:nvPicPr>
            <xdr:cNvPr id="5" name="Imagen 6">
              <a:extLst>
                <a:ext uri="{FF2B5EF4-FFF2-40B4-BE49-F238E27FC236}">
                  <a16:creationId xmlns:a16="http://schemas.microsoft.com/office/drawing/2014/main" id="{90B1AAF7-6E06-B5D6-F49B-370DB7E421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20" y="123825"/>
              <a:ext cx="1359259"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10">
              <a:extLst>
                <a:ext uri="{FF2B5EF4-FFF2-40B4-BE49-F238E27FC236}">
                  <a16:creationId xmlns:a16="http://schemas.microsoft.com/office/drawing/2014/main" id="{2CADF568-2DEA-A760-4CD8-AA959CCE775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86962" y="213360"/>
              <a:ext cx="22021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4" name="Imagen 3">
            <a:extLst>
              <a:ext uri="{FF2B5EF4-FFF2-40B4-BE49-F238E27FC236}">
                <a16:creationId xmlns:a16="http://schemas.microsoft.com/office/drawing/2014/main" id="{951268C4-E8A7-6FBB-3DF2-87BC0E453A2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761999"/>
            <a:ext cx="6944901" cy="37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1</xdr:row>
      <xdr:rowOff>7620</xdr:rowOff>
    </xdr:from>
    <xdr:to>
      <xdr:col>7</xdr:col>
      <xdr:colOff>59700</xdr:colOff>
      <xdr:row>3</xdr:row>
      <xdr:rowOff>62659</xdr:rowOff>
    </xdr:to>
    <xdr:grpSp>
      <xdr:nvGrpSpPr>
        <xdr:cNvPr id="2" name="Grupo 1">
          <a:extLst>
            <a:ext uri="{FF2B5EF4-FFF2-40B4-BE49-F238E27FC236}">
              <a16:creationId xmlns:a16="http://schemas.microsoft.com/office/drawing/2014/main" id="{88CCC7A0-BC08-4476-B14C-02E9A4832599}"/>
            </a:ext>
          </a:extLst>
        </xdr:cNvPr>
        <xdr:cNvGrpSpPr/>
      </xdr:nvGrpSpPr>
      <xdr:grpSpPr>
        <a:xfrm>
          <a:off x="0" y="116477"/>
          <a:ext cx="8196771" cy="694575"/>
          <a:chOff x="0" y="121920"/>
          <a:chExt cx="10080000" cy="702739"/>
        </a:xfrm>
      </xdr:grpSpPr>
      <xdr:grpSp>
        <xdr:nvGrpSpPr>
          <xdr:cNvPr id="3" name="Grupo 2">
            <a:extLst>
              <a:ext uri="{FF2B5EF4-FFF2-40B4-BE49-F238E27FC236}">
                <a16:creationId xmlns:a16="http://schemas.microsoft.com/office/drawing/2014/main" id="{40AA066A-9F92-3B72-1520-6D4F144DA65F}"/>
              </a:ext>
            </a:extLst>
          </xdr:cNvPr>
          <xdr:cNvGrpSpPr/>
        </xdr:nvGrpSpPr>
        <xdr:grpSpPr>
          <a:xfrm>
            <a:off x="236220" y="121920"/>
            <a:ext cx="9773603" cy="514350"/>
            <a:chOff x="236220" y="121920"/>
            <a:chExt cx="9773603" cy="514350"/>
          </a:xfrm>
        </xdr:grpSpPr>
        <xdr:pic>
          <xdr:nvPicPr>
            <xdr:cNvPr id="5" name="Imagen 6">
              <a:extLst>
                <a:ext uri="{FF2B5EF4-FFF2-40B4-BE49-F238E27FC236}">
                  <a16:creationId xmlns:a16="http://schemas.microsoft.com/office/drawing/2014/main" id="{FFB28859-07AC-BA51-3880-5A15759AF0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20" y="121920"/>
              <a:ext cx="1359259"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10">
              <a:extLst>
                <a:ext uri="{FF2B5EF4-FFF2-40B4-BE49-F238E27FC236}">
                  <a16:creationId xmlns:a16="http://schemas.microsoft.com/office/drawing/2014/main" id="{151F098A-09A7-C340-72B3-36D01F0585B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7643" y="234315"/>
              <a:ext cx="22021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4" name="Imagen 12">
            <a:extLst>
              <a:ext uri="{FF2B5EF4-FFF2-40B4-BE49-F238E27FC236}">
                <a16:creationId xmlns:a16="http://schemas.microsoft.com/office/drawing/2014/main" id="{94014F6B-C9C9-E900-1F83-A8BAC8E42E2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769619"/>
            <a:ext cx="10080000" cy="55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1</xdr:row>
      <xdr:rowOff>7620</xdr:rowOff>
    </xdr:from>
    <xdr:to>
      <xdr:col>7</xdr:col>
      <xdr:colOff>51060</xdr:colOff>
      <xdr:row>3</xdr:row>
      <xdr:rowOff>65609</xdr:rowOff>
    </xdr:to>
    <xdr:grpSp>
      <xdr:nvGrpSpPr>
        <xdr:cNvPr id="2" name="Grupo 1">
          <a:extLst>
            <a:ext uri="{FF2B5EF4-FFF2-40B4-BE49-F238E27FC236}">
              <a16:creationId xmlns:a16="http://schemas.microsoft.com/office/drawing/2014/main" id="{78327C50-2939-4EF9-BA4B-81D99BE201C1}"/>
            </a:ext>
          </a:extLst>
        </xdr:cNvPr>
        <xdr:cNvGrpSpPr/>
      </xdr:nvGrpSpPr>
      <xdr:grpSpPr>
        <a:xfrm>
          <a:off x="0" y="121920"/>
          <a:ext cx="10319010" cy="705689"/>
          <a:chOff x="0" y="121920"/>
          <a:chExt cx="10620000" cy="705689"/>
        </a:xfrm>
      </xdr:grpSpPr>
      <xdr:grpSp>
        <xdr:nvGrpSpPr>
          <xdr:cNvPr id="3" name="Grupo 2">
            <a:extLst>
              <a:ext uri="{FF2B5EF4-FFF2-40B4-BE49-F238E27FC236}">
                <a16:creationId xmlns:a16="http://schemas.microsoft.com/office/drawing/2014/main" id="{A0432B5F-94A6-34B4-A164-E6F1238C49E2}"/>
              </a:ext>
            </a:extLst>
          </xdr:cNvPr>
          <xdr:cNvGrpSpPr/>
        </xdr:nvGrpSpPr>
        <xdr:grpSpPr>
          <a:xfrm>
            <a:off x="236220" y="121920"/>
            <a:ext cx="10322243" cy="514350"/>
            <a:chOff x="236220" y="121920"/>
            <a:chExt cx="10322243" cy="514350"/>
          </a:xfrm>
        </xdr:grpSpPr>
        <xdr:pic>
          <xdr:nvPicPr>
            <xdr:cNvPr id="5" name="Imagen 6">
              <a:extLst>
                <a:ext uri="{FF2B5EF4-FFF2-40B4-BE49-F238E27FC236}">
                  <a16:creationId xmlns:a16="http://schemas.microsoft.com/office/drawing/2014/main" id="{AFA3B519-9120-983D-5EBC-819D83A59E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20" y="121920"/>
              <a:ext cx="1359259"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10">
              <a:extLst>
                <a:ext uri="{FF2B5EF4-FFF2-40B4-BE49-F238E27FC236}">
                  <a16:creationId xmlns:a16="http://schemas.microsoft.com/office/drawing/2014/main" id="{2389558D-D9BE-62D9-24EA-4E1735AF5F6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6283" y="211455"/>
              <a:ext cx="22021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4" name="Imagen 3">
            <a:extLst>
              <a:ext uri="{FF2B5EF4-FFF2-40B4-BE49-F238E27FC236}">
                <a16:creationId xmlns:a16="http://schemas.microsoft.com/office/drawing/2014/main" id="{7E380C77-A9CB-AE24-D5B1-9925681B6B4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769619"/>
            <a:ext cx="10620000" cy="57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1</xdr:row>
      <xdr:rowOff>7620</xdr:rowOff>
    </xdr:from>
    <xdr:to>
      <xdr:col>7</xdr:col>
      <xdr:colOff>65640</xdr:colOff>
      <xdr:row>3</xdr:row>
      <xdr:rowOff>65315</xdr:rowOff>
    </xdr:to>
    <xdr:grpSp>
      <xdr:nvGrpSpPr>
        <xdr:cNvPr id="2" name="Grupo 1">
          <a:extLst>
            <a:ext uri="{FF2B5EF4-FFF2-40B4-BE49-F238E27FC236}">
              <a16:creationId xmlns:a16="http://schemas.microsoft.com/office/drawing/2014/main" id="{E91E1916-EE77-4715-9DF9-9EB0E679D4C9}"/>
            </a:ext>
          </a:extLst>
        </xdr:cNvPr>
        <xdr:cNvGrpSpPr/>
      </xdr:nvGrpSpPr>
      <xdr:grpSpPr>
        <a:xfrm>
          <a:off x="0" y="121920"/>
          <a:ext cx="10343115" cy="705395"/>
          <a:chOff x="0" y="121920"/>
          <a:chExt cx="10566000" cy="705395"/>
        </a:xfrm>
      </xdr:grpSpPr>
      <xdr:grpSp>
        <xdr:nvGrpSpPr>
          <xdr:cNvPr id="3" name="Grupo 2">
            <a:extLst>
              <a:ext uri="{FF2B5EF4-FFF2-40B4-BE49-F238E27FC236}">
                <a16:creationId xmlns:a16="http://schemas.microsoft.com/office/drawing/2014/main" id="{1396285F-5162-E47A-AB58-E2EBF954EFB3}"/>
              </a:ext>
            </a:extLst>
          </xdr:cNvPr>
          <xdr:cNvGrpSpPr/>
        </xdr:nvGrpSpPr>
        <xdr:grpSpPr>
          <a:xfrm>
            <a:off x="236220" y="121920"/>
            <a:ext cx="10246043" cy="514350"/>
            <a:chOff x="236220" y="121920"/>
            <a:chExt cx="10246043" cy="514350"/>
          </a:xfrm>
        </xdr:grpSpPr>
        <xdr:pic>
          <xdr:nvPicPr>
            <xdr:cNvPr id="5" name="Imagen 6">
              <a:extLst>
                <a:ext uri="{FF2B5EF4-FFF2-40B4-BE49-F238E27FC236}">
                  <a16:creationId xmlns:a16="http://schemas.microsoft.com/office/drawing/2014/main" id="{7C2FCE2D-4A18-A7D2-8F23-FA5D96F334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20" y="121920"/>
              <a:ext cx="1359259"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10">
              <a:extLst>
                <a:ext uri="{FF2B5EF4-FFF2-40B4-BE49-F238E27FC236}">
                  <a16:creationId xmlns:a16="http://schemas.microsoft.com/office/drawing/2014/main" id="{4278042E-57C4-8B17-7BAC-47539928108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0083" y="211455"/>
              <a:ext cx="22021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4" name="Imagen 3">
            <a:extLst>
              <a:ext uri="{FF2B5EF4-FFF2-40B4-BE49-F238E27FC236}">
                <a16:creationId xmlns:a16="http://schemas.microsoft.com/office/drawing/2014/main" id="{1F80C9E7-0153-69C3-EE76-20906DA0B33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769620"/>
            <a:ext cx="10566000" cy="57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1</xdr:row>
      <xdr:rowOff>15240</xdr:rowOff>
    </xdr:from>
    <xdr:to>
      <xdr:col>7</xdr:col>
      <xdr:colOff>59700</xdr:colOff>
      <xdr:row>3</xdr:row>
      <xdr:rowOff>70280</xdr:rowOff>
    </xdr:to>
    <xdr:grpSp>
      <xdr:nvGrpSpPr>
        <xdr:cNvPr id="2" name="Grupo 1">
          <a:extLst>
            <a:ext uri="{FF2B5EF4-FFF2-40B4-BE49-F238E27FC236}">
              <a16:creationId xmlns:a16="http://schemas.microsoft.com/office/drawing/2014/main" id="{B67C450D-E6B5-411B-A323-7E48658F8419}"/>
            </a:ext>
          </a:extLst>
        </xdr:cNvPr>
        <xdr:cNvGrpSpPr/>
      </xdr:nvGrpSpPr>
      <xdr:grpSpPr>
        <a:xfrm>
          <a:off x="0" y="129540"/>
          <a:ext cx="9794250" cy="702740"/>
          <a:chOff x="0" y="121920"/>
          <a:chExt cx="10080000" cy="702740"/>
        </a:xfrm>
      </xdr:grpSpPr>
      <xdr:grpSp>
        <xdr:nvGrpSpPr>
          <xdr:cNvPr id="3" name="Grupo 2">
            <a:extLst>
              <a:ext uri="{FF2B5EF4-FFF2-40B4-BE49-F238E27FC236}">
                <a16:creationId xmlns:a16="http://schemas.microsoft.com/office/drawing/2014/main" id="{FE536688-8DAE-30D3-3E38-31F2D35776E6}"/>
              </a:ext>
            </a:extLst>
          </xdr:cNvPr>
          <xdr:cNvGrpSpPr/>
        </xdr:nvGrpSpPr>
        <xdr:grpSpPr>
          <a:xfrm>
            <a:off x="236220" y="121920"/>
            <a:ext cx="9773603" cy="514350"/>
            <a:chOff x="236220" y="121920"/>
            <a:chExt cx="9773603" cy="514350"/>
          </a:xfrm>
        </xdr:grpSpPr>
        <xdr:pic>
          <xdr:nvPicPr>
            <xdr:cNvPr id="5" name="Imagen 6">
              <a:extLst>
                <a:ext uri="{FF2B5EF4-FFF2-40B4-BE49-F238E27FC236}">
                  <a16:creationId xmlns:a16="http://schemas.microsoft.com/office/drawing/2014/main" id="{81CFE4CE-E77A-001B-7843-74E8CECCA1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20" y="121920"/>
              <a:ext cx="1359259"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10">
              <a:extLst>
                <a:ext uri="{FF2B5EF4-FFF2-40B4-BE49-F238E27FC236}">
                  <a16:creationId xmlns:a16="http://schemas.microsoft.com/office/drawing/2014/main" id="{A0D643EA-FF85-AB04-760C-665AE098B7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7643" y="211455"/>
              <a:ext cx="22021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4" name="Imagen 12">
            <a:extLst>
              <a:ext uri="{FF2B5EF4-FFF2-40B4-BE49-F238E27FC236}">
                <a16:creationId xmlns:a16="http://schemas.microsoft.com/office/drawing/2014/main" id="{62445BE4-5E6E-CC3C-72A8-DAF24F8C4E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769619"/>
            <a:ext cx="10080000" cy="5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51060</xdr:colOff>
      <xdr:row>3</xdr:row>
      <xdr:rowOff>57989</xdr:rowOff>
    </xdr:to>
    <xdr:grpSp>
      <xdr:nvGrpSpPr>
        <xdr:cNvPr id="2" name="Grupo 1">
          <a:extLst>
            <a:ext uri="{FF2B5EF4-FFF2-40B4-BE49-F238E27FC236}">
              <a16:creationId xmlns:a16="http://schemas.microsoft.com/office/drawing/2014/main" id="{FF103801-5C0E-41F1-8EA4-30229A5494E4}"/>
            </a:ext>
          </a:extLst>
        </xdr:cNvPr>
        <xdr:cNvGrpSpPr/>
      </xdr:nvGrpSpPr>
      <xdr:grpSpPr>
        <a:xfrm>
          <a:off x="0" y="114300"/>
          <a:ext cx="10319010" cy="705689"/>
          <a:chOff x="0" y="121920"/>
          <a:chExt cx="10620000" cy="705689"/>
        </a:xfrm>
      </xdr:grpSpPr>
      <xdr:grpSp>
        <xdr:nvGrpSpPr>
          <xdr:cNvPr id="3" name="Grupo 2">
            <a:extLst>
              <a:ext uri="{FF2B5EF4-FFF2-40B4-BE49-F238E27FC236}">
                <a16:creationId xmlns:a16="http://schemas.microsoft.com/office/drawing/2014/main" id="{A41AE768-FE35-B895-AFE4-31E7537761CA}"/>
              </a:ext>
            </a:extLst>
          </xdr:cNvPr>
          <xdr:cNvGrpSpPr/>
        </xdr:nvGrpSpPr>
        <xdr:grpSpPr>
          <a:xfrm>
            <a:off x="236220" y="121920"/>
            <a:ext cx="10314623" cy="514350"/>
            <a:chOff x="236220" y="121920"/>
            <a:chExt cx="10314623" cy="514350"/>
          </a:xfrm>
        </xdr:grpSpPr>
        <xdr:pic>
          <xdr:nvPicPr>
            <xdr:cNvPr id="5" name="Imagen 6">
              <a:extLst>
                <a:ext uri="{FF2B5EF4-FFF2-40B4-BE49-F238E27FC236}">
                  <a16:creationId xmlns:a16="http://schemas.microsoft.com/office/drawing/2014/main" id="{E493417A-A913-9BD0-5A0C-4E90C873C5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20" y="121920"/>
              <a:ext cx="1359259"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10">
              <a:extLst>
                <a:ext uri="{FF2B5EF4-FFF2-40B4-BE49-F238E27FC236}">
                  <a16:creationId xmlns:a16="http://schemas.microsoft.com/office/drawing/2014/main" id="{010C6E46-3C59-23A9-D270-4B1800332FC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48663" y="211455"/>
              <a:ext cx="22021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4" name="Imagen 3">
            <a:extLst>
              <a:ext uri="{FF2B5EF4-FFF2-40B4-BE49-F238E27FC236}">
                <a16:creationId xmlns:a16="http://schemas.microsoft.com/office/drawing/2014/main" id="{4C59CA54-495F-FF7B-CCA7-62C662DE6D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769619"/>
            <a:ext cx="10620000" cy="57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65640</xdr:colOff>
      <xdr:row>3</xdr:row>
      <xdr:rowOff>57694</xdr:rowOff>
    </xdr:to>
    <xdr:grpSp>
      <xdr:nvGrpSpPr>
        <xdr:cNvPr id="2" name="Grupo 1">
          <a:extLst>
            <a:ext uri="{FF2B5EF4-FFF2-40B4-BE49-F238E27FC236}">
              <a16:creationId xmlns:a16="http://schemas.microsoft.com/office/drawing/2014/main" id="{A1C4132E-01FE-436E-ADEE-C09C55E653CE}"/>
            </a:ext>
          </a:extLst>
        </xdr:cNvPr>
        <xdr:cNvGrpSpPr/>
      </xdr:nvGrpSpPr>
      <xdr:grpSpPr>
        <a:xfrm>
          <a:off x="0" y="114300"/>
          <a:ext cx="10343115" cy="705394"/>
          <a:chOff x="0" y="121920"/>
          <a:chExt cx="10566000" cy="705394"/>
        </a:xfrm>
      </xdr:grpSpPr>
      <xdr:grpSp>
        <xdr:nvGrpSpPr>
          <xdr:cNvPr id="3" name="Grupo 2">
            <a:extLst>
              <a:ext uri="{FF2B5EF4-FFF2-40B4-BE49-F238E27FC236}">
                <a16:creationId xmlns:a16="http://schemas.microsoft.com/office/drawing/2014/main" id="{9AEAF1DA-4341-64B4-7352-FAF1E8C2EC34}"/>
              </a:ext>
            </a:extLst>
          </xdr:cNvPr>
          <xdr:cNvGrpSpPr/>
        </xdr:nvGrpSpPr>
        <xdr:grpSpPr>
          <a:xfrm>
            <a:off x="236220" y="121920"/>
            <a:ext cx="10253661" cy="514350"/>
            <a:chOff x="236220" y="121920"/>
            <a:chExt cx="10253661" cy="514350"/>
          </a:xfrm>
        </xdr:grpSpPr>
        <xdr:pic>
          <xdr:nvPicPr>
            <xdr:cNvPr id="5" name="Imagen 6">
              <a:extLst>
                <a:ext uri="{FF2B5EF4-FFF2-40B4-BE49-F238E27FC236}">
                  <a16:creationId xmlns:a16="http://schemas.microsoft.com/office/drawing/2014/main" id="{55F77E59-2BBB-5F1F-799C-786811B033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20" y="121920"/>
              <a:ext cx="1359259"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10">
              <a:extLst>
                <a:ext uri="{FF2B5EF4-FFF2-40B4-BE49-F238E27FC236}">
                  <a16:creationId xmlns:a16="http://schemas.microsoft.com/office/drawing/2014/main" id="{B62BE169-FD8C-3CAD-DB78-BDD733D507B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7701" y="211455"/>
              <a:ext cx="22021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4" name="Imagen 3">
            <a:extLst>
              <a:ext uri="{FF2B5EF4-FFF2-40B4-BE49-F238E27FC236}">
                <a16:creationId xmlns:a16="http://schemas.microsoft.com/office/drawing/2014/main" id="{2FA6B2FC-78BC-F1E1-02B6-D271B4AC2B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769618"/>
            <a:ext cx="10566000" cy="576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117473</xdr:rowOff>
    </xdr:from>
    <xdr:to>
      <xdr:col>6</xdr:col>
      <xdr:colOff>847725</xdr:colOff>
      <xdr:row>1</xdr:row>
      <xdr:rowOff>163192</xdr:rowOff>
    </xdr:to>
    <xdr:pic>
      <xdr:nvPicPr>
        <xdr:cNvPr id="7" name="Imagen 6" descr="linea">
          <a:extLst>
            <a:ext uri="{FF2B5EF4-FFF2-40B4-BE49-F238E27FC236}">
              <a16:creationId xmlns:a16="http://schemas.microsoft.com/office/drawing/2014/main" id="{C1D9429F-0B0B-4242-8596-39D1CF9F27B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79473"/>
          <a:ext cx="5419725"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66675</xdr:colOff>
      <xdr:row>0</xdr:row>
      <xdr:rowOff>85725</xdr:rowOff>
    </xdr:from>
    <xdr:to>
      <xdr:col>1</xdr:col>
      <xdr:colOff>752475</xdr:colOff>
      <xdr:row>0</xdr:row>
      <xdr:rowOff>756557</xdr:rowOff>
    </xdr:to>
    <xdr:pic>
      <xdr:nvPicPr>
        <xdr:cNvPr id="8" name="Imagen 7" descr="Interfaz de usuario gráfica, Aplicación, Word&#10;&#10;Descripción generada automáticamente">
          <a:extLst>
            <a:ext uri="{FF2B5EF4-FFF2-40B4-BE49-F238E27FC236}">
              <a16:creationId xmlns:a16="http://schemas.microsoft.com/office/drawing/2014/main" id="{66D48C64-A865-4344-B5E3-BCC942A1EA42}"/>
            </a:ext>
          </a:extLst>
        </xdr:cNvPr>
        <xdr:cNvPicPr/>
      </xdr:nvPicPr>
      <xdr:blipFill rotWithShape="1">
        <a:blip xmlns:r="http://schemas.openxmlformats.org/officeDocument/2006/relationships" r:embed="rId2"/>
        <a:srcRect l="26364" t="50493" r="58135" b="34386"/>
        <a:stretch/>
      </xdr:blipFill>
      <xdr:spPr bwMode="auto">
        <a:xfrm>
          <a:off x="66675" y="85725"/>
          <a:ext cx="1447800" cy="670832"/>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3</xdr:col>
      <xdr:colOff>542925</xdr:colOff>
      <xdr:row>0</xdr:row>
      <xdr:rowOff>161925</xdr:rowOff>
    </xdr:from>
    <xdr:to>
      <xdr:col>7</xdr:col>
      <xdr:colOff>12597</xdr:colOff>
      <xdr:row>0</xdr:row>
      <xdr:rowOff>672041</xdr:rowOff>
    </xdr:to>
    <xdr:pic>
      <xdr:nvPicPr>
        <xdr:cNvPr id="3" name="Imagen 5">
          <a:extLst>
            <a:ext uri="{FF2B5EF4-FFF2-40B4-BE49-F238E27FC236}">
              <a16:creationId xmlns:a16="http://schemas.microsoft.com/office/drawing/2014/main" id="{BD3891C4-6C0C-406D-863E-12EAEA77FF0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62275" y="161925"/>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117473</xdr:rowOff>
    </xdr:from>
    <xdr:to>
      <xdr:col>7</xdr:col>
      <xdr:colOff>0</xdr:colOff>
      <xdr:row>1</xdr:row>
      <xdr:rowOff>163192</xdr:rowOff>
    </xdr:to>
    <xdr:pic>
      <xdr:nvPicPr>
        <xdr:cNvPr id="4" name="Imagen 3" descr="linea">
          <a:extLst>
            <a:ext uri="{FF2B5EF4-FFF2-40B4-BE49-F238E27FC236}">
              <a16:creationId xmlns:a16="http://schemas.microsoft.com/office/drawing/2014/main" id="{4EEC6A12-EE39-4916-BA0A-6573675A0EA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9473"/>
          <a:ext cx="5334000"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1</xdr:col>
      <xdr:colOff>685800</xdr:colOff>
      <xdr:row>0</xdr:row>
      <xdr:rowOff>676275</xdr:rowOff>
    </xdr:to>
    <xdr:pic>
      <xdr:nvPicPr>
        <xdr:cNvPr id="5" name="Imagen 4" descr="Interfaz de usuario gráfica, Aplicación, Word&#10;&#10;Descripción generada automáticamente">
          <a:extLst>
            <a:ext uri="{FF2B5EF4-FFF2-40B4-BE49-F238E27FC236}">
              <a16:creationId xmlns:a16="http://schemas.microsoft.com/office/drawing/2014/main" id="{B44DD2F0-2A17-4BAE-BE22-432D965546F9}"/>
            </a:ext>
          </a:extLst>
        </xdr:cNvPr>
        <xdr:cNvPicPr/>
      </xdr:nvPicPr>
      <xdr:blipFill rotWithShape="1">
        <a:blip xmlns:r="http://schemas.openxmlformats.org/officeDocument/2006/relationships" r:embed="rId2"/>
        <a:srcRect l="26364" t="50493" r="58135" b="34386"/>
        <a:stretch/>
      </xdr:blipFill>
      <xdr:spPr bwMode="auto">
        <a:xfrm>
          <a:off x="0" y="161925"/>
          <a:ext cx="1447800" cy="514350"/>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3</xdr:col>
      <xdr:colOff>447675</xdr:colOff>
      <xdr:row>0</xdr:row>
      <xdr:rowOff>190500</xdr:rowOff>
    </xdr:from>
    <xdr:to>
      <xdr:col>7</xdr:col>
      <xdr:colOff>12597</xdr:colOff>
      <xdr:row>0</xdr:row>
      <xdr:rowOff>700616</xdr:rowOff>
    </xdr:to>
    <xdr:pic>
      <xdr:nvPicPr>
        <xdr:cNvPr id="6" name="Imagen 5">
          <a:extLst>
            <a:ext uri="{FF2B5EF4-FFF2-40B4-BE49-F238E27FC236}">
              <a16:creationId xmlns:a16="http://schemas.microsoft.com/office/drawing/2014/main" id="{F5131C24-4F25-4A47-A6EA-CB31C6F50A1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33675" y="19050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117473</xdr:rowOff>
    </xdr:from>
    <xdr:to>
      <xdr:col>6</xdr:col>
      <xdr:colOff>752475</xdr:colOff>
      <xdr:row>1</xdr:row>
      <xdr:rowOff>171450</xdr:rowOff>
    </xdr:to>
    <xdr:pic>
      <xdr:nvPicPr>
        <xdr:cNvPr id="4" name="Imagen 3" descr="linea">
          <a:extLst>
            <a:ext uri="{FF2B5EF4-FFF2-40B4-BE49-F238E27FC236}">
              <a16:creationId xmlns:a16="http://schemas.microsoft.com/office/drawing/2014/main" id="{D74A1319-0024-4DFB-B398-4B5965FCAC4F}"/>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9473"/>
          <a:ext cx="5324475" cy="5397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133351</xdr:rowOff>
    </xdr:from>
    <xdr:to>
      <xdr:col>1</xdr:col>
      <xdr:colOff>685800</xdr:colOff>
      <xdr:row>0</xdr:row>
      <xdr:rowOff>723901</xdr:rowOff>
    </xdr:to>
    <xdr:pic>
      <xdr:nvPicPr>
        <xdr:cNvPr id="5" name="Imagen 4" descr="Interfaz de usuario gráfica, Aplicación, Word&#10;&#10;Descripción generada automáticamente">
          <a:extLst>
            <a:ext uri="{FF2B5EF4-FFF2-40B4-BE49-F238E27FC236}">
              <a16:creationId xmlns:a16="http://schemas.microsoft.com/office/drawing/2014/main" id="{2275A01B-E3D3-4A14-9DAE-B5E327E1F459}"/>
            </a:ext>
          </a:extLst>
        </xdr:cNvPr>
        <xdr:cNvPicPr/>
      </xdr:nvPicPr>
      <xdr:blipFill rotWithShape="1">
        <a:blip xmlns:r="http://schemas.openxmlformats.org/officeDocument/2006/relationships" r:embed="rId2"/>
        <a:srcRect l="26364" t="50493" r="58135" b="34386"/>
        <a:stretch/>
      </xdr:blipFill>
      <xdr:spPr bwMode="auto">
        <a:xfrm>
          <a:off x="0" y="133351"/>
          <a:ext cx="1447800" cy="590550"/>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3</xdr:col>
      <xdr:colOff>447675</xdr:colOff>
      <xdr:row>0</xdr:row>
      <xdr:rowOff>161925</xdr:rowOff>
    </xdr:from>
    <xdr:to>
      <xdr:col>7</xdr:col>
      <xdr:colOff>12597</xdr:colOff>
      <xdr:row>0</xdr:row>
      <xdr:rowOff>672041</xdr:rowOff>
    </xdr:to>
    <xdr:pic>
      <xdr:nvPicPr>
        <xdr:cNvPr id="6" name="Imagen 5">
          <a:extLst>
            <a:ext uri="{FF2B5EF4-FFF2-40B4-BE49-F238E27FC236}">
              <a16:creationId xmlns:a16="http://schemas.microsoft.com/office/drawing/2014/main" id="{7E94D481-CD49-42D2-80A4-FF04584166B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33675" y="161925"/>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117473</xdr:rowOff>
    </xdr:from>
    <xdr:to>
      <xdr:col>9</xdr:col>
      <xdr:colOff>0</xdr:colOff>
      <xdr:row>1</xdr:row>
      <xdr:rowOff>163192</xdr:rowOff>
    </xdr:to>
    <xdr:pic>
      <xdr:nvPicPr>
        <xdr:cNvPr id="3" name="Imagen 2" descr="linea">
          <a:extLst>
            <a:ext uri="{FF2B5EF4-FFF2-40B4-BE49-F238E27FC236}">
              <a16:creationId xmlns:a16="http://schemas.microsoft.com/office/drawing/2014/main" id="{4B43BAA7-E482-45F5-BE78-B37EEEE9321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79473"/>
          <a:ext cx="8267700"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104774</xdr:colOff>
      <xdr:row>0</xdr:row>
      <xdr:rowOff>104775</xdr:rowOff>
    </xdr:from>
    <xdr:to>
      <xdr:col>1</xdr:col>
      <xdr:colOff>466724</xdr:colOff>
      <xdr:row>0</xdr:row>
      <xdr:rowOff>733425</xdr:rowOff>
    </xdr:to>
    <xdr:pic>
      <xdr:nvPicPr>
        <xdr:cNvPr id="4" name="Imagen 3" descr="Interfaz de usuario gráfica, Aplicación, Word&#10;&#10;Descripción generada automáticamente">
          <a:extLst>
            <a:ext uri="{FF2B5EF4-FFF2-40B4-BE49-F238E27FC236}">
              <a16:creationId xmlns:a16="http://schemas.microsoft.com/office/drawing/2014/main" id="{0A367F21-6B2A-4ACC-9C41-8BE34EE18BDD}"/>
            </a:ext>
          </a:extLst>
        </xdr:cNvPr>
        <xdr:cNvPicPr/>
      </xdr:nvPicPr>
      <xdr:blipFill rotWithShape="1">
        <a:blip xmlns:r="http://schemas.openxmlformats.org/officeDocument/2006/relationships" r:embed="rId2"/>
        <a:srcRect l="26364" t="50493" r="58135" b="34386"/>
        <a:stretch/>
      </xdr:blipFill>
      <xdr:spPr bwMode="auto">
        <a:xfrm>
          <a:off x="104774" y="104775"/>
          <a:ext cx="1419225" cy="628650"/>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5</xdr:col>
      <xdr:colOff>800100</xdr:colOff>
      <xdr:row>0</xdr:row>
      <xdr:rowOff>171450</xdr:rowOff>
    </xdr:from>
    <xdr:to>
      <xdr:col>8</xdr:col>
      <xdr:colOff>755547</xdr:colOff>
      <xdr:row>0</xdr:row>
      <xdr:rowOff>681566</xdr:rowOff>
    </xdr:to>
    <xdr:pic>
      <xdr:nvPicPr>
        <xdr:cNvPr id="5" name="Imagen 5">
          <a:extLst>
            <a:ext uri="{FF2B5EF4-FFF2-40B4-BE49-F238E27FC236}">
              <a16:creationId xmlns:a16="http://schemas.microsoft.com/office/drawing/2014/main" id="{C50D0524-4294-4FE0-95DF-D0FD01BE366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48325" y="171450"/>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117473</xdr:rowOff>
    </xdr:from>
    <xdr:to>
      <xdr:col>3</xdr:col>
      <xdr:colOff>9525</xdr:colOff>
      <xdr:row>1</xdr:row>
      <xdr:rowOff>163192</xdr:rowOff>
    </xdr:to>
    <xdr:pic>
      <xdr:nvPicPr>
        <xdr:cNvPr id="4" name="Imagen 3" descr="linea">
          <a:extLst>
            <a:ext uri="{FF2B5EF4-FFF2-40B4-BE49-F238E27FC236}">
              <a16:creationId xmlns:a16="http://schemas.microsoft.com/office/drawing/2014/main" id="{71372F92-6A60-4063-8022-8A35FDAF42C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879473"/>
          <a:ext cx="4200525"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104775</xdr:rowOff>
    </xdr:from>
    <xdr:to>
      <xdr:col>1</xdr:col>
      <xdr:colOff>428624</xdr:colOff>
      <xdr:row>1</xdr:row>
      <xdr:rowOff>28574</xdr:rowOff>
    </xdr:to>
    <xdr:pic>
      <xdr:nvPicPr>
        <xdr:cNvPr id="5" name="Imagen 4" descr="Interfaz de usuario gráfica, Aplicación, Word&#10;&#10;Descripción generada automáticamente">
          <a:extLst>
            <a:ext uri="{FF2B5EF4-FFF2-40B4-BE49-F238E27FC236}">
              <a16:creationId xmlns:a16="http://schemas.microsoft.com/office/drawing/2014/main" id="{A415206E-6745-45E1-82E9-3F78C7EB749B}"/>
            </a:ext>
          </a:extLst>
        </xdr:cNvPr>
        <xdr:cNvPicPr/>
      </xdr:nvPicPr>
      <xdr:blipFill rotWithShape="1">
        <a:blip xmlns:r="http://schemas.openxmlformats.org/officeDocument/2006/relationships" r:embed="rId2"/>
        <a:srcRect l="26364" t="50493" r="58135" b="34386"/>
        <a:stretch/>
      </xdr:blipFill>
      <xdr:spPr bwMode="auto">
        <a:xfrm>
          <a:off x="0" y="104775"/>
          <a:ext cx="1171574" cy="685799"/>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1</xdr:col>
      <xdr:colOff>847725</xdr:colOff>
      <xdr:row>0</xdr:row>
      <xdr:rowOff>180975</xdr:rowOff>
    </xdr:from>
    <xdr:to>
      <xdr:col>3</xdr:col>
      <xdr:colOff>12597</xdr:colOff>
      <xdr:row>0</xdr:row>
      <xdr:rowOff>691091</xdr:rowOff>
    </xdr:to>
    <xdr:pic>
      <xdr:nvPicPr>
        <xdr:cNvPr id="6" name="Imagen 5">
          <a:extLst>
            <a:ext uri="{FF2B5EF4-FFF2-40B4-BE49-F238E27FC236}">
              <a16:creationId xmlns:a16="http://schemas.microsoft.com/office/drawing/2014/main" id="{A78863C8-1522-459B-81A2-0C0DA8033CE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90675" y="180975"/>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117473</xdr:rowOff>
    </xdr:from>
    <xdr:to>
      <xdr:col>4</xdr:col>
      <xdr:colOff>19049</xdr:colOff>
      <xdr:row>1</xdr:row>
      <xdr:rowOff>163192</xdr:rowOff>
    </xdr:to>
    <xdr:pic>
      <xdr:nvPicPr>
        <xdr:cNvPr id="4" name="Imagen 3" descr="linea">
          <a:extLst>
            <a:ext uri="{FF2B5EF4-FFF2-40B4-BE49-F238E27FC236}">
              <a16:creationId xmlns:a16="http://schemas.microsoft.com/office/drawing/2014/main" id="{E92020CB-0FEB-4720-A264-557ECFBBE84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399" y="879473"/>
          <a:ext cx="6315075" cy="4571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142876</xdr:rowOff>
    </xdr:from>
    <xdr:to>
      <xdr:col>0</xdr:col>
      <xdr:colOff>1162050</xdr:colOff>
      <xdr:row>1</xdr:row>
      <xdr:rowOff>38100</xdr:rowOff>
    </xdr:to>
    <xdr:pic>
      <xdr:nvPicPr>
        <xdr:cNvPr id="5" name="Imagen 4" descr="Interfaz de usuario gráfica, Aplicación, Word&#10;&#10;Descripción generada automáticamente">
          <a:extLst>
            <a:ext uri="{FF2B5EF4-FFF2-40B4-BE49-F238E27FC236}">
              <a16:creationId xmlns:a16="http://schemas.microsoft.com/office/drawing/2014/main" id="{C3ED0F7D-7012-4EB8-8051-A757DA9B1A86}"/>
            </a:ext>
          </a:extLst>
        </xdr:cNvPr>
        <xdr:cNvPicPr/>
      </xdr:nvPicPr>
      <xdr:blipFill rotWithShape="1">
        <a:blip xmlns:r="http://schemas.openxmlformats.org/officeDocument/2006/relationships" r:embed="rId2"/>
        <a:srcRect l="26364" t="50493" r="58135" b="34386"/>
        <a:stretch/>
      </xdr:blipFill>
      <xdr:spPr bwMode="auto">
        <a:xfrm>
          <a:off x="0" y="142876"/>
          <a:ext cx="1162050" cy="657224"/>
        </a:xfrm>
        <a:prstGeom prst="rect">
          <a:avLst/>
        </a:prstGeom>
        <a:ln>
          <a:noFill/>
        </a:ln>
        <a:extLst>
          <a:ext uri="{53640926-AAD7-44d8-BBD7-CCE9431645EC}">
            <a14:shadowObscured xmlns="" xmlns:a14="http://schemas.microsoft.com/office/drawing/2010/main"/>
          </a:ext>
        </a:extLst>
      </xdr:spPr>
    </xdr:pic>
    <xdr:clientData/>
  </xdr:twoCellAnchor>
  <xdr:twoCellAnchor editAs="oneCell">
    <xdr:from>
      <xdr:col>2</xdr:col>
      <xdr:colOff>352425</xdr:colOff>
      <xdr:row>0</xdr:row>
      <xdr:rowOff>180975</xdr:rowOff>
    </xdr:from>
    <xdr:to>
      <xdr:col>4</xdr:col>
      <xdr:colOff>22122</xdr:colOff>
      <xdr:row>0</xdr:row>
      <xdr:rowOff>691091</xdr:rowOff>
    </xdr:to>
    <xdr:pic>
      <xdr:nvPicPr>
        <xdr:cNvPr id="6" name="Imagen 5">
          <a:extLst>
            <a:ext uri="{FF2B5EF4-FFF2-40B4-BE49-F238E27FC236}">
              <a16:creationId xmlns:a16="http://schemas.microsoft.com/office/drawing/2014/main" id="{84A31ADC-F378-4CA7-A359-1FBF1C2F826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05225" y="180975"/>
          <a:ext cx="2612922" cy="510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er/Documents/1Mercado%20de%20tierras/1%20Indicadores%20SEPP/0%202014-2015-2016%20en%202018/IG%20IPUR_Gr&#225;ficos%202015_2016_2017%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nestorjh\AppData\Local\Microsoft\Windows\Temporary%20Internet%20Files\Content.Outlook\BWCI64T0\MUNICIPIO%20TRABAJO\EVA%202009%20FORMULARIOS%20TRANSITORIOS%20TUBA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ocuments%20and%20Settings\AMCruzZ\Configuraci&#243;n%20local\Archivos%20temporales%20de%20Internet\Content.Outlook\06CYJ63W\cuentas%2010%20de%20agosto%2010%20y%2045%20a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crodriguez\Buzon%20comex\pais%20posara%20tra%20EXPO%20Producto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ack%20up\cuentas%2014%20de%20agosto-9%20a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Documents%20and%20Settings\FAValdeblanquezP\Configuraci&#243;n%20local\Archivos%20temporales%20de%20Internet\OLKC2\CUENTAS_SINTESIS_AGREGADO1%202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Actuales\UPRA\2019\Linea%20Base\Entregables\Abril\20190424_DDT_BD%20Precios%20Arro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G IPUR 2017 Dptos"/>
      <sheetName val="IGT IPUR Categorías 2017"/>
      <sheetName val="IG IPUR 2016 Dptos "/>
      <sheetName val="IGT IPUR Categorías 2016"/>
      <sheetName val="IG IPUR 2015 Dptos  "/>
      <sheetName val="IG_IPUR Categorías 2015"/>
      <sheetName val="Hoja3"/>
      <sheetName val="Intervalos leyenda IG IPUR"/>
      <sheetName val="IG_IPUR Categ._Dptos 2017"/>
      <sheetName val="IG IPUR categorías 2016"/>
      <sheetName val="IG IPUR categorías 2015"/>
      <sheetName val="Dptos con informaciónxaño"/>
      <sheetName val="Hoja1"/>
      <sheetName val="Hoja2"/>
      <sheetName val="IG IPUR_Gráficos 2015_2016_2017"/>
      <sheetName val=""/>
      <sheetName val="Todos IG_IPUR Categorías 2016"/>
      <sheetName val="IG IPUR Categorías 2017"/>
    </sheetNames>
    <sheetDataSet>
      <sheetData sheetId="0" refreshError="1"/>
      <sheetData sheetId="1" refreshError="1"/>
      <sheetData sheetId="2" refreshError="1"/>
      <sheetData sheetId="3" refreshError="1"/>
      <sheetData sheetId="4">
        <row r="4">
          <cell r="C4" t="str">
            <v>TARIFA EFECTIVA IPUR</v>
          </cell>
        </row>
      </sheetData>
      <sheetData sheetId="5">
        <row r="2">
          <cell r="K2" t="str">
            <v>TARIFA EFECTIVA IPUR</v>
          </cell>
        </row>
      </sheetData>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itorios 2009A"/>
      <sheetName val="Calendario 2009A"/>
      <sheetName val="Veredas Productoras 2009A"/>
      <sheetName val="Transitorios 2009B"/>
      <sheetName val="Calendario 2009B"/>
      <sheetName val="Veredas Productoras 2009B"/>
      <sheetName val="Análisis de Producción 2009"/>
      <sheetName val="Precios al Productor"/>
      <sheetName val="Pronóstico Transitorios 2010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K1" t="str">
            <v>ACELGA</v>
          </cell>
        </row>
        <row r="2">
          <cell r="AK2" t="str">
            <v>ACHICORIA</v>
          </cell>
        </row>
        <row r="3">
          <cell r="AK3" t="str">
            <v>AHUYAMA</v>
          </cell>
        </row>
        <row r="4">
          <cell r="AK4" t="str">
            <v>AJI</v>
          </cell>
        </row>
        <row r="5">
          <cell r="AK5" t="str">
            <v>AJO</v>
          </cell>
        </row>
        <row r="6">
          <cell r="AK6" t="str">
            <v>AJONJOLI</v>
          </cell>
        </row>
        <row r="7">
          <cell r="AK7" t="str">
            <v>ALBAHACA</v>
          </cell>
        </row>
        <row r="8">
          <cell r="AK8" t="str">
            <v>ALCACHOFA</v>
          </cell>
        </row>
        <row r="9">
          <cell r="AK9" t="str">
            <v>ALFALFA</v>
          </cell>
        </row>
        <row r="10">
          <cell r="AK10" t="str">
            <v>ALGODON</v>
          </cell>
        </row>
        <row r="11">
          <cell r="AK11" t="str">
            <v>ANIS</v>
          </cell>
        </row>
        <row r="12">
          <cell r="AK12" t="str">
            <v>APIO</v>
          </cell>
        </row>
        <row r="13">
          <cell r="AK13" t="str">
            <v>ARROZ RIEGO</v>
          </cell>
        </row>
        <row r="14">
          <cell r="AK14" t="str">
            <v>ARROZ SECANO MANUAL</v>
          </cell>
        </row>
        <row r="15">
          <cell r="AK15" t="str">
            <v>ARROZ SECANO MECANIZADO</v>
          </cell>
        </row>
        <row r="16">
          <cell r="AK16" t="str">
            <v>ARVEJA</v>
          </cell>
        </row>
        <row r="17">
          <cell r="AK17" t="str">
            <v>AVENA</v>
          </cell>
        </row>
        <row r="18">
          <cell r="AK18" t="str">
            <v>BATATA</v>
          </cell>
        </row>
        <row r="19">
          <cell r="AK19" t="str">
            <v>BERENJENA</v>
          </cell>
        </row>
        <row r="20">
          <cell r="AK20" t="str">
            <v>BORRAJA</v>
          </cell>
        </row>
        <row r="21">
          <cell r="AK21" t="str">
            <v>BROCOLI</v>
          </cell>
        </row>
        <row r="22">
          <cell r="AK22" t="str">
            <v>CALABACIN</v>
          </cell>
        </row>
        <row r="23">
          <cell r="AK23" t="str">
            <v>CALABAZA</v>
          </cell>
        </row>
        <row r="24">
          <cell r="AK24" t="str">
            <v>CEBADA</v>
          </cell>
        </row>
        <row r="25">
          <cell r="AK25" t="str">
            <v>CEBOLLA DE BULBO</v>
          </cell>
        </row>
        <row r="26">
          <cell r="AK26" t="str">
            <v>CEBOLLA DE RAMA</v>
          </cell>
        </row>
        <row r="27">
          <cell r="AK27" t="str">
            <v>CENTENO</v>
          </cell>
        </row>
        <row r="28">
          <cell r="AK28" t="str">
            <v>CHUGUAS</v>
          </cell>
        </row>
        <row r="29">
          <cell r="AK29" t="str">
            <v>CILANTRO</v>
          </cell>
        </row>
        <row r="30">
          <cell r="AK30" t="str">
            <v>CIMARRON</v>
          </cell>
        </row>
        <row r="31">
          <cell r="AK31" t="str">
            <v>COL</v>
          </cell>
        </row>
        <row r="32">
          <cell r="AK32" t="str">
            <v>COLIFLOR</v>
          </cell>
        </row>
        <row r="33">
          <cell r="AK33" t="str">
            <v>CURCUMA - GUISADOR</v>
          </cell>
        </row>
        <row r="34">
          <cell r="AK34" t="str">
            <v>ESPARRAGO</v>
          </cell>
        </row>
        <row r="35">
          <cell r="AK35" t="str">
            <v>ESPINACA</v>
          </cell>
        </row>
        <row r="36">
          <cell r="AK36" t="str">
            <v>ESTRAGON</v>
          </cell>
        </row>
        <row r="37">
          <cell r="AK37" t="str">
            <v>ESTROPAJO</v>
          </cell>
        </row>
        <row r="38">
          <cell r="AK38" t="str">
            <v>FRIJOL</v>
          </cell>
        </row>
        <row r="39">
          <cell r="AK39" t="str">
            <v>GARBANZO</v>
          </cell>
        </row>
        <row r="40">
          <cell r="AK40" t="str">
            <v>GIRASOL</v>
          </cell>
        </row>
        <row r="41">
          <cell r="AK41" t="str">
            <v>GLADIOLO</v>
          </cell>
        </row>
        <row r="42">
          <cell r="AK42" t="str">
            <v>GUATILA/CIDRA</v>
          </cell>
        </row>
        <row r="43">
          <cell r="AK43" t="str">
            <v>HABA</v>
          </cell>
        </row>
        <row r="44">
          <cell r="AK44" t="str">
            <v>HABICHUELA</v>
          </cell>
        </row>
        <row r="45">
          <cell r="AK45" t="str">
            <v>HIERBABUENA</v>
          </cell>
        </row>
        <row r="46">
          <cell r="AK46" t="str">
            <v>HINOJO</v>
          </cell>
        </row>
        <row r="47">
          <cell r="AK47" t="str">
            <v>HORTALIZAS VARIAS</v>
          </cell>
        </row>
        <row r="48">
          <cell r="AK48" t="str">
            <v>JENGIBRE</v>
          </cell>
        </row>
        <row r="49">
          <cell r="AK49" t="str">
            <v>LECHUGA</v>
          </cell>
        </row>
        <row r="50">
          <cell r="AK50" t="str">
            <v>LENTEJA</v>
          </cell>
        </row>
        <row r="51">
          <cell r="AK51" t="str">
            <v xml:space="preserve">LIMONARIA </v>
          </cell>
        </row>
        <row r="52">
          <cell r="AK52" t="str">
            <v>LIMONCILLO</v>
          </cell>
        </row>
        <row r="53">
          <cell r="AK53" t="str">
            <v>MAIZ MECANIZADO</v>
          </cell>
        </row>
        <row r="54">
          <cell r="AK54" t="str">
            <v>MAIZ TRADICIONAL</v>
          </cell>
        </row>
        <row r="55">
          <cell r="AK55" t="str">
            <v>MANI</v>
          </cell>
        </row>
        <row r="56">
          <cell r="AK56" t="str">
            <v>MANZANILLA</v>
          </cell>
        </row>
        <row r="57">
          <cell r="AK57" t="str">
            <v>MELON</v>
          </cell>
        </row>
        <row r="58">
          <cell r="AK58" t="str">
            <v>MENTA</v>
          </cell>
        </row>
        <row r="59">
          <cell r="AK59" t="str">
            <v>MILLO</v>
          </cell>
        </row>
        <row r="60">
          <cell r="AK60" t="str">
            <v>NABO</v>
          </cell>
        </row>
        <row r="61">
          <cell r="AK61" t="str">
            <v>OREGANO</v>
          </cell>
        </row>
        <row r="62">
          <cell r="AK62" t="str">
            <v>ORTIGA</v>
          </cell>
        </row>
        <row r="63">
          <cell r="AK63" t="str">
            <v>PAPA</v>
          </cell>
        </row>
        <row r="64">
          <cell r="AK64" t="str">
            <v>PAPA CRIOLLA</v>
          </cell>
        </row>
        <row r="65">
          <cell r="AK65" t="str">
            <v>PATILLA</v>
          </cell>
        </row>
        <row r="66">
          <cell r="AK66" t="str">
            <v>PEPINO COHOMBRO</v>
          </cell>
        </row>
        <row r="67">
          <cell r="AK67" t="str">
            <v>PEPINO GUISO</v>
          </cell>
        </row>
        <row r="68">
          <cell r="AK68" t="str">
            <v>PEREJIL</v>
          </cell>
        </row>
        <row r="69">
          <cell r="AK69" t="str">
            <v>PIMENTON</v>
          </cell>
        </row>
        <row r="70">
          <cell r="AK70" t="str">
            <v>PLANTAS AROMATICAS</v>
          </cell>
        </row>
        <row r="71">
          <cell r="AK71" t="str">
            <v>PLANTAS MEDICINALES</v>
          </cell>
        </row>
        <row r="72">
          <cell r="AK72" t="str">
            <v>PUERRO</v>
          </cell>
        </row>
        <row r="73">
          <cell r="AK73" t="str">
            <v>QUINUA</v>
          </cell>
        </row>
        <row r="74">
          <cell r="AK74" t="str">
            <v>RABANO</v>
          </cell>
        </row>
        <row r="75">
          <cell r="AK75" t="str">
            <v>REMOLACHA</v>
          </cell>
        </row>
        <row r="76">
          <cell r="AK76" t="str">
            <v>REPOLLITAS DE BRUSELLAS</v>
          </cell>
        </row>
        <row r="77">
          <cell r="AK77" t="str">
            <v>REPOLLO</v>
          </cell>
        </row>
        <row r="78">
          <cell r="AK78" t="str">
            <v>ROMERO</v>
          </cell>
        </row>
        <row r="79">
          <cell r="AK79" t="str">
            <v>RUBA/IBIA</v>
          </cell>
        </row>
        <row r="80">
          <cell r="AK80" t="str">
            <v>RUDA</v>
          </cell>
        </row>
        <row r="81">
          <cell r="AK81" t="str">
            <v>SACHA INCHI</v>
          </cell>
        </row>
        <row r="82">
          <cell r="AK82" t="str">
            <v>SORGO</v>
          </cell>
        </row>
        <row r="83">
          <cell r="AK83" t="str">
            <v>SOYA</v>
          </cell>
        </row>
        <row r="84">
          <cell r="AK84" t="str">
            <v>TABACO NEGRO</v>
          </cell>
        </row>
        <row r="85">
          <cell r="AK85" t="str">
            <v>TABACO RUBIO</v>
          </cell>
        </row>
        <row r="86">
          <cell r="AK86" t="str">
            <v>TOMATE</v>
          </cell>
        </row>
        <row r="87">
          <cell r="AK87" t="str">
            <v>TOMATE INVERNADERO</v>
          </cell>
        </row>
        <row r="88">
          <cell r="AK88" t="str">
            <v>TOMILLO</v>
          </cell>
        </row>
        <row r="89">
          <cell r="AK89" t="str">
            <v>TORONJIL</v>
          </cell>
        </row>
        <row r="90">
          <cell r="AK90" t="str">
            <v>TRIGO</v>
          </cell>
        </row>
        <row r="91">
          <cell r="AK91" t="str">
            <v>ULLUCO/CUBIO</v>
          </cell>
        </row>
        <row r="92">
          <cell r="AK92" t="str">
            <v>VERBENA</v>
          </cell>
        </row>
        <row r="93">
          <cell r="AK93" t="str">
            <v>ZANAHORIA</v>
          </cell>
        </row>
        <row r="94">
          <cell r="AK94" t="str">
            <v>ZARZAPARRILLA</v>
          </cell>
        </row>
        <row r="95">
          <cell r="AK95" t="str">
            <v>ARRACACHA</v>
          </cell>
        </row>
        <row r="96">
          <cell r="AK96" t="str">
            <v>MALANGA</v>
          </cell>
        </row>
        <row r="97">
          <cell r="AK97" t="str">
            <v>ÑAME</v>
          </cell>
        </row>
        <row r="98">
          <cell r="AK98" t="str">
            <v>SAGU</v>
          </cell>
        </row>
        <row r="99">
          <cell r="AK99" t="str">
            <v>YUCA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ros"/>
      <sheetName val="Sintesis_Industria"/>
      <sheetName val="Configuracion"/>
      <sheetName val="Detalle"/>
      <sheetName val="Validacion"/>
      <sheetName val="Sector"/>
      <sheetName val="Fuente"/>
    </sheetNames>
    <sheetDataSet>
      <sheetData sheetId="0" refreshError="1"/>
      <sheetData sheetId="1" refreshError="1"/>
      <sheetData sheetId="2" refreshError="1">
        <row r="4">
          <cell r="A4" t="str">
            <v>SI</v>
          </cell>
        </row>
        <row r="5">
          <cell r="A5" t="str">
            <v>NO</v>
          </cell>
        </row>
      </sheetData>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sara"/>
      <sheetName val="Alimentos"/>
      <sheetName val="Alimentos 2"/>
      <sheetName val="Alimentos 3 DEF"/>
      <sheetName val="Banano"/>
      <sheetName val="Azucar"/>
      <sheetName val="Flores"/>
      <sheetName val="Carne"/>
      <sheetName val="Frutas"/>
      <sheetName val="Pescado"/>
      <sheetName val="Cafe"/>
      <sheetName val="COD"/>
    </sheetNames>
    <sheetDataSet>
      <sheetData sheetId="0"/>
      <sheetData sheetId="1"/>
      <sheetData sheetId="2"/>
      <sheetData sheetId="3"/>
      <sheetData sheetId="4"/>
      <sheetData sheetId="5"/>
      <sheetData sheetId="6"/>
      <sheetData sheetId="7"/>
      <sheetData sheetId="8"/>
      <sheetData sheetId="9"/>
      <sheetData sheetId="10"/>
      <sheetData sheetId="11">
        <row r="1">
          <cell r="A1" t="str">
            <v>Aladi</v>
          </cell>
          <cell r="B1" t="str">
            <v>País</v>
          </cell>
        </row>
        <row r="2">
          <cell r="A2">
            <v>13</v>
          </cell>
          <cell r="B2" t="str">
            <v>Afganistán</v>
          </cell>
        </row>
        <row r="3">
          <cell r="A3">
            <v>15</v>
          </cell>
          <cell r="B3" t="str">
            <v>Aland, Islas</v>
          </cell>
        </row>
        <row r="4">
          <cell r="A4">
            <v>17</v>
          </cell>
          <cell r="B4" t="str">
            <v>Albania</v>
          </cell>
        </row>
        <row r="5">
          <cell r="A5">
            <v>23</v>
          </cell>
          <cell r="B5" t="str">
            <v>Alemania</v>
          </cell>
        </row>
        <row r="6">
          <cell r="A6">
            <v>25</v>
          </cell>
          <cell r="B6" t="str">
            <v>Alemania, República Democrática</v>
          </cell>
        </row>
        <row r="7">
          <cell r="A7">
            <v>37</v>
          </cell>
          <cell r="B7" t="str">
            <v>Andorra</v>
          </cell>
        </row>
        <row r="8">
          <cell r="A8">
            <v>155</v>
          </cell>
          <cell r="B8" t="str">
            <v>Anglonormandas, Islas</v>
          </cell>
        </row>
        <row r="9">
          <cell r="A9">
            <v>40</v>
          </cell>
          <cell r="B9" t="str">
            <v>Angola</v>
          </cell>
        </row>
        <row r="10">
          <cell r="A10">
            <v>41</v>
          </cell>
          <cell r="B10" t="str">
            <v>Anguila</v>
          </cell>
        </row>
        <row r="11">
          <cell r="A11">
            <v>786</v>
          </cell>
          <cell r="B11" t="str">
            <v>Antártica</v>
          </cell>
        </row>
        <row r="12">
          <cell r="A12">
            <v>43</v>
          </cell>
          <cell r="B12" t="str">
            <v>Antigua y Barbuda</v>
          </cell>
        </row>
        <row r="13">
          <cell r="A13">
            <v>47</v>
          </cell>
          <cell r="B13" t="str">
            <v>Antillas Holandesas</v>
          </cell>
        </row>
        <row r="14">
          <cell r="A14">
            <v>53</v>
          </cell>
          <cell r="B14" t="str">
            <v>Arabia Saudita</v>
          </cell>
        </row>
        <row r="15">
          <cell r="A15">
            <v>59</v>
          </cell>
          <cell r="B15" t="str">
            <v>Argelia</v>
          </cell>
        </row>
        <row r="16">
          <cell r="A16">
            <v>63</v>
          </cell>
          <cell r="B16" t="str">
            <v>Argentina</v>
          </cell>
        </row>
        <row r="17">
          <cell r="A17">
            <v>26</v>
          </cell>
          <cell r="B17" t="str">
            <v>Armenia</v>
          </cell>
        </row>
        <row r="18">
          <cell r="A18">
            <v>27</v>
          </cell>
          <cell r="B18" t="str">
            <v>Aruba</v>
          </cell>
        </row>
        <row r="19">
          <cell r="A19">
            <v>69</v>
          </cell>
          <cell r="B19" t="str">
            <v>Australia</v>
          </cell>
        </row>
        <row r="20">
          <cell r="A20">
            <v>72</v>
          </cell>
          <cell r="B20" t="str">
            <v>Austria</v>
          </cell>
        </row>
        <row r="21">
          <cell r="A21">
            <v>74</v>
          </cell>
          <cell r="B21" t="str">
            <v>Azerbaiyán</v>
          </cell>
        </row>
        <row r="22">
          <cell r="A22">
            <v>77</v>
          </cell>
          <cell r="B22" t="str">
            <v>Bahamas</v>
          </cell>
        </row>
        <row r="23">
          <cell r="A23">
            <v>80</v>
          </cell>
          <cell r="B23" t="str">
            <v>Bahrein</v>
          </cell>
        </row>
        <row r="24">
          <cell r="A24">
            <v>81</v>
          </cell>
          <cell r="B24" t="str">
            <v>Bangla Desh</v>
          </cell>
        </row>
        <row r="25">
          <cell r="A25">
            <v>83</v>
          </cell>
          <cell r="B25" t="str">
            <v>Barbados</v>
          </cell>
        </row>
        <row r="26">
          <cell r="A26">
            <v>91</v>
          </cell>
          <cell r="B26" t="str">
            <v>Belarusia</v>
          </cell>
        </row>
        <row r="27">
          <cell r="A27">
            <v>87</v>
          </cell>
          <cell r="B27" t="str">
            <v>Bélgica</v>
          </cell>
        </row>
        <row r="28">
          <cell r="A28">
            <v>88</v>
          </cell>
          <cell r="B28" t="str">
            <v>Belice</v>
          </cell>
        </row>
        <row r="29">
          <cell r="A29">
            <v>229</v>
          </cell>
          <cell r="B29" t="str">
            <v>Benin</v>
          </cell>
        </row>
        <row r="30">
          <cell r="A30">
            <v>90</v>
          </cell>
          <cell r="B30" t="str">
            <v>Bermuda</v>
          </cell>
        </row>
        <row r="31">
          <cell r="A31">
            <v>97</v>
          </cell>
          <cell r="B31" t="str">
            <v>Bolivia</v>
          </cell>
        </row>
        <row r="32">
          <cell r="A32">
            <v>100</v>
          </cell>
          <cell r="B32" t="str">
            <v>Bonaire, Isla</v>
          </cell>
        </row>
        <row r="33">
          <cell r="A33">
            <v>29</v>
          </cell>
          <cell r="B33" t="str">
            <v>Bosnia y Herzegovina</v>
          </cell>
        </row>
        <row r="34">
          <cell r="A34">
            <v>101</v>
          </cell>
          <cell r="B34" t="str">
            <v>Botswana</v>
          </cell>
        </row>
        <row r="35">
          <cell r="A35">
            <v>105</v>
          </cell>
          <cell r="B35" t="str">
            <v>Brasil</v>
          </cell>
        </row>
        <row r="36">
          <cell r="A36">
            <v>108</v>
          </cell>
          <cell r="B36" t="str">
            <v>Brunei Darussalam</v>
          </cell>
        </row>
        <row r="37">
          <cell r="A37">
            <v>111</v>
          </cell>
          <cell r="B37" t="str">
            <v>Bulgaria</v>
          </cell>
        </row>
        <row r="38">
          <cell r="A38">
            <v>31</v>
          </cell>
          <cell r="B38" t="str">
            <v>Burkina Faso</v>
          </cell>
        </row>
        <row r="39">
          <cell r="A39">
            <v>115</v>
          </cell>
          <cell r="B39" t="str">
            <v>Burundi</v>
          </cell>
        </row>
        <row r="40">
          <cell r="A40">
            <v>119</v>
          </cell>
          <cell r="B40" t="str">
            <v>Bután</v>
          </cell>
        </row>
        <row r="41">
          <cell r="A41">
            <v>127</v>
          </cell>
          <cell r="B41" t="str">
            <v>Cabo Verde</v>
          </cell>
        </row>
        <row r="42">
          <cell r="A42">
            <v>137</v>
          </cell>
          <cell r="B42" t="str">
            <v>Caimán, Islas</v>
          </cell>
        </row>
        <row r="43">
          <cell r="A43">
            <v>141</v>
          </cell>
          <cell r="B43" t="str">
            <v>Camboya</v>
          </cell>
        </row>
        <row r="44">
          <cell r="A44">
            <v>145</v>
          </cell>
          <cell r="B44" t="str">
            <v>Camerún</v>
          </cell>
        </row>
        <row r="45">
          <cell r="A45">
            <v>149</v>
          </cell>
          <cell r="B45" t="str">
            <v>Canadá</v>
          </cell>
        </row>
        <row r="46">
          <cell r="A46">
            <v>157</v>
          </cell>
          <cell r="B46" t="str">
            <v>Cantón y Enderburry, Islas</v>
          </cell>
        </row>
        <row r="47">
          <cell r="A47">
            <v>156</v>
          </cell>
          <cell r="B47" t="str">
            <v>Ceilán</v>
          </cell>
        </row>
        <row r="48">
          <cell r="A48">
            <v>640</v>
          </cell>
          <cell r="B48" t="str">
            <v>Centroafricana, Republica</v>
          </cell>
        </row>
        <row r="49">
          <cell r="A49">
            <v>203</v>
          </cell>
          <cell r="B49" t="str">
            <v>Chad</v>
          </cell>
        </row>
        <row r="50">
          <cell r="A50">
            <v>644</v>
          </cell>
          <cell r="B50" t="str">
            <v>República Checa</v>
          </cell>
        </row>
        <row r="51">
          <cell r="A51">
            <v>207</v>
          </cell>
          <cell r="B51" t="str">
            <v>Checoslovaquia</v>
          </cell>
        </row>
        <row r="52">
          <cell r="A52">
            <v>211</v>
          </cell>
          <cell r="B52" t="str">
            <v>Chile</v>
          </cell>
        </row>
        <row r="53">
          <cell r="A53">
            <v>215</v>
          </cell>
          <cell r="B53" t="str">
            <v>China</v>
          </cell>
        </row>
        <row r="54">
          <cell r="A54">
            <v>221</v>
          </cell>
          <cell r="B54" t="str">
            <v>Chipre</v>
          </cell>
        </row>
        <row r="55">
          <cell r="A55">
            <v>165</v>
          </cell>
          <cell r="B55" t="str">
            <v>Cocos (Keeling), Islas</v>
          </cell>
        </row>
        <row r="56">
          <cell r="A56">
            <v>169</v>
          </cell>
          <cell r="B56" t="str">
            <v>Colombia</v>
          </cell>
        </row>
        <row r="57">
          <cell r="A57">
            <v>173</v>
          </cell>
          <cell r="B57" t="str">
            <v>Comoras</v>
          </cell>
        </row>
        <row r="58">
          <cell r="A58">
            <v>177</v>
          </cell>
          <cell r="B58" t="str">
            <v>Congo</v>
          </cell>
        </row>
        <row r="59">
          <cell r="A59">
            <v>888</v>
          </cell>
          <cell r="B59" t="str">
            <v>Congo, República Democrática del</v>
          </cell>
        </row>
        <row r="60">
          <cell r="A60">
            <v>183</v>
          </cell>
          <cell r="B60" t="str">
            <v>Cook, Islas</v>
          </cell>
        </row>
        <row r="61">
          <cell r="A61">
            <v>190</v>
          </cell>
          <cell r="B61" t="str">
            <v>Corea, República de</v>
          </cell>
        </row>
        <row r="62">
          <cell r="A62">
            <v>187</v>
          </cell>
          <cell r="B62" t="str">
            <v xml:space="preserve">Corea, República Democrática </v>
          </cell>
        </row>
        <row r="63">
          <cell r="A63">
            <v>193</v>
          </cell>
          <cell r="B63" t="str">
            <v>Costa de Marfil</v>
          </cell>
        </row>
        <row r="64">
          <cell r="A64">
            <v>196</v>
          </cell>
          <cell r="B64" t="str">
            <v>Costa Rica</v>
          </cell>
        </row>
        <row r="65">
          <cell r="A65">
            <v>198</v>
          </cell>
          <cell r="B65" t="str">
            <v>Croacia</v>
          </cell>
        </row>
        <row r="66">
          <cell r="A66">
            <v>199</v>
          </cell>
          <cell r="B66" t="str">
            <v>Cuba</v>
          </cell>
        </row>
        <row r="67">
          <cell r="A67">
            <v>201</v>
          </cell>
          <cell r="B67" t="str">
            <v>Curazao, Isla</v>
          </cell>
        </row>
        <row r="68">
          <cell r="A68">
            <v>232</v>
          </cell>
          <cell r="B68" t="str">
            <v>Dinamarca</v>
          </cell>
        </row>
        <row r="69">
          <cell r="A69">
            <v>783</v>
          </cell>
          <cell r="B69" t="str">
            <v>Djibouti</v>
          </cell>
        </row>
        <row r="70">
          <cell r="A70">
            <v>235</v>
          </cell>
          <cell r="B70" t="str">
            <v>Dominica</v>
          </cell>
        </row>
        <row r="71">
          <cell r="A71">
            <v>647</v>
          </cell>
          <cell r="B71" t="str">
            <v xml:space="preserve">República Dominicana </v>
          </cell>
        </row>
        <row r="72">
          <cell r="A72">
            <v>239</v>
          </cell>
          <cell r="B72" t="str">
            <v>Ecuador</v>
          </cell>
        </row>
        <row r="73">
          <cell r="A73">
            <v>240</v>
          </cell>
          <cell r="B73" t="str">
            <v>Egipto</v>
          </cell>
        </row>
        <row r="74">
          <cell r="A74">
            <v>242</v>
          </cell>
          <cell r="B74" t="str">
            <v>El Salvador</v>
          </cell>
        </row>
        <row r="75">
          <cell r="A75">
            <v>244</v>
          </cell>
          <cell r="B75" t="str">
            <v>Emiratos Árabes Unidos</v>
          </cell>
        </row>
        <row r="76">
          <cell r="A76">
            <v>243</v>
          </cell>
          <cell r="B76" t="str">
            <v>Eritrea</v>
          </cell>
        </row>
        <row r="77">
          <cell r="A77">
            <v>629</v>
          </cell>
          <cell r="B77" t="str">
            <v>Escocia</v>
          </cell>
        </row>
        <row r="78">
          <cell r="A78">
            <v>246</v>
          </cell>
          <cell r="B78" t="str">
            <v>Eslovaquia</v>
          </cell>
        </row>
        <row r="79">
          <cell r="A79">
            <v>247</v>
          </cell>
          <cell r="B79" t="str">
            <v>Eslovenia</v>
          </cell>
        </row>
        <row r="80">
          <cell r="A80">
            <v>245</v>
          </cell>
          <cell r="B80" t="str">
            <v>España</v>
          </cell>
        </row>
        <row r="81">
          <cell r="A81">
            <v>249</v>
          </cell>
          <cell r="B81" t="str">
            <v>Estados Unidos</v>
          </cell>
        </row>
        <row r="82">
          <cell r="A82">
            <v>251</v>
          </cell>
          <cell r="B82" t="str">
            <v>Estonia</v>
          </cell>
        </row>
        <row r="83">
          <cell r="A83">
            <v>253</v>
          </cell>
          <cell r="B83" t="str">
            <v>Etiopia</v>
          </cell>
        </row>
        <row r="84">
          <cell r="A84">
            <v>259</v>
          </cell>
          <cell r="B84" t="str">
            <v>Feroe, Islas</v>
          </cell>
        </row>
        <row r="85">
          <cell r="A85">
            <v>870</v>
          </cell>
          <cell r="B85" t="str">
            <v>Fiji</v>
          </cell>
        </row>
        <row r="86">
          <cell r="A86">
            <v>267</v>
          </cell>
          <cell r="B86" t="str">
            <v>Filipinas</v>
          </cell>
        </row>
        <row r="87">
          <cell r="A87">
            <v>271</v>
          </cell>
          <cell r="B87" t="str">
            <v>Finlandia</v>
          </cell>
        </row>
        <row r="88">
          <cell r="A88">
            <v>275</v>
          </cell>
          <cell r="B88" t="str">
            <v>Francia</v>
          </cell>
        </row>
        <row r="89">
          <cell r="A89">
            <v>281</v>
          </cell>
          <cell r="B89" t="str">
            <v>Gabón</v>
          </cell>
        </row>
        <row r="90">
          <cell r="A90">
            <v>285</v>
          </cell>
          <cell r="B90" t="str">
            <v>Gambia</v>
          </cell>
        </row>
        <row r="91">
          <cell r="A91">
            <v>287</v>
          </cell>
          <cell r="B91" t="str">
            <v>Georgia</v>
          </cell>
        </row>
        <row r="92">
          <cell r="A92">
            <v>289</v>
          </cell>
          <cell r="B92" t="str">
            <v>Ghana</v>
          </cell>
        </row>
        <row r="93">
          <cell r="A93">
            <v>293</v>
          </cell>
          <cell r="B93" t="str">
            <v>Gibraltar</v>
          </cell>
        </row>
        <row r="94">
          <cell r="A94">
            <v>297</v>
          </cell>
          <cell r="B94" t="str">
            <v>Granada</v>
          </cell>
        </row>
        <row r="95">
          <cell r="A95">
            <v>301</v>
          </cell>
          <cell r="B95" t="str">
            <v>Grecia</v>
          </cell>
        </row>
        <row r="96">
          <cell r="A96">
            <v>305</v>
          </cell>
          <cell r="B96" t="str">
            <v>Groenlandia</v>
          </cell>
        </row>
        <row r="97">
          <cell r="A97">
            <v>309</v>
          </cell>
          <cell r="B97" t="str">
            <v>Guadalupe</v>
          </cell>
        </row>
        <row r="98">
          <cell r="A98">
            <v>313</v>
          </cell>
          <cell r="B98" t="str">
            <v>Guam</v>
          </cell>
        </row>
        <row r="99">
          <cell r="A99">
            <v>317</v>
          </cell>
          <cell r="B99" t="str">
            <v>Guatemala</v>
          </cell>
        </row>
        <row r="100">
          <cell r="A100">
            <v>325</v>
          </cell>
          <cell r="B100" t="str">
            <v>Guayana Francesa</v>
          </cell>
        </row>
        <row r="101">
          <cell r="A101">
            <v>329</v>
          </cell>
          <cell r="B101" t="str">
            <v>Guinea</v>
          </cell>
        </row>
        <row r="102">
          <cell r="A102">
            <v>331</v>
          </cell>
          <cell r="B102" t="str">
            <v>Guinea Ecuatorial</v>
          </cell>
        </row>
        <row r="103">
          <cell r="A103">
            <v>334</v>
          </cell>
          <cell r="B103" t="str">
            <v>Guinea-Bissau</v>
          </cell>
        </row>
        <row r="104">
          <cell r="A104">
            <v>337</v>
          </cell>
          <cell r="B104" t="str">
            <v>Guyana</v>
          </cell>
        </row>
        <row r="105">
          <cell r="A105">
            <v>341</v>
          </cell>
          <cell r="B105" t="str">
            <v>Haití</v>
          </cell>
        </row>
        <row r="106">
          <cell r="A106">
            <v>345</v>
          </cell>
          <cell r="B106" t="str">
            <v>Honduras</v>
          </cell>
        </row>
        <row r="107">
          <cell r="A107">
            <v>351</v>
          </cell>
          <cell r="B107" t="str">
            <v>Hong Kong</v>
          </cell>
        </row>
        <row r="108">
          <cell r="A108">
            <v>355</v>
          </cell>
          <cell r="B108" t="str">
            <v>Hungría</v>
          </cell>
        </row>
        <row r="109">
          <cell r="A109">
            <v>361</v>
          </cell>
          <cell r="B109" t="str">
            <v>India</v>
          </cell>
        </row>
        <row r="110">
          <cell r="A110">
            <v>365</v>
          </cell>
          <cell r="B110" t="str">
            <v>Indonesia</v>
          </cell>
        </row>
        <row r="111">
          <cell r="A111">
            <v>369</v>
          </cell>
          <cell r="B111" t="str">
            <v>Irak</v>
          </cell>
        </row>
        <row r="112">
          <cell r="A112">
            <v>372</v>
          </cell>
          <cell r="B112" t="str">
            <v>Irán, República Islámica de</v>
          </cell>
        </row>
        <row r="113">
          <cell r="A113">
            <v>375</v>
          </cell>
          <cell r="B113" t="str">
            <v>Irlanda</v>
          </cell>
        </row>
        <row r="114">
          <cell r="A114">
            <v>379</v>
          </cell>
          <cell r="B114" t="str">
            <v>Islandia</v>
          </cell>
        </row>
        <row r="115">
          <cell r="A115">
            <v>383</v>
          </cell>
          <cell r="B115" t="str">
            <v>Israel</v>
          </cell>
        </row>
        <row r="116">
          <cell r="A116">
            <v>386</v>
          </cell>
          <cell r="B116" t="str">
            <v>Italia</v>
          </cell>
        </row>
        <row r="117">
          <cell r="A117">
            <v>391</v>
          </cell>
          <cell r="B117" t="str">
            <v>Jamaica</v>
          </cell>
        </row>
        <row r="118">
          <cell r="A118">
            <v>399</v>
          </cell>
          <cell r="B118" t="str">
            <v>Japón</v>
          </cell>
        </row>
        <row r="119">
          <cell r="A119">
            <v>395</v>
          </cell>
          <cell r="B119" t="str">
            <v>Johnston, islas</v>
          </cell>
        </row>
        <row r="120">
          <cell r="A120">
            <v>403</v>
          </cell>
          <cell r="B120" t="str">
            <v>Jordania</v>
          </cell>
        </row>
        <row r="121">
          <cell r="A121">
            <v>406</v>
          </cell>
          <cell r="B121" t="str">
            <v>Kazajstán</v>
          </cell>
        </row>
        <row r="122">
          <cell r="A122">
            <v>410</v>
          </cell>
          <cell r="B122" t="str">
            <v>Kenia</v>
          </cell>
        </row>
        <row r="123">
          <cell r="A123">
            <v>412</v>
          </cell>
          <cell r="B123" t="str">
            <v>Kirguistan</v>
          </cell>
        </row>
        <row r="124">
          <cell r="A124">
            <v>411</v>
          </cell>
          <cell r="B124" t="str">
            <v>Kiribati</v>
          </cell>
        </row>
        <row r="125">
          <cell r="A125">
            <v>413</v>
          </cell>
          <cell r="B125" t="str">
            <v>Kuwait</v>
          </cell>
        </row>
        <row r="126">
          <cell r="A126">
            <v>420</v>
          </cell>
          <cell r="B126" t="str">
            <v>Laos, República Popular Democrática</v>
          </cell>
        </row>
        <row r="127">
          <cell r="A127">
            <v>426</v>
          </cell>
          <cell r="B127" t="str">
            <v>Lesotho</v>
          </cell>
        </row>
        <row r="128">
          <cell r="A128">
            <v>429</v>
          </cell>
          <cell r="B128" t="str">
            <v>Letonia</v>
          </cell>
        </row>
        <row r="129">
          <cell r="A129">
            <v>431</v>
          </cell>
          <cell r="B129" t="str">
            <v>Líbano</v>
          </cell>
        </row>
        <row r="130">
          <cell r="A130">
            <v>434</v>
          </cell>
          <cell r="B130" t="str">
            <v>Liberia</v>
          </cell>
        </row>
        <row r="131">
          <cell r="A131">
            <v>438</v>
          </cell>
          <cell r="B131" t="str">
            <v>Libia</v>
          </cell>
        </row>
        <row r="132">
          <cell r="A132">
            <v>440</v>
          </cell>
          <cell r="B132" t="str">
            <v>Liechtenstein</v>
          </cell>
        </row>
        <row r="133">
          <cell r="A133">
            <v>443</v>
          </cell>
          <cell r="B133" t="str">
            <v>Lituania</v>
          </cell>
        </row>
        <row r="134">
          <cell r="A134">
            <v>445</v>
          </cell>
          <cell r="B134" t="str">
            <v>Luxemburgo</v>
          </cell>
        </row>
        <row r="135">
          <cell r="A135">
            <v>447</v>
          </cell>
          <cell r="B135" t="str">
            <v>Macao</v>
          </cell>
        </row>
        <row r="136">
          <cell r="A136">
            <v>448</v>
          </cell>
          <cell r="B136" t="str">
            <v>Macedonia</v>
          </cell>
        </row>
        <row r="137">
          <cell r="A137">
            <v>450</v>
          </cell>
          <cell r="B137" t="str">
            <v>Madagascar</v>
          </cell>
        </row>
        <row r="138">
          <cell r="A138">
            <v>455</v>
          </cell>
          <cell r="B138" t="str">
            <v>Malasia</v>
          </cell>
        </row>
        <row r="139">
          <cell r="A139">
            <v>587</v>
          </cell>
          <cell r="B139" t="str">
            <v>Malasia, Península de</v>
          </cell>
        </row>
        <row r="140">
          <cell r="A140">
            <v>458</v>
          </cell>
          <cell r="B140" t="str">
            <v>Malawi</v>
          </cell>
        </row>
        <row r="141">
          <cell r="A141">
            <v>461</v>
          </cell>
          <cell r="B141" t="str">
            <v>Maldivas</v>
          </cell>
        </row>
        <row r="142">
          <cell r="A142">
            <v>464</v>
          </cell>
          <cell r="B142" t="str">
            <v>Mali</v>
          </cell>
        </row>
        <row r="143">
          <cell r="A143">
            <v>467</v>
          </cell>
          <cell r="B143" t="str">
            <v>Malta</v>
          </cell>
        </row>
        <row r="144">
          <cell r="A144">
            <v>469</v>
          </cell>
          <cell r="B144" t="str">
            <v>Marianas del Norte, Islas</v>
          </cell>
        </row>
        <row r="145">
          <cell r="A145">
            <v>474</v>
          </cell>
          <cell r="B145" t="str">
            <v>Marruecos</v>
          </cell>
        </row>
        <row r="146">
          <cell r="A146">
            <v>472</v>
          </cell>
          <cell r="B146" t="str">
            <v>Marshall, Islas</v>
          </cell>
        </row>
        <row r="147">
          <cell r="A147">
            <v>477</v>
          </cell>
          <cell r="B147" t="str">
            <v>Martinica</v>
          </cell>
        </row>
        <row r="148">
          <cell r="A148">
            <v>485</v>
          </cell>
          <cell r="B148" t="str">
            <v>Mauricio</v>
          </cell>
        </row>
        <row r="149">
          <cell r="A149">
            <v>488</v>
          </cell>
          <cell r="B149" t="str">
            <v>Mauritania</v>
          </cell>
        </row>
        <row r="150">
          <cell r="A150">
            <v>493</v>
          </cell>
          <cell r="B150" t="str">
            <v>México</v>
          </cell>
        </row>
        <row r="151">
          <cell r="A151">
            <v>494</v>
          </cell>
          <cell r="B151" t="str">
            <v>Micronesia, Estados Federados de</v>
          </cell>
        </row>
        <row r="152">
          <cell r="A152">
            <v>495</v>
          </cell>
          <cell r="B152" t="str">
            <v>Midway, islas</v>
          </cell>
        </row>
        <row r="153">
          <cell r="A153">
            <v>496</v>
          </cell>
          <cell r="B153" t="str">
            <v>Moldavia, República de</v>
          </cell>
        </row>
        <row r="154">
          <cell r="A154">
            <v>498</v>
          </cell>
          <cell r="B154" t="str">
            <v>Mónaco</v>
          </cell>
        </row>
        <row r="155">
          <cell r="A155">
            <v>497</v>
          </cell>
          <cell r="B155" t="str">
            <v>Mongolia</v>
          </cell>
        </row>
        <row r="156">
          <cell r="A156">
            <v>501</v>
          </cell>
          <cell r="B156" t="str">
            <v>Montserrat</v>
          </cell>
        </row>
        <row r="157">
          <cell r="A157">
            <v>505</v>
          </cell>
          <cell r="B157" t="str">
            <v>Mozambique</v>
          </cell>
        </row>
        <row r="158">
          <cell r="A158">
            <v>93</v>
          </cell>
          <cell r="B158" t="str">
            <v>Myanmar</v>
          </cell>
        </row>
        <row r="159">
          <cell r="A159">
            <v>507</v>
          </cell>
          <cell r="B159" t="str">
            <v>Namibia</v>
          </cell>
        </row>
        <row r="160">
          <cell r="A160">
            <v>508</v>
          </cell>
          <cell r="B160" t="str">
            <v>Nauru</v>
          </cell>
        </row>
        <row r="161">
          <cell r="A161">
            <v>511</v>
          </cell>
          <cell r="B161" t="str">
            <v>Navidad (Christmas), Isla</v>
          </cell>
        </row>
        <row r="162">
          <cell r="A162">
            <v>517</v>
          </cell>
          <cell r="B162" t="str">
            <v>Nepal</v>
          </cell>
        </row>
        <row r="163">
          <cell r="A163">
            <v>521</v>
          </cell>
          <cell r="B163" t="str">
            <v>Nicaragua</v>
          </cell>
        </row>
        <row r="164">
          <cell r="A164">
            <v>525</v>
          </cell>
          <cell r="B164" t="str">
            <v>Níger</v>
          </cell>
        </row>
        <row r="165">
          <cell r="A165">
            <v>528</v>
          </cell>
          <cell r="B165" t="str">
            <v>Nigeria</v>
          </cell>
        </row>
        <row r="166">
          <cell r="A166">
            <v>531</v>
          </cell>
          <cell r="B166" t="str">
            <v>Niue</v>
          </cell>
        </row>
        <row r="167">
          <cell r="A167">
            <v>535</v>
          </cell>
          <cell r="B167" t="str">
            <v>Norfolk, Islas</v>
          </cell>
        </row>
        <row r="168">
          <cell r="A168">
            <v>538</v>
          </cell>
          <cell r="B168" t="str">
            <v>Noruega</v>
          </cell>
        </row>
        <row r="169">
          <cell r="A169">
            <v>542</v>
          </cell>
          <cell r="B169" t="str">
            <v>Nueva Caledonia</v>
          </cell>
        </row>
        <row r="170">
          <cell r="A170">
            <v>548</v>
          </cell>
          <cell r="B170" t="str">
            <v>Nueva Zelandia</v>
          </cell>
        </row>
        <row r="171">
          <cell r="A171">
            <v>556</v>
          </cell>
          <cell r="B171" t="str">
            <v>Oman</v>
          </cell>
        </row>
        <row r="172">
          <cell r="A172">
            <v>563</v>
          </cell>
          <cell r="B172" t="str">
            <v>Pacifico, Islas administradas por USA</v>
          </cell>
        </row>
        <row r="173">
          <cell r="A173">
            <v>566</v>
          </cell>
          <cell r="B173" t="str">
            <v>Pacifico, Islas del</v>
          </cell>
        </row>
        <row r="174">
          <cell r="A174">
            <v>573</v>
          </cell>
          <cell r="B174" t="str">
            <v>Países Bajos</v>
          </cell>
        </row>
        <row r="175">
          <cell r="A175">
            <v>999</v>
          </cell>
          <cell r="B175" t="str">
            <v>Países no precisados en otra parte y desconocidos</v>
          </cell>
        </row>
        <row r="176">
          <cell r="A176">
            <v>576</v>
          </cell>
          <cell r="B176" t="str">
            <v>Pakistán</v>
          </cell>
        </row>
        <row r="177">
          <cell r="A177">
            <v>578</v>
          </cell>
          <cell r="B177" t="str">
            <v>Palau</v>
          </cell>
        </row>
        <row r="178">
          <cell r="A178">
            <v>580</v>
          </cell>
          <cell r="B178" t="str">
            <v>Panamá</v>
          </cell>
        </row>
        <row r="179">
          <cell r="A179">
            <v>545</v>
          </cell>
          <cell r="B179" t="str">
            <v>Papua Nueva Guinea</v>
          </cell>
        </row>
        <row r="180">
          <cell r="A180">
            <v>586</v>
          </cell>
          <cell r="B180" t="str">
            <v>Paraguay</v>
          </cell>
        </row>
        <row r="181">
          <cell r="A181">
            <v>589</v>
          </cell>
          <cell r="B181" t="str">
            <v>Perú</v>
          </cell>
        </row>
        <row r="182">
          <cell r="A182">
            <v>593</v>
          </cell>
          <cell r="B182" t="str">
            <v>Pitcairn</v>
          </cell>
        </row>
        <row r="183">
          <cell r="A183">
            <v>599</v>
          </cell>
          <cell r="B183" t="str">
            <v>Polinesia Francesa</v>
          </cell>
        </row>
        <row r="184">
          <cell r="A184">
            <v>603</v>
          </cell>
          <cell r="B184" t="str">
            <v>Polonia</v>
          </cell>
        </row>
        <row r="185">
          <cell r="A185">
            <v>607</v>
          </cell>
          <cell r="B185" t="str">
            <v>Portugal</v>
          </cell>
        </row>
        <row r="186">
          <cell r="A186">
            <v>611</v>
          </cell>
          <cell r="B186" t="str">
            <v>Puerto Rico</v>
          </cell>
        </row>
        <row r="187">
          <cell r="A187">
            <v>618</v>
          </cell>
          <cell r="B187" t="str">
            <v>Qatar</v>
          </cell>
        </row>
        <row r="188">
          <cell r="A188">
            <v>628</v>
          </cell>
          <cell r="B188" t="str">
            <v xml:space="preserve">Reino Unido </v>
          </cell>
        </row>
        <row r="189">
          <cell r="A189">
            <v>628</v>
          </cell>
          <cell r="B189" t="str">
            <v xml:space="preserve">Reino Unido </v>
          </cell>
        </row>
        <row r="190">
          <cell r="A190">
            <v>628</v>
          </cell>
          <cell r="B190" t="str">
            <v xml:space="preserve">Reino Unido </v>
          </cell>
        </row>
        <row r="191">
          <cell r="A191">
            <v>660</v>
          </cell>
          <cell r="B191" t="str">
            <v>Reunión</v>
          </cell>
        </row>
        <row r="192">
          <cell r="A192">
            <v>675</v>
          </cell>
          <cell r="B192" t="str">
            <v>Ruanda</v>
          </cell>
        </row>
        <row r="193">
          <cell r="A193">
            <v>670</v>
          </cell>
          <cell r="B193" t="str">
            <v>Rumania</v>
          </cell>
        </row>
        <row r="194">
          <cell r="A194">
            <v>676</v>
          </cell>
          <cell r="B194" t="str">
            <v>Rusia, Federación de</v>
          </cell>
        </row>
        <row r="195">
          <cell r="A195">
            <v>685</v>
          </cell>
          <cell r="B195" t="str">
            <v>Sahara Occidental</v>
          </cell>
        </row>
        <row r="196">
          <cell r="A196">
            <v>677</v>
          </cell>
          <cell r="B196" t="str">
            <v>Salomón, Islas</v>
          </cell>
        </row>
        <row r="197">
          <cell r="A197">
            <v>687</v>
          </cell>
          <cell r="B197" t="str">
            <v>Samoa</v>
          </cell>
        </row>
        <row r="198">
          <cell r="A198">
            <v>690</v>
          </cell>
          <cell r="B198" t="str">
            <v>Samoa Americana</v>
          </cell>
        </row>
        <row r="199">
          <cell r="A199">
            <v>695</v>
          </cell>
          <cell r="B199" t="str">
            <v>San Cristóbal y Nieves</v>
          </cell>
        </row>
        <row r="200">
          <cell r="A200">
            <v>697</v>
          </cell>
          <cell r="B200" t="str">
            <v>San Marino</v>
          </cell>
        </row>
        <row r="201">
          <cell r="A201">
            <v>700</v>
          </cell>
          <cell r="B201" t="str">
            <v>San Pedro y Miquelon</v>
          </cell>
        </row>
        <row r="202">
          <cell r="A202">
            <v>705</v>
          </cell>
          <cell r="B202" t="str">
            <v>San Vicente y las Granadinas</v>
          </cell>
        </row>
        <row r="203">
          <cell r="A203">
            <v>710</v>
          </cell>
          <cell r="B203" t="str">
            <v>Santa Elena</v>
          </cell>
        </row>
        <row r="204">
          <cell r="A204">
            <v>715</v>
          </cell>
          <cell r="B204" t="str">
            <v>Santa Lucia</v>
          </cell>
        </row>
        <row r="205">
          <cell r="A205">
            <v>159</v>
          </cell>
          <cell r="B205" t="str">
            <v>Santa Sede</v>
          </cell>
        </row>
        <row r="206">
          <cell r="A206">
            <v>720</v>
          </cell>
          <cell r="B206" t="str">
            <v>Santo Tome y Príncipe</v>
          </cell>
        </row>
        <row r="207">
          <cell r="A207">
            <v>728</v>
          </cell>
          <cell r="B207" t="str">
            <v>Senegal</v>
          </cell>
        </row>
        <row r="208">
          <cell r="A208">
            <v>731</v>
          </cell>
          <cell r="B208" t="str">
            <v>Seychelles</v>
          </cell>
        </row>
        <row r="209">
          <cell r="A209">
            <v>735</v>
          </cell>
          <cell r="B209" t="str">
            <v>Sierra Leona</v>
          </cell>
        </row>
        <row r="210">
          <cell r="A210">
            <v>741</v>
          </cell>
          <cell r="B210" t="str">
            <v>Singapur</v>
          </cell>
        </row>
        <row r="211">
          <cell r="A211">
            <v>744</v>
          </cell>
          <cell r="B211" t="str">
            <v>Siria, República Árabe</v>
          </cell>
        </row>
        <row r="212">
          <cell r="A212">
            <v>748</v>
          </cell>
          <cell r="B212" t="str">
            <v>Somalia</v>
          </cell>
        </row>
        <row r="213">
          <cell r="A213">
            <v>750</v>
          </cell>
          <cell r="B213" t="str">
            <v>Sri Lanka</v>
          </cell>
        </row>
        <row r="214">
          <cell r="A214">
            <v>756</v>
          </cell>
          <cell r="B214" t="str">
            <v>Sudáfrica</v>
          </cell>
        </row>
        <row r="215">
          <cell r="A215">
            <v>759</v>
          </cell>
          <cell r="B215" t="str">
            <v>Sudan</v>
          </cell>
        </row>
        <row r="216">
          <cell r="A216">
            <v>764</v>
          </cell>
          <cell r="B216" t="str">
            <v>Suecia</v>
          </cell>
        </row>
        <row r="217">
          <cell r="A217">
            <v>767</v>
          </cell>
          <cell r="B217" t="str">
            <v>Suiza</v>
          </cell>
        </row>
        <row r="218">
          <cell r="A218">
            <v>770</v>
          </cell>
          <cell r="B218" t="str">
            <v>Surinam</v>
          </cell>
        </row>
        <row r="219">
          <cell r="A219">
            <v>773</v>
          </cell>
          <cell r="B219" t="str">
            <v>Swazilandia</v>
          </cell>
        </row>
        <row r="220">
          <cell r="A220">
            <v>776</v>
          </cell>
          <cell r="B220" t="str">
            <v>Tailandia</v>
          </cell>
        </row>
        <row r="221">
          <cell r="A221">
            <v>218</v>
          </cell>
          <cell r="B221" t="str">
            <v>Taiwán, Provincia de China</v>
          </cell>
        </row>
        <row r="222">
          <cell r="A222">
            <v>780</v>
          </cell>
          <cell r="B222" t="str">
            <v>Tanzania, República Unida de</v>
          </cell>
        </row>
        <row r="223">
          <cell r="A223">
            <v>774</v>
          </cell>
          <cell r="B223" t="str">
            <v>Tayikistán</v>
          </cell>
        </row>
        <row r="224">
          <cell r="A224">
            <v>787</v>
          </cell>
          <cell r="B224" t="str">
            <v>Territorio Británico del Océano indico</v>
          </cell>
        </row>
        <row r="225">
          <cell r="A225">
            <v>785</v>
          </cell>
          <cell r="B225" t="str">
            <v>Territorio Palestino Ocupado</v>
          </cell>
        </row>
        <row r="226">
          <cell r="A226">
            <v>788</v>
          </cell>
          <cell r="B226" t="str">
            <v>Timor del Este</v>
          </cell>
        </row>
        <row r="227">
          <cell r="A227">
            <v>800</v>
          </cell>
          <cell r="B227" t="str">
            <v>Togo</v>
          </cell>
        </row>
        <row r="228">
          <cell r="A228">
            <v>805</v>
          </cell>
          <cell r="B228" t="str">
            <v>Tokelau</v>
          </cell>
        </row>
        <row r="229">
          <cell r="A229">
            <v>810</v>
          </cell>
          <cell r="B229" t="str">
            <v>Tonga</v>
          </cell>
        </row>
        <row r="230">
          <cell r="A230">
            <v>815</v>
          </cell>
          <cell r="B230" t="str">
            <v>Trinidad y Tobago</v>
          </cell>
        </row>
        <row r="231">
          <cell r="A231">
            <v>820</v>
          </cell>
          <cell r="B231" t="str">
            <v>Túnez</v>
          </cell>
        </row>
        <row r="232">
          <cell r="A232">
            <v>823</v>
          </cell>
          <cell r="B232" t="str">
            <v>Turcas y Caicos, Islas</v>
          </cell>
        </row>
        <row r="233">
          <cell r="A233">
            <v>825</v>
          </cell>
          <cell r="B233" t="str">
            <v>Turkmenistán</v>
          </cell>
        </row>
        <row r="234">
          <cell r="A234">
            <v>827</v>
          </cell>
          <cell r="B234" t="str">
            <v>Turquía</v>
          </cell>
        </row>
        <row r="235">
          <cell r="A235">
            <v>828</v>
          </cell>
          <cell r="B235" t="str">
            <v>Tuvalu</v>
          </cell>
        </row>
        <row r="236">
          <cell r="A236">
            <v>830</v>
          </cell>
          <cell r="B236" t="str">
            <v>Ucrania</v>
          </cell>
        </row>
        <row r="237">
          <cell r="A237">
            <v>833</v>
          </cell>
          <cell r="B237" t="str">
            <v>Uganda</v>
          </cell>
        </row>
        <row r="238">
          <cell r="A238">
            <v>840</v>
          </cell>
          <cell r="B238" t="str">
            <v>Unión Soviética</v>
          </cell>
        </row>
        <row r="239">
          <cell r="A239">
            <v>845</v>
          </cell>
          <cell r="B239" t="str">
            <v>Uruguay</v>
          </cell>
        </row>
        <row r="240">
          <cell r="A240">
            <v>847</v>
          </cell>
          <cell r="B240" t="str">
            <v>Uzbekistán</v>
          </cell>
        </row>
        <row r="241">
          <cell r="A241">
            <v>551</v>
          </cell>
          <cell r="B241" t="str">
            <v>Vanuatu</v>
          </cell>
        </row>
        <row r="242">
          <cell r="A242">
            <v>850</v>
          </cell>
          <cell r="B242" t="str">
            <v>Venezuela</v>
          </cell>
        </row>
        <row r="243">
          <cell r="A243">
            <v>855</v>
          </cell>
          <cell r="B243" t="str">
            <v>Viet Nam</v>
          </cell>
        </row>
        <row r="244">
          <cell r="A244">
            <v>858</v>
          </cell>
          <cell r="B244" t="str">
            <v>Viet Nam del Sur</v>
          </cell>
        </row>
        <row r="245">
          <cell r="A245">
            <v>863</v>
          </cell>
          <cell r="B245" t="str">
            <v>Vírgenes (británicas), Islas</v>
          </cell>
        </row>
        <row r="246">
          <cell r="A246">
            <v>866</v>
          </cell>
          <cell r="B246" t="str">
            <v>Vírgenes (de los Estados Unidos), Islas</v>
          </cell>
        </row>
        <row r="247">
          <cell r="A247">
            <v>873</v>
          </cell>
          <cell r="B247" t="str">
            <v>Wake, Islas</v>
          </cell>
        </row>
        <row r="248">
          <cell r="A248">
            <v>875</v>
          </cell>
          <cell r="B248" t="str">
            <v>Wallis y Fortuna, Islas</v>
          </cell>
        </row>
        <row r="249">
          <cell r="A249">
            <v>880</v>
          </cell>
          <cell r="B249" t="str">
            <v>Yemen</v>
          </cell>
        </row>
        <row r="250">
          <cell r="A250">
            <v>881</v>
          </cell>
          <cell r="B250" t="str">
            <v>Yemen Democrático</v>
          </cell>
        </row>
        <row r="251">
          <cell r="A251">
            <v>885</v>
          </cell>
          <cell r="B251" t="str">
            <v>Yugoslavia</v>
          </cell>
        </row>
        <row r="252">
          <cell r="A252">
            <v>890</v>
          </cell>
          <cell r="B252" t="str">
            <v>Zambia</v>
          </cell>
        </row>
        <row r="253">
          <cell r="A253">
            <v>665</v>
          </cell>
          <cell r="B253" t="str">
            <v>Zimbabwe</v>
          </cell>
        </row>
        <row r="254">
          <cell r="A254">
            <v>895</v>
          </cell>
          <cell r="B254" t="str">
            <v>Zona del Canal</v>
          </cell>
        </row>
        <row r="255">
          <cell r="A255">
            <v>911</v>
          </cell>
          <cell r="B255" t="str">
            <v>Zona Franca Barranquilla</v>
          </cell>
        </row>
        <row r="256">
          <cell r="A256">
            <v>921</v>
          </cell>
          <cell r="B256" t="str">
            <v>Zona Franca Baru Beach Resort</v>
          </cell>
        </row>
        <row r="257">
          <cell r="A257">
            <v>919</v>
          </cell>
          <cell r="B257" t="str">
            <v>Zona Franca Bogota</v>
          </cell>
        </row>
        <row r="258">
          <cell r="A258">
            <v>912</v>
          </cell>
          <cell r="B258" t="str">
            <v>Zona Franca Buenaventura</v>
          </cell>
        </row>
        <row r="259">
          <cell r="A259">
            <v>916</v>
          </cell>
          <cell r="B259" t="str">
            <v>Zona Franca Cartagena</v>
          </cell>
        </row>
        <row r="260">
          <cell r="A260">
            <v>914</v>
          </cell>
          <cell r="B260" t="str">
            <v>Zona Franca Cúcuta</v>
          </cell>
        </row>
        <row r="261">
          <cell r="A261">
            <v>923</v>
          </cell>
          <cell r="B261" t="str">
            <v>Zona Franca Eurocaribe De Indias</v>
          </cell>
        </row>
        <row r="262">
          <cell r="A262">
            <v>918</v>
          </cell>
          <cell r="B262" t="str">
            <v>Zona Franca La Candelaria</v>
          </cell>
        </row>
        <row r="263">
          <cell r="A263">
            <v>925</v>
          </cell>
          <cell r="B263" t="str">
            <v>Zona Franca Malambo</v>
          </cell>
        </row>
        <row r="264">
          <cell r="A264">
            <v>920</v>
          </cell>
          <cell r="B264" t="str">
            <v>Zona Franca Pacifico</v>
          </cell>
        </row>
        <row r="265">
          <cell r="A265">
            <v>913</v>
          </cell>
          <cell r="B265" t="str">
            <v>Zona Franca Palmaseca- Cali</v>
          </cell>
        </row>
        <row r="266">
          <cell r="A266">
            <v>922</v>
          </cell>
          <cell r="B266" t="str">
            <v>Zona Franca Pozos Colorados</v>
          </cell>
        </row>
        <row r="267">
          <cell r="A267">
            <v>924</v>
          </cell>
          <cell r="B267" t="str">
            <v>Zona Franca Quindío (Armenia).</v>
          </cell>
        </row>
        <row r="268">
          <cell r="A268">
            <v>917</v>
          </cell>
          <cell r="B268" t="str">
            <v>Zona Franca Rionegro</v>
          </cell>
        </row>
        <row r="269">
          <cell r="A269">
            <v>915</v>
          </cell>
          <cell r="B269" t="str">
            <v>Zona Franca Santa Marta</v>
          </cell>
        </row>
        <row r="270">
          <cell r="A270">
            <v>928</v>
          </cell>
          <cell r="B270" t="str">
            <v>Zona Franca Permanente la Cayena</v>
          </cell>
        </row>
        <row r="271">
          <cell r="A271">
            <v>930</v>
          </cell>
          <cell r="B271" t="str">
            <v>Zona Franca Permanente Especial BIO D Facatativa.</v>
          </cell>
        </row>
        <row r="272">
          <cell r="A272">
            <v>935</v>
          </cell>
          <cell r="B272" t="str">
            <v>Zona Franca Permanente Especial Argos S.A.</v>
          </cell>
        </row>
        <row r="273">
          <cell r="A273">
            <v>937</v>
          </cell>
          <cell r="B273" t="str">
            <v>Zona Franca Permanente Especial KCAG</v>
          </cell>
        </row>
        <row r="274">
          <cell r="A274">
            <v>897</v>
          </cell>
          <cell r="B274" t="str">
            <v>Zona Neutral (Palestina)</v>
          </cell>
        </row>
        <row r="275">
          <cell r="A275">
            <v>579</v>
          </cell>
          <cell r="B275" t="str">
            <v xml:space="preserve">Territorio autónomos de Palestina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ros"/>
      <sheetName val="Sintesis_Industria"/>
      <sheetName val="Configuracion"/>
      <sheetName val="Detalle"/>
      <sheetName val="Validacion"/>
      <sheetName val="Sector"/>
      <sheetName val="Fuente"/>
    </sheetNames>
    <sheetDataSet>
      <sheetData sheetId="0" refreshError="1"/>
      <sheetData sheetId="1" refreshError="1"/>
      <sheetData sheetId="2" refreshError="1"/>
      <sheetData sheetId="3" refreshError="1">
        <row r="1">
          <cell r="K1" t="str">
            <v>LLAVE2</v>
          </cell>
        </row>
        <row r="2">
          <cell r="K2" t="str">
            <v>00201148D.121</v>
          </cell>
        </row>
        <row r="3">
          <cell r="K3" t="str">
            <v>00201143D.111</v>
          </cell>
        </row>
        <row r="4">
          <cell r="K4" t="str">
            <v>00201143D.121</v>
          </cell>
        </row>
        <row r="5">
          <cell r="K5" t="str">
            <v>00201143D.121</v>
          </cell>
        </row>
        <row r="6">
          <cell r="K6" t="str">
            <v>00201138D.111</v>
          </cell>
        </row>
        <row r="7">
          <cell r="K7" t="str">
            <v>00201140D.121</v>
          </cell>
        </row>
        <row r="8">
          <cell r="K8" t="str">
            <v>00201158D.122</v>
          </cell>
        </row>
        <row r="9">
          <cell r="K9" t="str">
            <v>00201102D.112</v>
          </cell>
        </row>
        <row r="10">
          <cell r="K10" t="str">
            <v>00201102D.112</v>
          </cell>
        </row>
        <row r="11">
          <cell r="K11" t="str">
            <v>00201102D.112</v>
          </cell>
        </row>
        <row r="12">
          <cell r="K12" t="str">
            <v>00201145D.121</v>
          </cell>
        </row>
        <row r="13">
          <cell r="K13" t="str">
            <v>00201159D.111</v>
          </cell>
        </row>
        <row r="14">
          <cell r="K14" t="str">
            <v>00201159D.121</v>
          </cell>
        </row>
        <row r="15">
          <cell r="K15" t="str">
            <v>00201159D.122</v>
          </cell>
        </row>
        <row r="16">
          <cell r="K16" t="str">
            <v>00201144D.111</v>
          </cell>
        </row>
        <row r="17">
          <cell r="K17" t="str">
            <v>00201126D.112</v>
          </cell>
        </row>
        <row r="18">
          <cell r="K18" t="str">
            <v>00201160D.111</v>
          </cell>
        </row>
        <row r="19">
          <cell r="K19" t="str">
            <v>00201159D.122</v>
          </cell>
        </row>
        <row r="20">
          <cell r="K20" t="str">
            <v>00201118D.121</v>
          </cell>
        </row>
        <row r="21">
          <cell r="K21" t="str">
            <v>00201120D.121</v>
          </cell>
        </row>
        <row r="22">
          <cell r="K22" t="str">
            <v>00201110D.121</v>
          </cell>
        </row>
        <row r="23">
          <cell r="K23" t="str">
            <v>00201130D.111</v>
          </cell>
        </row>
        <row r="24">
          <cell r="K24" t="str">
            <v>00201110D.121</v>
          </cell>
        </row>
        <row r="25">
          <cell r="K25" t="str">
            <v>00201128D.121</v>
          </cell>
        </row>
        <row r="26">
          <cell r="K26" t="str">
            <v>00201116D.111</v>
          </cell>
        </row>
        <row r="27">
          <cell r="K27" t="str">
            <v>00201131D.121</v>
          </cell>
        </row>
        <row r="28">
          <cell r="K28" t="str">
            <v>00201111D.121</v>
          </cell>
        </row>
        <row r="29">
          <cell r="K29" t="str">
            <v>00201118D.121</v>
          </cell>
        </row>
        <row r="30">
          <cell r="K30" t="str">
            <v>00201132D.121</v>
          </cell>
        </row>
        <row r="31">
          <cell r="K31" t="str">
            <v>00201112D.121</v>
          </cell>
        </row>
        <row r="32">
          <cell r="K32" t="str">
            <v>00201113D.121</v>
          </cell>
        </row>
        <row r="33">
          <cell r="K33" t="str">
            <v>00201131D.111</v>
          </cell>
        </row>
        <row r="34">
          <cell r="K34" t="str">
            <v>00201114D.111</v>
          </cell>
        </row>
        <row r="35">
          <cell r="K35" t="str">
            <v>00201128D.121</v>
          </cell>
        </row>
        <row r="36">
          <cell r="K36" t="str">
            <v>00201111D.121</v>
          </cell>
        </row>
        <row r="37">
          <cell r="K37" t="str">
            <v>00201117D.121</v>
          </cell>
        </row>
        <row r="38">
          <cell r="K38" t="str">
            <v>00201114D.111</v>
          </cell>
        </row>
        <row r="39">
          <cell r="K39" t="str">
            <v>00201131D.121</v>
          </cell>
        </row>
        <row r="40">
          <cell r="K40" t="str">
            <v>00201127D.121</v>
          </cell>
        </row>
        <row r="41">
          <cell r="K41" t="str">
            <v>00201128D.111</v>
          </cell>
        </row>
        <row r="42">
          <cell r="K42" t="str">
            <v>00201134D.111</v>
          </cell>
        </row>
        <row r="43">
          <cell r="K43" t="str">
            <v>00201130D.111</v>
          </cell>
        </row>
        <row r="44">
          <cell r="K44" t="str">
            <v>00201133D.112</v>
          </cell>
        </row>
        <row r="45">
          <cell r="K45" t="str">
            <v>00201151D.121</v>
          </cell>
        </row>
        <row r="46">
          <cell r="K46" t="str">
            <v>00201151D.111</v>
          </cell>
        </row>
        <row r="47">
          <cell r="K47" t="str">
            <v>00201151D.122</v>
          </cell>
        </row>
        <row r="48">
          <cell r="K48" t="str">
            <v>00201108D.111</v>
          </cell>
        </row>
        <row r="49">
          <cell r="K49" t="str">
            <v>00201108D.111</v>
          </cell>
        </row>
        <row r="50">
          <cell r="K50" t="str">
            <v>00201108D.121</v>
          </cell>
        </row>
        <row r="51">
          <cell r="K51" t="str">
            <v>00201110D.121</v>
          </cell>
        </row>
        <row r="52">
          <cell r="K52" t="str">
            <v>00201121D.111</v>
          </cell>
        </row>
        <row r="53">
          <cell r="K53" t="str">
            <v>00201123D.111</v>
          </cell>
        </row>
        <row r="54">
          <cell r="K54" t="str">
            <v>00201128D.111</v>
          </cell>
        </row>
        <row r="55">
          <cell r="K55" t="str">
            <v>00201143D.111</v>
          </cell>
        </row>
        <row r="56">
          <cell r="K56" t="str">
            <v>00201115D.111</v>
          </cell>
        </row>
        <row r="57">
          <cell r="K57" t="str">
            <v>00201129D.111</v>
          </cell>
        </row>
        <row r="58">
          <cell r="K58" t="str">
            <v>00201131D.111</v>
          </cell>
        </row>
        <row r="59">
          <cell r="K59" t="str">
            <v>00201135D.111</v>
          </cell>
        </row>
        <row r="60">
          <cell r="K60" t="str">
            <v>00201118D.121</v>
          </cell>
        </row>
        <row r="61">
          <cell r="K61" t="str">
            <v>00201122D.121</v>
          </cell>
        </row>
        <row r="62">
          <cell r="K62" t="str">
            <v>00201131D.121</v>
          </cell>
        </row>
        <row r="63">
          <cell r="K63" t="str">
            <v>00201111D.111</v>
          </cell>
        </row>
        <row r="64">
          <cell r="K64" t="str">
            <v>00201112D.111</v>
          </cell>
        </row>
        <row r="65">
          <cell r="K65" t="str">
            <v>00201118D.111</v>
          </cell>
        </row>
        <row r="66">
          <cell r="K66" t="str">
            <v>00201123D.111</v>
          </cell>
        </row>
        <row r="67">
          <cell r="K67" t="str">
            <v>00201126D.111</v>
          </cell>
        </row>
        <row r="68">
          <cell r="K68" t="str">
            <v>00201107D.111</v>
          </cell>
        </row>
        <row r="69">
          <cell r="K69" t="str">
            <v>00201128D.121</v>
          </cell>
        </row>
        <row r="70">
          <cell r="K70" t="str">
            <v>00201130D.121</v>
          </cell>
        </row>
        <row r="71">
          <cell r="K71" t="str">
            <v>00201149D.111</v>
          </cell>
        </row>
        <row r="72">
          <cell r="K72" t="str">
            <v>00201149D.121</v>
          </cell>
        </row>
        <row r="73">
          <cell r="K73" t="str">
            <v>00201125D.111</v>
          </cell>
        </row>
        <row r="74">
          <cell r="K74" t="str">
            <v>00201135D.111</v>
          </cell>
        </row>
        <row r="75">
          <cell r="K75" t="str">
            <v>00201153D.111</v>
          </cell>
        </row>
        <row r="76">
          <cell r="K76" t="str">
            <v>00201159D.111</v>
          </cell>
        </row>
        <row r="77">
          <cell r="K77" t="str">
            <v>00201110D.111</v>
          </cell>
        </row>
        <row r="78">
          <cell r="K78" t="str">
            <v>00201119D.121</v>
          </cell>
        </row>
        <row r="79">
          <cell r="K79" t="str">
            <v>00201151D.121</v>
          </cell>
        </row>
        <row r="80">
          <cell r="K80" t="str">
            <v>00201124D.121</v>
          </cell>
        </row>
        <row r="81">
          <cell r="K81" t="str">
            <v>00201135D.121</v>
          </cell>
        </row>
        <row r="82">
          <cell r="K82" t="str">
            <v>00201136D.121</v>
          </cell>
        </row>
        <row r="83">
          <cell r="K83" t="str">
            <v>00201118D.121</v>
          </cell>
        </row>
        <row r="84">
          <cell r="K84" t="str">
            <v>00201130D.121</v>
          </cell>
        </row>
        <row r="85">
          <cell r="K85" t="str">
            <v>00201143D.111</v>
          </cell>
        </row>
        <row r="86">
          <cell r="K86" t="str">
            <v>00201143D.122</v>
          </cell>
        </row>
        <row r="87">
          <cell r="K87" t="str">
            <v>00201150D.121</v>
          </cell>
        </row>
        <row r="88">
          <cell r="K88" t="str">
            <v>00201109D.121</v>
          </cell>
        </row>
        <row r="89">
          <cell r="K89" t="str">
            <v>00201109D.111</v>
          </cell>
        </row>
        <row r="90">
          <cell r="K90" t="str">
            <v>00201106D.111</v>
          </cell>
        </row>
        <row r="91">
          <cell r="K91" t="str">
            <v>00201113D.111</v>
          </cell>
        </row>
        <row r="92">
          <cell r="K92" t="str">
            <v>00201116D.111</v>
          </cell>
        </row>
        <row r="93">
          <cell r="K93" t="str">
            <v>00201125D.111</v>
          </cell>
        </row>
        <row r="94">
          <cell r="K94" t="str">
            <v>00201128D.111</v>
          </cell>
        </row>
        <row r="95">
          <cell r="K95" t="str">
            <v>00201135D.111</v>
          </cell>
        </row>
        <row r="96">
          <cell r="K96" t="str">
            <v>00201138D.111</v>
          </cell>
        </row>
        <row r="97">
          <cell r="K97" t="str">
            <v>00201140D.111</v>
          </cell>
        </row>
        <row r="98">
          <cell r="K98" t="str">
            <v>00201143D.111</v>
          </cell>
        </row>
        <row r="99">
          <cell r="K99" t="str">
            <v>00201115D.121</v>
          </cell>
        </row>
        <row r="100">
          <cell r="K100" t="str">
            <v>00201117D.121</v>
          </cell>
        </row>
        <row r="101">
          <cell r="K101" t="str">
            <v>00201121D.121</v>
          </cell>
        </row>
        <row r="102">
          <cell r="K102" t="str">
            <v>00201123D.121</v>
          </cell>
        </row>
        <row r="103">
          <cell r="K103" t="str">
            <v>00201124D.121</v>
          </cell>
        </row>
        <row r="104">
          <cell r="K104" t="str">
            <v>00201125D.121</v>
          </cell>
        </row>
        <row r="105">
          <cell r="K105" t="str">
            <v>00201145D.121</v>
          </cell>
        </row>
        <row r="106">
          <cell r="K106" t="str">
            <v>00201149D.121</v>
          </cell>
        </row>
        <row r="107">
          <cell r="K107" t="str">
            <v>00201153D.121</v>
          </cell>
        </row>
        <row r="108">
          <cell r="K108" t="str">
            <v>00201143D.111</v>
          </cell>
        </row>
        <row r="109">
          <cell r="K109" t="str">
            <v>00201143D.121</v>
          </cell>
        </row>
        <row r="110">
          <cell r="K110" t="str">
            <v>00201110D.112</v>
          </cell>
        </row>
        <row r="111">
          <cell r="K111" t="str">
            <v>00201110D.112</v>
          </cell>
        </row>
        <row r="112">
          <cell r="K112" t="str">
            <v>00201151D.111</v>
          </cell>
        </row>
        <row r="113">
          <cell r="K113" t="str">
            <v>00201151D.111</v>
          </cell>
        </row>
        <row r="114">
          <cell r="K114" t="str">
            <v>00201151D.121</v>
          </cell>
        </row>
        <row r="115">
          <cell r="K115" t="str">
            <v>00201151D.121</v>
          </cell>
        </row>
        <row r="116">
          <cell r="K116" t="str">
            <v>00201154D.121</v>
          </cell>
        </row>
        <row r="117">
          <cell r="K117" t="str">
            <v>00201153D.111</v>
          </cell>
        </row>
        <row r="118">
          <cell r="K118" t="str">
            <v>00201154D.121</v>
          </cell>
        </row>
        <row r="119">
          <cell r="K119" t="str">
            <v>00201156D.121</v>
          </cell>
        </row>
        <row r="120">
          <cell r="K120" t="str">
            <v>00201156D.122</v>
          </cell>
        </row>
        <row r="121">
          <cell r="K121" t="str">
            <v>00201146D.121</v>
          </cell>
        </row>
        <row r="122">
          <cell r="K122" t="str">
            <v>00201140D.121</v>
          </cell>
        </row>
        <row r="123">
          <cell r="K123" t="str">
            <v>00201158D.111</v>
          </cell>
        </row>
        <row r="124">
          <cell r="K124" t="str">
            <v>00201110D.111</v>
          </cell>
        </row>
        <row r="125">
          <cell r="K125" t="str">
            <v>00201118D.111</v>
          </cell>
        </row>
        <row r="126">
          <cell r="K126" t="str">
            <v>00201119D.111</v>
          </cell>
        </row>
        <row r="127">
          <cell r="K127" t="str">
            <v>00201125D.111</v>
          </cell>
        </row>
        <row r="128">
          <cell r="K128" t="str">
            <v>00201132D.111</v>
          </cell>
        </row>
        <row r="129">
          <cell r="K129" t="str">
            <v>00201116D.121</v>
          </cell>
        </row>
        <row r="130">
          <cell r="K130" t="str">
            <v>00201117D.121</v>
          </cell>
        </row>
        <row r="131">
          <cell r="K131" t="str">
            <v>00201130D.121</v>
          </cell>
        </row>
        <row r="132">
          <cell r="K132" t="str">
            <v>00201131D.121</v>
          </cell>
        </row>
        <row r="133">
          <cell r="K133" t="str">
            <v>00201143D.121</v>
          </cell>
        </row>
        <row r="134">
          <cell r="K134" t="str">
            <v>00201146D.111</v>
          </cell>
        </row>
        <row r="135">
          <cell r="K135" t="str">
            <v>00201145D.121</v>
          </cell>
        </row>
        <row r="136">
          <cell r="K136" t="str">
            <v>00201153D.111</v>
          </cell>
        </row>
        <row r="137">
          <cell r="K137" t="str">
            <v>00201145D.121</v>
          </cell>
        </row>
        <row r="138">
          <cell r="K138" t="str">
            <v>00201149D.121</v>
          </cell>
        </row>
        <row r="139">
          <cell r="K139" t="str">
            <v>00201149D.121</v>
          </cell>
        </row>
        <row r="140">
          <cell r="K140" t="str">
            <v>00201138D.29</v>
          </cell>
        </row>
        <row r="141">
          <cell r="K141" t="str">
            <v>00201140D.29</v>
          </cell>
        </row>
        <row r="142">
          <cell r="K142" t="str">
            <v>00201140D.29</v>
          </cell>
        </row>
        <row r="143">
          <cell r="K143" t="str">
            <v>00201126D.29</v>
          </cell>
        </row>
        <row r="144">
          <cell r="K144" t="str">
            <v>00201149D.29</v>
          </cell>
        </row>
        <row r="145">
          <cell r="K145" t="str">
            <v>00201123D.29</v>
          </cell>
        </row>
        <row r="146">
          <cell r="K146" t="str">
            <v>00201125D.29</v>
          </cell>
        </row>
        <row r="147">
          <cell r="K147" t="str">
            <v>00201132D.29</v>
          </cell>
        </row>
        <row r="148">
          <cell r="K148" t="str">
            <v>00201118D.29</v>
          </cell>
        </row>
        <row r="149">
          <cell r="K149" t="str">
            <v>00201121D.29</v>
          </cell>
        </row>
        <row r="150">
          <cell r="K150" t="str">
            <v>00201129D.29</v>
          </cell>
        </row>
        <row r="151">
          <cell r="K151" t="str">
            <v>00201135D.29</v>
          </cell>
        </row>
        <row r="152">
          <cell r="K152" t="str">
            <v>00201123D.29</v>
          </cell>
        </row>
        <row r="153">
          <cell r="K153" t="str">
            <v>00201111D.29</v>
          </cell>
        </row>
        <row r="154">
          <cell r="K154" t="str">
            <v>00201108D.29</v>
          </cell>
        </row>
        <row r="155">
          <cell r="K155" t="str">
            <v>00201114D.29</v>
          </cell>
        </row>
        <row r="156">
          <cell r="K156" t="str">
            <v>00201143D.29</v>
          </cell>
        </row>
        <row r="157">
          <cell r="K157" t="str">
            <v>00201120D.29</v>
          </cell>
        </row>
        <row r="158">
          <cell r="K158" t="str">
            <v>00201159D.29</v>
          </cell>
        </row>
        <row r="159">
          <cell r="K159" t="str">
            <v>00201127D.29</v>
          </cell>
        </row>
        <row r="160">
          <cell r="K160" t="str">
            <v>00201131D.29</v>
          </cell>
        </row>
        <row r="161">
          <cell r="K161" t="str">
            <v>00201111D.29</v>
          </cell>
        </row>
        <row r="162">
          <cell r="K162" t="str">
            <v>00201122D.29</v>
          </cell>
        </row>
        <row r="163">
          <cell r="K163" t="str">
            <v>00201123D.29</v>
          </cell>
        </row>
        <row r="164">
          <cell r="K164" t="str">
            <v>00201135D.29</v>
          </cell>
        </row>
        <row r="165">
          <cell r="K165" t="str">
            <v>00201150D.29</v>
          </cell>
        </row>
        <row r="166">
          <cell r="K166" t="str">
            <v>00201153D.29</v>
          </cell>
        </row>
        <row r="167">
          <cell r="K167" t="str">
            <v>00201158D.29</v>
          </cell>
        </row>
        <row r="168">
          <cell r="K168" t="str">
            <v>00201117D.29</v>
          </cell>
        </row>
        <row r="169">
          <cell r="K169" t="str">
            <v>00201145D.29</v>
          </cell>
        </row>
        <row r="170">
          <cell r="K170" t="str">
            <v>00201123D.29</v>
          </cell>
        </row>
        <row r="171">
          <cell r="K171" t="str">
            <v>00201158D.29</v>
          </cell>
        </row>
        <row r="172">
          <cell r="K172" t="str">
            <v>00201148D.29</v>
          </cell>
        </row>
        <row r="173">
          <cell r="K173" t="str">
            <v>00201122D.29</v>
          </cell>
        </row>
        <row r="174">
          <cell r="K174" t="str">
            <v>00201151D.29</v>
          </cell>
        </row>
        <row r="175">
          <cell r="K175" t="str">
            <v>00201156D.29</v>
          </cell>
        </row>
        <row r="176">
          <cell r="K176" t="str">
            <v>00201153D.29</v>
          </cell>
        </row>
        <row r="177">
          <cell r="K177" t="str">
            <v>00201156D.29</v>
          </cell>
        </row>
        <row r="178">
          <cell r="K178" t="str">
            <v>00201254D.29</v>
          </cell>
        </row>
        <row r="179">
          <cell r="K179" t="str">
            <v>00201140D.29</v>
          </cell>
        </row>
        <row r="180">
          <cell r="K180" t="str">
            <v>00201138D.29</v>
          </cell>
        </row>
        <row r="181">
          <cell r="K181" t="str">
            <v>00201117D.29</v>
          </cell>
        </row>
        <row r="182">
          <cell r="K182" t="str">
            <v>00201119D.29</v>
          </cell>
        </row>
        <row r="183">
          <cell r="K183" t="str">
            <v>00201143D.29</v>
          </cell>
        </row>
        <row r="184">
          <cell r="K184" t="str">
            <v>00201146D.29</v>
          </cell>
        </row>
        <row r="185">
          <cell r="K185" t="str">
            <v>00201146D.29</v>
          </cell>
        </row>
        <row r="186">
          <cell r="K186" t="str">
            <v>00201145D.29</v>
          </cell>
        </row>
        <row r="187">
          <cell r="K187" t="str">
            <v>00201156K.1</v>
          </cell>
        </row>
        <row r="188">
          <cell r="K188" t="str">
            <v>00021248P.11</v>
          </cell>
        </row>
        <row r="189">
          <cell r="K189" t="str">
            <v>00021248P.11</v>
          </cell>
        </row>
        <row r="190">
          <cell r="K190" t="str">
            <v>00021243P.11</v>
          </cell>
        </row>
        <row r="191">
          <cell r="K191" t="str">
            <v>00021243P.11</v>
          </cell>
        </row>
        <row r="192">
          <cell r="K192" t="str">
            <v>00021203P.11</v>
          </cell>
        </row>
        <row r="193">
          <cell r="K193" t="str">
            <v>00021203P.12</v>
          </cell>
        </row>
        <row r="194">
          <cell r="K194" t="str">
            <v>00021204P.11</v>
          </cell>
        </row>
        <row r="195">
          <cell r="K195" t="str">
            <v>00021205P.11</v>
          </cell>
        </row>
        <row r="196">
          <cell r="K196" t="str">
            <v>00021238P.11</v>
          </cell>
        </row>
        <row r="197">
          <cell r="K197" t="str">
            <v>00021239P.11</v>
          </cell>
        </row>
        <row r="198">
          <cell r="K198" t="str">
            <v>00021240P.11</v>
          </cell>
        </row>
        <row r="199">
          <cell r="K199" t="str">
            <v>00021240P.11</v>
          </cell>
        </row>
        <row r="200">
          <cell r="K200" t="str">
            <v>00021240P.11</v>
          </cell>
        </row>
        <row r="201">
          <cell r="K201" t="str">
            <v>00021240P.11</v>
          </cell>
        </row>
        <row r="202">
          <cell r="K202" t="str">
            <v>00021258P.11</v>
          </cell>
        </row>
        <row r="203">
          <cell r="K203" t="str">
            <v>00021258P.11</v>
          </cell>
        </row>
        <row r="204">
          <cell r="K204" t="str">
            <v>00021202P.11</v>
          </cell>
        </row>
        <row r="205">
          <cell r="K205" t="str">
            <v>00021202P.11</v>
          </cell>
        </row>
        <row r="206">
          <cell r="K206" t="str">
            <v>00021202P.11</v>
          </cell>
        </row>
        <row r="207">
          <cell r="K207" t="str">
            <v>00021202P.12</v>
          </cell>
        </row>
        <row r="208">
          <cell r="K208" t="str">
            <v>00021202P.11</v>
          </cell>
        </row>
        <row r="209">
          <cell r="K209" t="str">
            <v>00021202P.11</v>
          </cell>
        </row>
        <row r="210">
          <cell r="K210" t="str">
            <v>00021202P.12</v>
          </cell>
        </row>
        <row r="211">
          <cell r="K211" t="str">
            <v>00021252P.11</v>
          </cell>
        </row>
        <row r="212">
          <cell r="K212" t="str">
            <v>00021236P.11</v>
          </cell>
        </row>
        <row r="213">
          <cell r="K213" t="str">
            <v>00021210P.11</v>
          </cell>
        </row>
        <row r="214">
          <cell r="K214" t="str">
            <v>00021210P.11</v>
          </cell>
        </row>
        <row r="215">
          <cell r="K215" t="str">
            <v>00021210P.11</v>
          </cell>
        </row>
        <row r="216">
          <cell r="K216" t="str">
            <v>00021218P.11</v>
          </cell>
        </row>
        <row r="217">
          <cell r="K217" t="str">
            <v>00021218P.11</v>
          </cell>
        </row>
        <row r="218">
          <cell r="K218" t="str">
            <v>00021218P.11</v>
          </cell>
        </row>
        <row r="219">
          <cell r="K219" t="str">
            <v>00021226P.11</v>
          </cell>
        </row>
        <row r="220">
          <cell r="K220" t="str">
            <v>00021226P.11</v>
          </cell>
        </row>
        <row r="221">
          <cell r="K221" t="str">
            <v>00021226P.11</v>
          </cell>
        </row>
        <row r="222">
          <cell r="K222" t="str">
            <v>00021226P.11</v>
          </cell>
        </row>
        <row r="223">
          <cell r="K223" t="str">
            <v>00021226P.11</v>
          </cell>
        </row>
        <row r="224">
          <cell r="K224" t="str">
            <v>00021234P.11</v>
          </cell>
        </row>
        <row r="225">
          <cell r="K225" t="str">
            <v>00021234P.11</v>
          </cell>
        </row>
        <row r="226">
          <cell r="K226" t="str">
            <v>00021234P.11</v>
          </cell>
        </row>
        <row r="227">
          <cell r="K227" t="str">
            <v>00021234P.11</v>
          </cell>
        </row>
        <row r="228">
          <cell r="K228" t="str">
            <v>00021234P.11</v>
          </cell>
        </row>
        <row r="229">
          <cell r="K229" t="str">
            <v>00021234P.11</v>
          </cell>
        </row>
        <row r="230">
          <cell r="K230" t="str">
            <v>00021245P.11</v>
          </cell>
        </row>
        <row r="231">
          <cell r="K231" t="str">
            <v>00021245P.11</v>
          </cell>
        </row>
        <row r="232">
          <cell r="K232" t="str">
            <v>00021245P.11</v>
          </cell>
        </row>
        <row r="233">
          <cell r="K233" t="str">
            <v>00021245P.11</v>
          </cell>
        </row>
        <row r="234">
          <cell r="K234" t="str">
            <v>00021257P.11</v>
          </cell>
        </row>
        <row r="235">
          <cell r="K235" t="str">
            <v>00021257P.11</v>
          </cell>
        </row>
        <row r="236">
          <cell r="K236" t="str">
            <v>00021257P.11</v>
          </cell>
        </row>
        <row r="237">
          <cell r="K237" t="str">
            <v>00021260P.11</v>
          </cell>
        </row>
        <row r="238">
          <cell r="K238" t="str">
            <v>00021260P.11</v>
          </cell>
        </row>
        <row r="239">
          <cell r="K239" t="str">
            <v>00021260P.11</v>
          </cell>
        </row>
        <row r="240">
          <cell r="K240" t="str">
            <v>00021259P.11</v>
          </cell>
        </row>
        <row r="241">
          <cell r="K241" t="str">
            <v>00021259P.11</v>
          </cell>
        </row>
        <row r="242">
          <cell r="K242" t="str">
            <v>00021259P.11</v>
          </cell>
        </row>
        <row r="243">
          <cell r="K243" t="str">
            <v>00021236P.11</v>
          </cell>
        </row>
        <row r="244">
          <cell r="K244" t="str">
            <v>00021226P.11</v>
          </cell>
        </row>
        <row r="245">
          <cell r="K245" t="str">
            <v>00021212P.11</v>
          </cell>
        </row>
        <row r="246">
          <cell r="K246" t="str">
            <v>00021232P.11</v>
          </cell>
        </row>
        <row r="247">
          <cell r="K247" t="str">
            <v>00021226P.11</v>
          </cell>
        </row>
        <row r="248">
          <cell r="K248" t="str">
            <v>00021232P.11</v>
          </cell>
        </row>
        <row r="249">
          <cell r="K249" t="str">
            <v>00021228P.11</v>
          </cell>
        </row>
        <row r="250">
          <cell r="K250" t="str">
            <v>00021218P.11</v>
          </cell>
        </row>
        <row r="251">
          <cell r="K251" t="str">
            <v>00021212P.11</v>
          </cell>
        </row>
        <row r="252">
          <cell r="K252" t="str">
            <v>00021224P.11</v>
          </cell>
        </row>
        <row r="253">
          <cell r="K253" t="str">
            <v>00021232P.11</v>
          </cell>
        </row>
        <row r="254">
          <cell r="K254" t="str">
            <v>00021232P.11</v>
          </cell>
        </row>
        <row r="255">
          <cell r="K255" t="str">
            <v>00021220P.11</v>
          </cell>
        </row>
        <row r="256">
          <cell r="K256" t="str">
            <v>00021232P.11</v>
          </cell>
        </row>
        <row r="257">
          <cell r="K257" t="str">
            <v>00021211P.11</v>
          </cell>
        </row>
        <row r="258">
          <cell r="K258" t="str">
            <v>00021216P.11</v>
          </cell>
        </row>
        <row r="259">
          <cell r="K259" t="str">
            <v>00021220P.11</v>
          </cell>
        </row>
        <row r="260">
          <cell r="K260" t="str">
            <v>00021236P.11</v>
          </cell>
        </row>
        <row r="261">
          <cell r="K261" t="str">
            <v>00021216P.11</v>
          </cell>
        </row>
        <row r="262">
          <cell r="K262" t="str">
            <v>00021226P.11</v>
          </cell>
        </row>
        <row r="263">
          <cell r="K263" t="str">
            <v>00021213P.11</v>
          </cell>
        </row>
        <row r="264">
          <cell r="K264" t="str">
            <v>00021232P.11</v>
          </cell>
        </row>
        <row r="265">
          <cell r="K265" t="str">
            <v>00021216P.11</v>
          </cell>
        </row>
        <row r="266">
          <cell r="K266" t="str">
            <v>00021223P.11</v>
          </cell>
        </row>
        <row r="267">
          <cell r="K267" t="str">
            <v>00021223P.11</v>
          </cell>
        </row>
        <row r="268">
          <cell r="K268" t="str">
            <v>00021232P.11</v>
          </cell>
        </row>
        <row r="269">
          <cell r="K269" t="str">
            <v>00021216P.11</v>
          </cell>
        </row>
        <row r="270">
          <cell r="K270" t="str">
            <v>00021226P.11</v>
          </cell>
        </row>
        <row r="271">
          <cell r="K271" t="str">
            <v>00021211P.11</v>
          </cell>
        </row>
        <row r="272">
          <cell r="K272" t="str">
            <v>00021216P.11</v>
          </cell>
        </row>
        <row r="273">
          <cell r="K273" t="str">
            <v>00021225P.11</v>
          </cell>
        </row>
        <row r="274">
          <cell r="K274" t="str">
            <v>00021226P.11</v>
          </cell>
        </row>
        <row r="275">
          <cell r="K275" t="str">
            <v>00021236P.11</v>
          </cell>
        </row>
        <row r="276">
          <cell r="K276" t="str">
            <v>00021210P.11</v>
          </cell>
        </row>
        <row r="277">
          <cell r="K277" t="str">
            <v>00021223P.11</v>
          </cell>
        </row>
        <row r="278">
          <cell r="K278" t="str">
            <v>00021210P.11</v>
          </cell>
        </row>
        <row r="279">
          <cell r="K279" t="str">
            <v>00021218P.11</v>
          </cell>
        </row>
        <row r="280">
          <cell r="K280" t="str">
            <v>00021222P.11</v>
          </cell>
        </row>
        <row r="281">
          <cell r="K281" t="str">
            <v>00021228P.11</v>
          </cell>
        </row>
        <row r="282">
          <cell r="K282" t="str">
            <v>00021228P.11</v>
          </cell>
        </row>
        <row r="283">
          <cell r="K283" t="str">
            <v>00021229P.11</v>
          </cell>
        </row>
        <row r="284">
          <cell r="K284" t="str">
            <v>00021229P.11</v>
          </cell>
        </row>
        <row r="285">
          <cell r="K285" t="str">
            <v>00021231P.11</v>
          </cell>
        </row>
        <row r="286">
          <cell r="K286" t="str">
            <v>00021231P.11</v>
          </cell>
        </row>
        <row r="287">
          <cell r="K287" t="str">
            <v>00021217P.11</v>
          </cell>
        </row>
        <row r="288">
          <cell r="K288" t="str">
            <v>00021221P.11</v>
          </cell>
        </row>
        <row r="289">
          <cell r="K289" t="str">
            <v>00021221P.11</v>
          </cell>
        </row>
        <row r="290">
          <cell r="K290" t="str">
            <v>00021225P.11</v>
          </cell>
        </row>
        <row r="291">
          <cell r="K291" t="str">
            <v>00021225P.11</v>
          </cell>
        </row>
        <row r="292">
          <cell r="K292" t="str">
            <v>00021225P.11</v>
          </cell>
        </row>
        <row r="293">
          <cell r="K293" t="str">
            <v>00021227P.11</v>
          </cell>
        </row>
        <row r="294">
          <cell r="K294" t="str">
            <v>00021229P.11</v>
          </cell>
        </row>
        <row r="295">
          <cell r="K295" t="str">
            <v>00021230P.11</v>
          </cell>
        </row>
        <row r="296">
          <cell r="K296" t="str">
            <v>00021234P.11</v>
          </cell>
        </row>
        <row r="297">
          <cell r="K297" t="str">
            <v>00021236P.11</v>
          </cell>
        </row>
        <row r="298">
          <cell r="K298" t="str">
            <v>00021236P.11</v>
          </cell>
        </row>
        <row r="299">
          <cell r="K299" t="str">
            <v>00021213P.11</v>
          </cell>
        </row>
        <row r="300">
          <cell r="K300" t="str">
            <v>00021213P.11</v>
          </cell>
        </row>
        <row r="301">
          <cell r="K301" t="str">
            <v>00021228P.11</v>
          </cell>
        </row>
        <row r="302">
          <cell r="K302" t="str">
            <v>00021231P.11</v>
          </cell>
        </row>
        <row r="303">
          <cell r="K303" t="str">
            <v>00021231P.11</v>
          </cell>
        </row>
        <row r="304">
          <cell r="K304" t="str">
            <v>00021234P.11</v>
          </cell>
        </row>
        <row r="305">
          <cell r="K305" t="str">
            <v>00021229P.11</v>
          </cell>
        </row>
        <row r="306">
          <cell r="K306" t="str">
            <v>00021230P.11</v>
          </cell>
        </row>
        <row r="307">
          <cell r="K307" t="str">
            <v>00021231P.11</v>
          </cell>
        </row>
        <row r="308">
          <cell r="K308" t="str">
            <v>00021233P.11</v>
          </cell>
        </row>
        <row r="309">
          <cell r="K309" t="str">
            <v>00021233P.11</v>
          </cell>
        </row>
        <row r="310">
          <cell r="K310" t="str">
            <v>00021234P.11</v>
          </cell>
        </row>
        <row r="311">
          <cell r="K311" t="str">
            <v>00021235P.11</v>
          </cell>
        </row>
        <row r="312">
          <cell r="K312" t="str">
            <v>00021236P.11</v>
          </cell>
        </row>
        <row r="313">
          <cell r="K313" t="str">
            <v>00021228P.11</v>
          </cell>
        </row>
        <row r="314">
          <cell r="K314" t="str">
            <v>00021221P.11</v>
          </cell>
        </row>
        <row r="315">
          <cell r="K315" t="str">
            <v>00021222P.11</v>
          </cell>
        </row>
        <row r="316">
          <cell r="K316" t="str">
            <v>00021226P.11</v>
          </cell>
        </row>
        <row r="317">
          <cell r="K317" t="str">
            <v>00021229P.11</v>
          </cell>
        </row>
        <row r="318">
          <cell r="K318" t="str">
            <v>00021230P.11</v>
          </cell>
        </row>
        <row r="319">
          <cell r="K319" t="str">
            <v>00021233P.11</v>
          </cell>
        </row>
        <row r="320">
          <cell r="K320" t="str">
            <v>00021235P.11</v>
          </cell>
        </row>
        <row r="321">
          <cell r="K321" t="str">
            <v>00021221P.11</v>
          </cell>
        </row>
        <row r="322">
          <cell r="K322" t="str">
            <v>00021228P.11</v>
          </cell>
        </row>
        <row r="323">
          <cell r="K323" t="str">
            <v>00021229P.11</v>
          </cell>
        </row>
        <row r="324">
          <cell r="K324" t="str">
            <v>00021231P.11</v>
          </cell>
        </row>
        <row r="325">
          <cell r="K325" t="str">
            <v>00021233P.11</v>
          </cell>
        </row>
        <row r="326">
          <cell r="K326" t="str">
            <v>00021213P.11</v>
          </cell>
        </row>
        <row r="327">
          <cell r="K327" t="str">
            <v>00021216P.11</v>
          </cell>
        </row>
        <row r="328">
          <cell r="K328" t="str">
            <v>00021217P.11</v>
          </cell>
        </row>
        <row r="329">
          <cell r="K329" t="str">
            <v>00021231P.11</v>
          </cell>
        </row>
        <row r="330">
          <cell r="K330" t="str">
            <v>00021233P.11</v>
          </cell>
        </row>
        <row r="331">
          <cell r="K331" t="str">
            <v>00021234P.11</v>
          </cell>
        </row>
        <row r="332">
          <cell r="K332" t="str">
            <v>00021229P.11</v>
          </cell>
        </row>
        <row r="333">
          <cell r="K333" t="str">
            <v>00021226P.11</v>
          </cell>
        </row>
        <row r="334">
          <cell r="K334" t="str">
            <v>00021226P.11</v>
          </cell>
        </row>
        <row r="335">
          <cell r="K335" t="str">
            <v>00021217P.11</v>
          </cell>
        </row>
        <row r="336">
          <cell r="K336" t="str">
            <v>00021228P.11</v>
          </cell>
        </row>
        <row r="337">
          <cell r="K337" t="str">
            <v>00021210P.11</v>
          </cell>
        </row>
        <row r="338">
          <cell r="K338" t="str">
            <v>00021213P.11</v>
          </cell>
        </row>
        <row r="339">
          <cell r="K339" t="str">
            <v>00021221P.11</v>
          </cell>
        </row>
        <row r="340">
          <cell r="K340" t="str">
            <v>00021231P.11</v>
          </cell>
        </row>
        <row r="341">
          <cell r="K341" t="str">
            <v>00021232P.11</v>
          </cell>
        </row>
        <row r="342">
          <cell r="K342" t="str">
            <v>00021234P.11</v>
          </cell>
        </row>
        <row r="343">
          <cell r="K343" t="str">
            <v>00021236P.11</v>
          </cell>
        </row>
        <row r="344">
          <cell r="K344" t="str">
            <v>00021228P.11</v>
          </cell>
        </row>
        <row r="345">
          <cell r="K345" t="str">
            <v>00021235P.11</v>
          </cell>
        </row>
        <row r="346">
          <cell r="K346" t="str">
            <v>00021229P.11</v>
          </cell>
        </row>
        <row r="347">
          <cell r="K347" t="str">
            <v>00021210P.11</v>
          </cell>
        </row>
        <row r="348">
          <cell r="K348" t="str">
            <v>00021210P.11</v>
          </cell>
        </row>
        <row r="349">
          <cell r="K349" t="str">
            <v>00021217P.11</v>
          </cell>
        </row>
        <row r="350">
          <cell r="K350" t="str">
            <v>00021217P.11</v>
          </cell>
        </row>
        <row r="351">
          <cell r="K351" t="str">
            <v>00021232P.11</v>
          </cell>
        </row>
        <row r="352">
          <cell r="K352" t="str">
            <v>00021210P.11</v>
          </cell>
        </row>
        <row r="353">
          <cell r="K353" t="str">
            <v>00021213P.11</v>
          </cell>
        </row>
        <row r="354">
          <cell r="K354" t="str">
            <v>00021229P.11</v>
          </cell>
        </row>
        <row r="355">
          <cell r="K355" t="str">
            <v>00021235P.11</v>
          </cell>
        </row>
        <row r="356">
          <cell r="K356" t="str">
            <v>00021233P.11</v>
          </cell>
        </row>
        <row r="357">
          <cell r="K357" t="str">
            <v>00021235P.11</v>
          </cell>
        </row>
        <row r="358">
          <cell r="K358" t="str">
            <v>00021229P.11</v>
          </cell>
        </row>
        <row r="359">
          <cell r="K359" t="str">
            <v>00021233P.11</v>
          </cell>
        </row>
        <row r="360">
          <cell r="K360" t="str">
            <v>00021236P.11</v>
          </cell>
        </row>
        <row r="361">
          <cell r="K361" t="str">
            <v>00021214P.11</v>
          </cell>
        </row>
        <row r="362">
          <cell r="K362" t="str">
            <v>00021231P.11</v>
          </cell>
        </row>
        <row r="363">
          <cell r="K363" t="str">
            <v>00021217P.11</v>
          </cell>
        </row>
        <row r="364">
          <cell r="K364" t="str">
            <v>00021228P.11</v>
          </cell>
        </row>
        <row r="365">
          <cell r="K365" t="str">
            <v>00021233P.11</v>
          </cell>
        </row>
        <row r="366">
          <cell r="K366" t="str">
            <v>00021232P.11</v>
          </cell>
        </row>
        <row r="367">
          <cell r="K367" t="str">
            <v>00021236P.11</v>
          </cell>
        </row>
        <row r="368">
          <cell r="K368" t="str">
            <v>00021216P.11</v>
          </cell>
        </row>
        <row r="369">
          <cell r="K369" t="str">
            <v>00021230P.11</v>
          </cell>
        </row>
        <row r="370">
          <cell r="K370" t="str">
            <v>00021235P.11</v>
          </cell>
        </row>
        <row r="371">
          <cell r="K371" t="str">
            <v>00021234P.11</v>
          </cell>
        </row>
        <row r="372">
          <cell r="K372" t="str">
            <v>00021232P.11</v>
          </cell>
        </row>
        <row r="373">
          <cell r="K373" t="str">
            <v>00021224P.11</v>
          </cell>
        </row>
        <row r="374">
          <cell r="K374" t="str">
            <v>00021225P.11</v>
          </cell>
        </row>
        <row r="375">
          <cell r="K375" t="str">
            <v>00021229P.11</v>
          </cell>
        </row>
        <row r="376">
          <cell r="K376" t="str">
            <v>00021231P.11</v>
          </cell>
        </row>
        <row r="377">
          <cell r="K377" t="str">
            <v>00021235P.11</v>
          </cell>
        </row>
        <row r="378">
          <cell r="K378" t="str">
            <v>00021210P.11</v>
          </cell>
        </row>
        <row r="379">
          <cell r="K379" t="str">
            <v>00021222P.11</v>
          </cell>
        </row>
        <row r="380">
          <cell r="K380" t="str">
            <v>00021222P.11</v>
          </cell>
        </row>
        <row r="381">
          <cell r="K381" t="str">
            <v>00021225P.11</v>
          </cell>
        </row>
        <row r="382">
          <cell r="K382" t="str">
            <v>00021234P.11</v>
          </cell>
        </row>
        <row r="383">
          <cell r="K383" t="str">
            <v>00021214P.11</v>
          </cell>
        </row>
        <row r="384">
          <cell r="K384" t="str">
            <v>00021233P.11</v>
          </cell>
        </row>
        <row r="385">
          <cell r="K385" t="str">
            <v>00021230P.11</v>
          </cell>
        </row>
        <row r="386">
          <cell r="K386" t="str">
            <v>00021222P.11</v>
          </cell>
        </row>
        <row r="387">
          <cell r="K387" t="str">
            <v>00021229P.11</v>
          </cell>
        </row>
        <row r="388">
          <cell r="K388" t="str">
            <v>00021225P.11</v>
          </cell>
        </row>
        <row r="389">
          <cell r="K389" t="str">
            <v>00021228P.11</v>
          </cell>
        </row>
        <row r="390">
          <cell r="K390" t="str">
            <v>00021236P.11</v>
          </cell>
        </row>
        <row r="391">
          <cell r="K391" t="str">
            <v>00021223P.11</v>
          </cell>
        </row>
        <row r="392">
          <cell r="K392" t="str">
            <v>00021213P.11</v>
          </cell>
        </row>
        <row r="393">
          <cell r="K393" t="str">
            <v>00021228P.11</v>
          </cell>
        </row>
        <row r="394">
          <cell r="K394" t="str">
            <v>00021214P.11</v>
          </cell>
        </row>
        <row r="395">
          <cell r="K395" t="str">
            <v>00021235P.11</v>
          </cell>
        </row>
        <row r="396">
          <cell r="K396" t="str">
            <v>00021218P.11</v>
          </cell>
        </row>
        <row r="397">
          <cell r="K397" t="str">
            <v>00021235P.11</v>
          </cell>
        </row>
        <row r="398">
          <cell r="K398" t="str">
            <v>00021212P.11</v>
          </cell>
        </row>
        <row r="399">
          <cell r="K399" t="str">
            <v>00021225P.11</v>
          </cell>
        </row>
        <row r="400">
          <cell r="K400" t="str">
            <v>00021229P.11</v>
          </cell>
        </row>
        <row r="401">
          <cell r="K401" t="str">
            <v>00021230P.11</v>
          </cell>
        </row>
        <row r="402">
          <cell r="K402" t="str">
            <v>00021231P.11</v>
          </cell>
        </row>
        <row r="403">
          <cell r="K403" t="str">
            <v>00021210P.11</v>
          </cell>
        </row>
        <row r="404">
          <cell r="K404" t="str">
            <v>00021236P.11</v>
          </cell>
        </row>
        <row r="405">
          <cell r="K405" t="str">
            <v>00021227P.11</v>
          </cell>
        </row>
        <row r="406">
          <cell r="K406" t="str">
            <v>00021229P.11</v>
          </cell>
        </row>
        <row r="407">
          <cell r="K407" t="str">
            <v>00021231P.11</v>
          </cell>
        </row>
        <row r="408">
          <cell r="K408" t="str">
            <v>00021232P.11</v>
          </cell>
        </row>
        <row r="409">
          <cell r="K409" t="str">
            <v>00021228P.11</v>
          </cell>
        </row>
        <row r="410">
          <cell r="K410" t="str">
            <v>00021232P.11</v>
          </cell>
        </row>
        <row r="411">
          <cell r="K411" t="str">
            <v>00021232P.11</v>
          </cell>
        </row>
        <row r="412">
          <cell r="K412" t="str">
            <v>00021231P.11</v>
          </cell>
        </row>
        <row r="413">
          <cell r="K413" t="str">
            <v>00021234P.11</v>
          </cell>
        </row>
        <row r="414">
          <cell r="K414" t="str">
            <v>00021210P.11</v>
          </cell>
        </row>
        <row r="415">
          <cell r="K415" t="str">
            <v>00021226P.11</v>
          </cell>
        </row>
        <row r="416">
          <cell r="K416" t="str">
            <v>00021231P.11</v>
          </cell>
        </row>
        <row r="417">
          <cell r="K417" t="str">
            <v>00021233P.11</v>
          </cell>
        </row>
        <row r="418">
          <cell r="K418" t="str">
            <v>00021217P.11</v>
          </cell>
        </row>
        <row r="419">
          <cell r="K419" t="str">
            <v>00021210P.11</v>
          </cell>
        </row>
        <row r="420">
          <cell r="K420" t="str">
            <v>00021210P.11</v>
          </cell>
        </row>
        <row r="421">
          <cell r="K421" t="str">
            <v>00021212P.11</v>
          </cell>
        </row>
        <row r="422">
          <cell r="K422" t="str">
            <v>00021236P.11</v>
          </cell>
        </row>
        <row r="423">
          <cell r="K423" t="str">
            <v>00021231P.11</v>
          </cell>
        </row>
        <row r="424">
          <cell r="K424" t="str">
            <v>00021231P.11</v>
          </cell>
        </row>
        <row r="425">
          <cell r="K425" t="str">
            <v>00021212P.11</v>
          </cell>
        </row>
        <row r="426">
          <cell r="K426" t="str">
            <v>00021228P.11</v>
          </cell>
        </row>
        <row r="427">
          <cell r="K427" t="str">
            <v>00021223P.11</v>
          </cell>
        </row>
        <row r="428">
          <cell r="K428" t="str">
            <v>00021235P.11</v>
          </cell>
        </row>
        <row r="429">
          <cell r="K429" t="str">
            <v>00021221P.11</v>
          </cell>
        </row>
        <row r="430">
          <cell r="K430" t="str">
            <v>00021228P.11</v>
          </cell>
        </row>
        <row r="431">
          <cell r="K431" t="str">
            <v>00021226P.11</v>
          </cell>
        </row>
        <row r="432">
          <cell r="K432" t="str">
            <v>00021235P.11</v>
          </cell>
        </row>
        <row r="433">
          <cell r="K433" t="str">
            <v>00021213P.11</v>
          </cell>
        </row>
        <row r="434">
          <cell r="K434" t="str">
            <v>00021217P.11</v>
          </cell>
        </row>
        <row r="435">
          <cell r="K435" t="str">
            <v>00021235P.11</v>
          </cell>
        </row>
        <row r="436">
          <cell r="K436" t="str">
            <v>00021229P.11</v>
          </cell>
        </row>
        <row r="437">
          <cell r="K437" t="str">
            <v>00021213P.11</v>
          </cell>
        </row>
        <row r="438">
          <cell r="K438" t="str">
            <v>00021212P.11</v>
          </cell>
        </row>
        <row r="439">
          <cell r="K439" t="str">
            <v>00021232P.11</v>
          </cell>
        </row>
        <row r="440">
          <cell r="K440" t="str">
            <v>00021217P.11</v>
          </cell>
        </row>
        <row r="441">
          <cell r="K441" t="str">
            <v>00021232P.11</v>
          </cell>
        </row>
        <row r="442">
          <cell r="K442" t="str">
            <v>00021226P.11</v>
          </cell>
        </row>
        <row r="443">
          <cell r="K443" t="str">
            <v>00021235P.11</v>
          </cell>
        </row>
        <row r="444">
          <cell r="K444" t="str">
            <v>00021234P.11</v>
          </cell>
        </row>
        <row r="445">
          <cell r="K445" t="str">
            <v>00021232P.11</v>
          </cell>
        </row>
        <row r="446">
          <cell r="K446" t="str">
            <v>00021234P.11</v>
          </cell>
        </row>
        <row r="447">
          <cell r="K447" t="str">
            <v>00021228P.11</v>
          </cell>
        </row>
        <row r="448">
          <cell r="K448" t="str">
            <v>00021227P.11</v>
          </cell>
        </row>
        <row r="449">
          <cell r="K449" t="str">
            <v>00021234P.11</v>
          </cell>
        </row>
        <row r="450">
          <cell r="K450" t="str">
            <v>00021229P.11</v>
          </cell>
        </row>
        <row r="451">
          <cell r="K451" t="str">
            <v>00021229P.11</v>
          </cell>
        </row>
        <row r="452">
          <cell r="K452" t="str">
            <v>00021213P.11</v>
          </cell>
        </row>
        <row r="453">
          <cell r="K453" t="str">
            <v>00021234P.11</v>
          </cell>
        </row>
        <row r="454">
          <cell r="K454" t="str">
            <v>00021228P.11</v>
          </cell>
        </row>
        <row r="455">
          <cell r="K455" t="str">
            <v>00021222P.11</v>
          </cell>
        </row>
        <row r="456">
          <cell r="K456" t="str">
            <v>00021228P.11</v>
          </cell>
        </row>
        <row r="457">
          <cell r="K457" t="str">
            <v>00021232P.11</v>
          </cell>
        </row>
        <row r="458">
          <cell r="K458" t="str">
            <v>00021226P.11</v>
          </cell>
        </row>
        <row r="459">
          <cell r="K459" t="str">
            <v>00021236P.11</v>
          </cell>
        </row>
        <row r="460">
          <cell r="K460" t="str">
            <v>00021210P.11</v>
          </cell>
        </row>
        <row r="461">
          <cell r="K461" t="str">
            <v>00021221P.11</v>
          </cell>
        </row>
        <row r="462">
          <cell r="K462" t="str">
            <v>00021236P.11</v>
          </cell>
        </row>
        <row r="463">
          <cell r="K463" t="str">
            <v>00021235P.11</v>
          </cell>
        </row>
        <row r="464">
          <cell r="K464" t="str">
            <v>00021227P.11</v>
          </cell>
        </row>
        <row r="465">
          <cell r="K465" t="str">
            <v>00021213P.11</v>
          </cell>
        </row>
        <row r="466">
          <cell r="K466" t="str">
            <v>00021215P.11</v>
          </cell>
        </row>
        <row r="467">
          <cell r="K467" t="str">
            <v>00021226P.11</v>
          </cell>
        </row>
        <row r="468">
          <cell r="K468" t="str">
            <v>00021233P.11</v>
          </cell>
        </row>
        <row r="469">
          <cell r="K469" t="str">
            <v>00021223P.11</v>
          </cell>
        </row>
        <row r="470">
          <cell r="K470" t="str">
            <v>00021228P.11</v>
          </cell>
        </row>
        <row r="471">
          <cell r="K471" t="str">
            <v>00021222P.11</v>
          </cell>
        </row>
        <row r="472">
          <cell r="K472" t="str">
            <v>00021234P.11</v>
          </cell>
        </row>
        <row r="473">
          <cell r="K473" t="str">
            <v>00021211P.11</v>
          </cell>
        </row>
        <row r="474">
          <cell r="K474" t="str">
            <v>00021220P.11</v>
          </cell>
        </row>
        <row r="475">
          <cell r="K475" t="str">
            <v>00021232P.11</v>
          </cell>
        </row>
        <row r="476">
          <cell r="K476" t="str">
            <v>00021233P.11</v>
          </cell>
        </row>
        <row r="477">
          <cell r="K477" t="str">
            <v>00021231P.11</v>
          </cell>
        </row>
        <row r="478">
          <cell r="K478" t="str">
            <v>00021221P.11</v>
          </cell>
        </row>
        <row r="479">
          <cell r="K479" t="str">
            <v>00021232P.11</v>
          </cell>
        </row>
        <row r="480">
          <cell r="K480" t="str">
            <v>00021222P.11</v>
          </cell>
        </row>
        <row r="481">
          <cell r="K481" t="str">
            <v>00021231P.11</v>
          </cell>
        </row>
        <row r="482">
          <cell r="K482" t="str">
            <v>00021229P.11</v>
          </cell>
        </row>
        <row r="483">
          <cell r="K483" t="str">
            <v>00021222P.11</v>
          </cell>
        </row>
        <row r="484">
          <cell r="K484" t="str">
            <v>00021222P.11</v>
          </cell>
        </row>
        <row r="485">
          <cell r="K485" t="str">
            <v>00021217P.11</v>
          </cell>
        </row>
        <row r="486">
          <cell r="K486" t="str">
            <v>00021232P.11</v>
          </cell>
        </row>
        <row r="487">
          <cell r="K487" t="str">
            <v>00021229P.11</v>
          </cell>
        </row>
        <row r="488">
          <cell r="K488" t="str">
            <v>00021216P.11</v>
          </cell>
        </row>
        <row r="489">
          <cell r="K489" t="str">
            <v>00021222P.11</v>
          </cell>
        </row>
        <row r="490">
          <cell r="K490" t="str">
            <v>00021214P.11</v>
          </cell>
        </row>
        <row r="491">
          <cell r="K491" t="str">
            <v>00021231P.11</v>
          </cell>
        </row>
        <row r="492">
          <cell r="K492" t="str">
            <v>00021223P.11</v>
          </cell>
        </row>
        <row r="493">
          <cell r="K493" t="str">
            <v>00021229P.11</v>
          </cell>
        </row>
        <row r="494">
          <cell r="K494" t="str">
            <v>00021215P.11</v>
          </cell>
        </row>
        <row r="495">
          <cell r="K495" t="str">
            <v>00021213P.11</v>
          </cell>
        </row>
        <row r="496">
          <cell r="K496" t="str">
            <v>00021230P.11</v>
          </cell>
        </row>
        <row r="497">
          <cell r="K497" t="str">
            <v>00021228P.11</v>
          </cell>
        </row>
        <row r="498">
          <cell r="K498" t="str">
            <v>00021213P.11</v>
          </cell>
        </row>
        <row r="499">
          <cell r="K499" t="str">
            <v>00021217P.11</v>
          </cell>
        </row>
        <row r="500">
          <cell r="K500" t="str">
            <v>00021233P.11</v>
          </cell>
        </row>
        <row r="501">
          <cell r="K501" t="str">
            <v>00021212P.11</v>
          </cell>
        </row>
        <row r="502">
          <cell r="K502" t="str">
            <v>00021232P.11</v>
          </cell>
        </row>
        <row r="503">
          <cell r="K503" t="str">
            <v>00021210P.11</v>
          </cell>
        </row>
        <row r="504">
          <cell r="K504" t="str">
            <v>00021218P.11</v>
          </cell>
        </row>
        <row r="505">
          <cell r="K505" t="str">
            <v>00021222P.11</v>
          </cell>
        </row>
        <row r="506">
          <cell r="K506" t="str">
            <v>00021225P.11</v>
          </cell>
        </row>
        <row r="507">
          <cell r="K507" t="str">
            <v>00021220P.11</v>
          </cell>
        </row>
        <row r="508">
          <cell r="K508" t="str">
            <v>00021233P.11</v>
          </cell>
        </row>
        <row r="509">
          <cell r="K509" t="str">
            <v>00021213P.11</v>
          </cell>
        </row>
        <row r="510">
          <cell r="K510" t="str">
            <v>00021217P.11</v>
          </cell>
        </row>
        <row r="511">
          <cell r="K511" t="str">
            <v>00021210P.11</v>
          </cell>
        </row>
        <row r="512">
          <cell r="K512" t="str">
            <v>00021228P.11</v>
          </cell>
        </row>
        <row r="513">
          <cell r="K513" t="str">
            <v>00021232P.11</v>
          </cell>
        </row>
        <row r="514">
          <cell r="K514" t="str">
            <v>00021228P.11</v>
          </cell>
        </row>
        <row r="515">
          <cell r="K515" t="str">
            <v>00021212P.11</v>
          </cell>
        </row>
        <row r="516">
          <cell r="K516" t="str">
            <v>00021218P.11</v>
          </cell>
        </row>
        <row r="517">
          <cell r="K517" t="str">
            <v>00021234P.11</v>
          </cell>
        </row>
        <row r="518">
          <cell r="K518" t="str">
            <v>00021210P.11</v>
          </cell>
        </row>
        <row r="519">
          <cell r="K519" t="str">
            <v>00021234P.11</v>
          </cell>
        </row>
        <row r="520">
          <cell r="K520" t="str">
            <v>00021229P.11</v>
          </cell>
        </row>
        <row r="521">
          <cell r="K521" t="str">
            <v>00021231P.11</v>
          </cell>
        </row>
        <row r="522">
          <cell r="K522" t="str">
            <v>00021213P.11</v>
          </cell>
        </row>
        <row r="523">
          <cell r="K523" t="str">
            <v>00021230P.11</v>
          </cell>
        </row>
        <row r="524">
          <cell r="K524" t="str">
            <v>00021236P.11</v>
          </cell>
        </row>
        <row r="525">
          <cell r="K525" t="str">
            <v>00021210P.11</v>
          </cell>
        </row>
        <row r="526">
          <cell r="K526" t="str">
            <v>00021212P.11</v>
          </cell>
        </row>
        <row r="527">
          <cell r="K527" t="str">
            <v>00021210P.11</v>
          </cell>
        </row>
        <row r="528">
          <cell r="K528" t="str">
            <v>00021226P.11</v>
          </cell>
        </row>
        <row r="529">
          <cell r="K529" t="str">
            <v>00021236P.11</v>
          </cell>
        </row>
        <row r="530">
          <cell r="K530" t="str">
            <v>00021232P.11</v>
          </cell>
        </row>
        <row r="531">
          <cell r="K531" t="str">
            <v>00021220P.11</v>
          </cell>
        </row>
        <row r="532">
          <cell r="K532" t="str">
            <v>00021212P.11</v>
          </cell>
        </row>
        <row r="533">
          <cell r="K533" t="str">
            <v>00021232P.11</v>
          </cell>
        </row>
        <row r="534">
          <cell r="K534" t="str">
            <v>00021236P.11</v>
          </cell>
        </row>
        <row r="535">
          <cell r="K535" t="str">
            <v>00021235P.11</v>
          </cell>
        </row>
        <row r="536">
          <cell r="K536" t="str">
            <v>00021235P.11</v>
          </cell>
        </row>
        <row r="537">
          <cell r="K537" t="str">
            <v>00021229P.11</v>
          </cell>
        </row>
        <row r="538">
          <cell r="K538" t="str">
            <v>00021221P.11</v>
          </cell>
        </row>
        <row r="539">
          <cell r="K539" t="str">
            <v>00021228P.11</v>
          </cell>
        </row>
        <row r="540">
          <cell r="K540" t="str">
            <v>00021229P.11</v>
          </cell>
        </row>
        <row r="541">
          <cell r="K541" t="str">
            <v>00021217P.11</v>
          </cell>
        </row>
        <row r="542">
          <cell r="K542" t="str">
            <v>00021233P.11</v>
          </cell>
        </row>
        <row r="543">
          <cell r="K543" t="str">
            <v>00021229P.11</v>
          </cell>
        </row>
        <row r="544">
          <cell r="K544" t="str">
            <v>00021217P.11</v>
          </cell>
        </row>
        <row r="545">
          <cell r="K545" t="str">
            <v>00021223P.11</v>
          </cell>
        </row>
        <row r="546">
          <cell r="K546" t="str">
            <v>00021236P.11</v>
          </cell>
        </row>
        <row r="547">
          <cell r="K547" t="str">
            <v>00021234P.11</v>
          </cell>
        </row>
        <row r="548">
          <cell r="K548" t="str">
            <v>00021232P.11</v>
          </cell>
        </row>
        <row r="549">
          <cell r="K549" t="str">
            <v>00021232P.11</v>
          </cell>
        </row>
        <row r="550">
          <cell r="K550" t="str">
            <v>00021236P.11</v>
          </cell>
        </row>
        <row r="551">
          <cell r="K551" t="str">
            <v>00021213P.11</v>
          </cell>
        </row>
        <row r="552">
          <cell r="K552" t="str">
            <v>00021213P.11</v>
          </cell>
        </row>
        <row r="553">
          <cell r="K553" t="str">
            <v>00021232P.11</v>
          </cell>
        </row>
        <row r="554">
          <cell r="K554" t="str">
            <v>00021221P.11</v>
          </cell>
        </row>
        <row r="555">
          <cell r="K555" t="str">
            <v>00021235P.11</v>
          </cell>
        </row>
        <row r="556">
          <cell r="K556" t="str">
            <v>00021222P.11</v>
          </cell>
        </row>
        <row r="557">
          <cell r="K557" t="str">
            <v>00021211P.11</v>
          </cell>
        </row>
        <row r="558">
          <cell r="K558" t="str">
            <v>00021235P.11</v>
          </cell>
        </row>
        <row r="559">
          <cell r="K559" t="str">
            <v>00021236P.11</v>
          </cell>
        </row>
        <row r="560">
          <cell r="K560" t="str">
            <v>00021233P.11</v>
          </cell>
        </row>
        <row r="561">
          <cell r="K561" t="str">
            <v>00021232P.11</v>
          </cell>
        </row>
        <row r="562">
          <cell r="K562" t="str">
            <v>00021224P.11</v>
          </cell>
        </row>
        <row r="563">
          <cell r="K563" t="str">
            <v>00021228P.11</v>
          </cell>
        </row>
        <row r="564">
          <cell r="K564" t="str">
            <v>00021228P.11</v>
          </cell>
        </row>
        <row r="565">
          <cell r="K565" t="str">
            <v>00021234P.11</v>
          </cell>
        </row>
        <row r="566">
          <cell r="K566" t="str">
            <v>00021210P.11</v>
          </cell>
        </row>
        <row r="567">
          <cell r="K567" t="str">
            <v>00021233P.11</v>
          </cell>
        </row>
        <row r="568">
          <cell r="K568" t="str">
            <v>00021226P.11</v>
          </cell>
        </row>
        <row r="569">
          <cell r="K569" t="str">
            <v>00021214P.11</v>
          </cell>
        </row>
        <row r="570">
          <cell r="K570" t="str">
            <v>00021221P.11</v>
          </cell>
        </row>
        <row r="571">
          <cell r="K571" t="str">
            <v>00021232P.11</v>
          </cell>
        </row>
        <row r="572">
          <cell r="K572" t="str">
            <v>00021210P.11</v>
          </cell>
        </row>
        <row r="573">
          <cell r="K573" t="str">
            <v>00021221P.11</v>
          </cell>
        </row>
        <row r="574">
          <cell r="K574" t="str">
            <v>00021225P.11</v>
          </cell>
        </row>
        <row r="575">
          <cell r="K575" t="str">
            <v>00021228P.11</v>
          </cell>
        </row>
        <row r="576">
          <cell r="K576" t="str">
            <v>00021225P.11</v>
          </cell>
        </row>
        <row r="577">
          <cell r="K577" t="str">
            <v>00021216P.11</v>
          </cell>
        </row>
        <row r="578">
          <cell r="K578" t="str">
            <v>00021229P.11</v>
          </cell>
        </row>
        <row r="579">
          <cell r="K579" t="str">
            <v>00021228P.11</v>
          </cell>
        </row>
        <row r="580">
          <cell r="K580" t="str">
            <v>00021232P.11</v>
          </cell>
        </row>
        <row r="581">
          <cell r="K581" t="str">
            <v>00021225P.11</v>
          </cell>
        </row>
        <row r="582">
          <cell r="K582" t="str">
            <v>00021235P.11</v>
          </cell>
        </row>
        <row r="583">
          <cell r="K583" t="str">
            <v>00021222P.11</v>
          </cell>
        </row>
        <row r="584">
          <cell r="K584" t="str">
            <v>00021211P.11</v>
          </cell>
        </row>
        <row r="585">
          <cell r="K585" t="str">
            <v>00021232P.11</v>
          </cell>
        </row>
        <row r="586">
          <cell r="K586" t="str">
            <v>00021233P.11</v>
          </cell>
        </row>
        <row r="587">
          <cell r="K587" t="str">
            <v>00021226P.11</v>
          </cell>
        </row>
        <row r="588">
          <cell r="K588" t="str">
            <v>00021217P.11</v>
          </cell>
        </row>
        <row r="589">
          <cell r="K589" t="str">
            <v>00021233P.11</v>
          </cell>
        </row>
        <row r="590">
          <cell r="K590" t="str">
            <v>00021213P.11</v>
          </cell>
        </row>
        <row r="591">
          <cell r="K591" t="str">
            <v>00021231P.11</v>
          </cell>
        </row>
        <row r="592">
          <cell r="K592" t="str">
            <v>00021210P.11</v>
          </cell>
        </row>
        <row r="593">
          <cell r="K593" t="str">
            <v>00021229P.11</v>
          </cell>
        </row>
        <row r="594">
          <cell r="K594" t="str">
            <v>00021211P.11</v>
          </cell>
        </row>
        <row r="595">
          <cell r="K595" t="str">
            <v>00021236P.11</v>
          </cell>
        </row>
        <row r="596">
          <cell r="K596" t="str">
            <v>00021228P.11</v>
          </cell>
        </row>
        <row r="597">
          <cell r="K597" t="str">
            <v>00021223P.11</v>
          </cell>
        </row>
        <row r="598">
          <cell r="K598" t="str">
            <v>00021221P.11</v>
          </cell>
        </row>
        <row r="599">
          <cell r="K599" t="str">
            <v>00021231P.11</v>
          </cell>
        </row>
        <row r="600">
          <cell r="K600" t="str">
            <v>00021226P.11</v>
          </cell>
        </row>
        <row r="601">
          <cell r="K601" t="str">
            <v>00021229P.11</v>
          </cell>
        </row>
        <row r="602">
          <cell r="K602" t="str">
            <v>00021228P.11</v>
          </cell>
        </row>
        <row r="603">
          <cell r="K603" t="str">
            <v>00021234P.11</v>
          </cell>
        </row>
        <row r="604">
          <cell r="K604" t="str">
            <v>00021230P.11</v>
          </cell>
        </row>
        <row r="605">
          <cell r="K605" t="str">
            <v>00021218P.11</v>
          </cell>
        </row>
        <row r="606">
          <cell r="K606" t="str">
            <v>00021214P.11</v>
          </cell>
        </row>
        <row r="607">
          <cell r="K607" t="str">
            <v>00021227P.11</v>
          </cell>
        </row>
        <row r="608">
          <cell r="K608" t="str">
            <v>00021228P.11</v>
          </cell>
        </row>
        <row r="609">
          <cell r="K609" t="str">
            <v>00021232P.11</v>
          </cell>
        </row>
        <row r="610">
          <cell r="K610" t="str">
            <v>00021228P.11</v>
          </cell>
        </row>
        <row r="611">
          <cell r="K611" t="str">
            <v>00021222P.11</v>
          </cell>
        </row>
        <row r="612">
          <cell r="K612" t="str">
            <v>00021230P.11</v>
          </cell>
        </row>
        <row r="613">
          <cell r="K613" t="str">
            <v>00021231P.11</v>
          </cell>
        </row>
        <row r="614">
          <cell r="K614" t="str">
            <v>00021210P.11</v>
          </cell>
        </row>
        <row r="615">
          <cell r="K615" t="str">
            <v>00021229P.11</v>
          </cell>
        </row>
        <row r="616">
          <cell r="K616" t="str">
            <v>00021227P.11</v>
          </cell>
        </row>
        <row r="617">
          <cell r="K617" t="str">
            <v>00021251P.11</v>
          </cell>
        </row>
        <row r="618">
          <cell r="K618" t="str">
            <v>00021208P.11</v>
          </cell>
        </row>
        <row r="619">
          <cell r="K619" t="str">
            <v>00021210P.11</v>
          </cell>
        </row>
        <row r="620">
          <cell r="K620" t="str">
            <v>00021210P.11</v>
          </cell>
        </row>
        <row r="621">
          <cell r="K621" t="str">
            <v>00021210P.11</v>
          </cell>
        </row>
        <row r="622">
          <cell r="K622" t="str">
            <v>00021210P.11</v>
          </cell>
        </row>
        <row r="623">
          <cell r="K623" t="str">
            <v>00021210P.11</v>
          </cell>
        </row>
        <row r="624">
          <cell r="K624" t="str">
            <v>00021212P.11</v>
          </cell>
        </row>
        <row r="625">
          <cell r="K625" t="str">
            <v>00021212P.11</v>
          </cell>
        </row>
        <row r="626">
          <cell r="K626" t="str">
            <v>00021212P.11</v>
          </cell>
        </row>
        <row r="627">
          <cell r="K627" t="str">
            <v>00021212P.11</v>
          </cell>
        </row>
        <row r="628">
          <cell r="K628" t="str">
            <v>00021212P.11</v>
          </cell>
        </row>
        <row r="629">
          <cell r="K629" t="str">
            <v>00021213P.11</v>
          </cell>
        </row>
        <row r="630">
          <cell r="K630" t="str">
            <v>00021213P.11</v>
          </cell>
        </row>
        <row r="631">
          <cell r="K631" t="str">
            <v>00021213P.11</v>
          </cell>
        </row>
        <row r="632">
          <cell r="K632" t="str">
            <v>00021213P.11</v>
          </cell>
        </row>
        <row r="633">
          <cell r="K633" t="str">
            <v>00021213P.11</v>
          </cell>
        </row>
        <row r="634">
          <cell r="K634" t="str">
            <v>00021214P.11</v>
          </cell>
        </row>
        <row r="635">
          <cell r="K635" t="str">
            <v>00021214P.11</v>
          </cell>
        </row>
        <row r="636">
          <cell r="K636" t="str">
            <v>00021222P.11</v>
          </cell>
        </row>
        <row r="637">
          <cell r="K637" t="str">
            <v>00021222P.11</v>
          </cell>
        </row>
        <row r="638">
          <cell r="K638" t="str">
            <v>00021222P.11</v>
          </cell>
        </row>
        <row r="639">
          <cell r="K639" t="str">
            <v>00021222P.11</v>
          </cell>
        </row>
        <row r="640">
          <cell r="K640" t="str">
            <v>00021223P.11</v>
          </cell>
        </row>
        <row r="641">
          <cell r="K641" t="str">
            <v>00021224P.11</v>
          </cell>
        </row>
        <row r="642">
          <cell r="K642" t="str">
            <v>00021226P.11</v>
          </cell>
        </row>
        <row r="643">
          <cell r="K643" t="str">
            <v>00021228P.11</v>
          </cell>
        </row>
        <row r="644">
          <cell r="K644" t="str">
            <v>00021228P.11</v>
          </cell>
        </row>
        <row r="645">
          <cell r="K645" t="str">
            <v>00021228P.11</v>
          </cell>
        </row>
        <row r="646">
          <cell r="K646" t="str">
            <v>00021228P.11</v>
          </cell>
        </row>
        <row r="647">
          <cell r="K647" t="str">
            <v>00021233P.11</v>
          </cell>
        </row>
        <row r="648">
          <cell r="K648" t="str">
            <v>00021233P.11</v>
          </cell>
        </row>
        <row r="649">
          <cell r="K649" t="str">
            <v>00021243P.11</v>
          </cell>
        </row>
        <row r="650">
          <cell r="K650" t="str">
            <v>00021221P.11</v>
          </cell>
        </row>
        <row r="651">
          <cell r="K651" t="str">
            <v>00021211P.11</v>
          </cell>
        </row>
        <row r="652">
          <cell r="K652" t="str">
            <v>00021215P.11</v>
          </cell>
        </row>
        <row r="653">
          <cell r="K653" t="str">
            <v>00021215P.11</v>
          </cell>
        </row>
        <row r="654">
          <cell r="K654" t="str">
            <v>00021215P.11</v>
          </cell>
        </row>
        <row r="655">
          <cell r="K655" t="str">
            <v>00021216P.11</v>
          </cell>
        </row>
        <row r="656">
          <cell r="K656" t="str">
            <v>00021216P.11</v>
          </cell>
        </row>
        <row r="657">
          <cell r="K657" t="str">
            <v>00021216P.11</v>
          </cell>
        </row>
        <row r="658">
          <cell r="K658" t="str">
            <v>00021217P.11</v>
          </cell>
        </row>
        <row r="659">
          <cell r="K659" t="str">
            <v>00021217P.11</v>
          </cell>
        </row>
        <row r="660">
          <cell r="K660" t="str">
            <v>00021217P.11</v>
          </cell>
        </row>
        <row r="661">
          <cell r="K661" t="str">
            <v>00021217P.11</v>
          </cell>
        </row>
        <row r="662">
          <cell r="K662" t="str">
            <v>00021219P.11</v>
          </cell>
        </row>
        <row r="663">
          <cell r="K663" t="str">
            <v>00021220P.11</v>
          </cell>
        </row>
        <row r="664">
          <cell r="K664" t="str">
            <v>00021220P.11</v>
          </cell>
        </row>
        <row r="665">
          <cell r="K665" t="str">
            <v>00021220P.11</v>
          </cell>
        </row>
        <row r="666">
          <cell r="K666" t="str">
            <v>00021220P.11</v>
          </cell>
        </row>
        <row r="667">
          <cell r="K667" t="str">
            <v>00021222P.11</v>
          </cell>
        </row>
        <row r="668">
          <cell r="K668" t="str">
            <v>00021222P.11</v>
          </cell>
        </row>
        <row r="669">
          <cell r="K669" t="str">
            <v>00021226P.11</v>
          </cell>
        </row>
        <row r="670">
          <cell r="K670" t="str">
            <v>00021228P.11</v>
          </cell>
        </row>
        <row r="671">
          <cell r="K671" t="str">
            <v>00021228P.11</v>
          </cell>
        </row>
        <row r="672">
          <cell r="K672" t="str">
            <v>00021228P.11</v>
          </cell>
        </row>
        <row r="673">
          <cell r="K673" t="str">
            <v>00021228P.11</v>
          </cell>
        </row>
        <row r="674">
          <cell r="K674" t="str">
            <v>00021228P.11</v>
          </cell>
        </row>
        <row r="675">
          <cell r="K675" t="str">
            <v>00021228P.11</v>
          </cell>
        </row>
        <row r="676">
          <cell r="K676" t="str">
            <v>00021229P.11</v>
          </cell>
        </row>
        <row r="677">
          <cell r="K677" t="str">
            <v>00021229P.11</v>
          </cell>
        </row>
        <row r="678">
          <cell r="K678" t="str">
            <v>00021229P.11</v>
          </cell>
        </row>
        <row r="679">
          <cell r="K679" t="str">
            <v>00021229P.11</v>
          </cell>
        </row>
        <row r="680">
          <cell r="K680" t="str">
            <v>00021229P.11</v>
          </cell>
        </row>
        <row r="681">
          <cell r="K681" t="str">
            <v>00021230P.11</v>
          </cell>
        </row>
        <row r="682">
          <cell r="K682" t="str">
            <v>00021230P.11</v>
          </cell>
        </row>
        <row r="683">
          <cell r="K683" t="str">
            <v>00021230P.11</v>
          </cell>
        </row>
        <row r="684">
          <cell r="K684" t="str">
            <v>00021231P.11</v>
          </cell>
        </row>
        <row r="685">
          <cell r="K685" t="str">
            <v>00021231P.11</v>
          </cell>
        </row>
        <row r="686">
          <cell r="K686" t="str">
            <v>00021231P.11</v>
          </cell>
        </row>
        <row r="687">
          <cell r="K687" t="str">
            <v>00021231P.11</v>
          </cell>
        </row>
        <row r="688">
          <cell r="K688" t="str">
            <v>00021231P.11</v>
          </cell>
        </row>
        <row r="689">
          <cell r="K689" t="str">
            <v>00021231P.11</v>
          </cell>
        </row>
        <row r="690">
          <cell r="K690" t="str">
            <v>00021231P.11</v>
          </cell>
        </row>
        <row r="691">
          <cell r="K691" t="str">
            <v>00021231P.11</v>
          </cell>
        </row>
        <row r="692">
          <cell r="K692" t="str">
            <v>00021235P.11</v>
          </cell>
        </row>
        <row r="693">
          <cell r="K693" t="str">
            <v>00021235P.11</v>
          </cell>
        </row>
        <row r="694">
          <cell r="K694" t="str">
            <v>00021243P.11</v>
          </cell>
        </row>
        <row r="695">
          <cell r="K695" t="str">
            <v>00021210P.11</v>
          </cell>
        </row>
        <row r="696">
          <cell r="K696" t="str">
            <v>00021210P.11</v>
          </cell>
        </row>
        <row r="697">
          <cell r="K697" t="str">
            <v>00021210P.11</v>
          </cell>
        </row>
        <row r="698">
          <cell r="K698" t="str">
            <v>00021210P.11</v>
          </cell>
        </row>
        <row r="699">
          <cell r="K699" t="str">
            <v>00021212P.11</v>
          </cell>
        </row>
        <row r="700">
          <cell r="K700" t="str">
            <v>00021212P.11</v>
          </cell>
        </row>
        <row r="701">
          <cell r="K701" t="str">
            <v>00021213P.11</v>
          </cell>
        </row>
        <row r="702">
          <cell r="K702" t="str">
            <v>00021213P.11</v>
          </cell>
        </row>
        <row r="703">
          <cell r="K703" t="str">
            <v>00021213P.11</v>
          </cell>
        </row>
        <row r="704">
          <cell r="K704" t="str">
            <v>00021213P.11</v>
          </cell>
        </row>
        <row r="705">
          <cell r="K705" t="str">
            <v>00021215P.11</v>
          </cell>
        </row>
        <row r="706">
          <cell r="K706" t="str">
            <v>00021215P.11</v>
          </cell>
        </row>
        <row r="707">
          <cell r="K707" t="str">
            <v>00021215P.11</v>
          </cell>
        </row>
        <row r="708">
          <cell r="K708" t="str">
            <v>00021216P.11</v>
          </cell>
        </row>
        <row r="709">
          <cell r="K709" t="str">
            <v>00021216P.11</v>
          </cell>
        </row>
        <row r="710">
          <cell r="K710" t="str">
            <v>00021217P.11</v>
          </cell>
        </row>
        <row r="711">
          <cell r="K711" t="str">
            <v>00021217P.11</v>
          </cell>
        </row>
        <row r="712">
          <cell r="K712" t="str">
            <v>00021217P.11</v>
          </cell>
        </row>
        <row r="713">
          <cell r="K713" t="str">
            <v>00021217P.11</v>
          </cell>
        </row>
        <row r="714">
          <cell r="K714" t="str">
            <v>00021217P.11</v>
          </cell>
        </row>
        <row r="715">
          <cell r="K715" t="str">
            <v>00021220P.11</v>
          </cell>
        </row>
        <row r="716">
          <cell r="K716" t="str">
            <v>00021221P.11</v>
          </cell>
        </row>
        <row r="717">
          <cell r="K717" t="str">
            <v>00021221P.11</v>
          </cell>
        </row>
        <row r="718">
          <cell r="K718" t="str">
            <v>00021221P.11</v>
          </cell>
        </row>
        <row r="719">
          <cell r="K719" t="str">
            <v>00021221P.11</v>
          </cell>
        </row>
        <row r="720">
          <cell r="K720" t="str">
            <v>00021221P.11</v>
          </cell>
        </row>
        <row r="721">
          <cell r="K721" t="str">
            <v>00021222P.11</v>
          </cell>
        </row>
        <row r="722">
          <cell r="K722" t="str">
            <v>00021222P.11</v>
          </cell>
        </row>
        <row r="723">
          <cell r="K723" t="str">
            <v>00021222P.11</v>
          </cell>
        </row>
        <row r="724">
          <cell r="K724" t="str">
            <v>00021222P.11</v>
          </cell>
        </row>
        <row r="725">
          <cell r="K725" t="str">
            <v>00021222P.11</v>
          </cell>
        </row>
        <row r="726">
          <cell r="K726" t="str">
            <v>00021222P.11</v>
          </cell>
        </row>
        <row r="727">
          <cell r="K727" t="str">
            <v>00021223P.11</v>
          </cell>
        </row>
        <row r="728">
          <cell r="K728" t="str">
            <v>00021223P.11</v>
          </cell>
        </row>
        <row r="729">
          <cell r="K729" t="str">
            <v>00021224P.11</v>
          </cell>
        </row>
        <row r="730">
          <cell r="K730" t="str">
            <v>00021224P.11</v>
          </cell>
        </row>
        <row r="731">
          <cell r="K731" t="str">
            <v>00021225P.11</v>
          </cell>
        </row>
        <row r="732">
          <cell r="K732" t="str">
            <v>00021225P.11</v>
          </cell>
        </row>
        <row r="733">
          <cell r="K733" t="str">
            <v>00021225P.11</v>
          </cell>
        </row>
        <row r="734">
          <cell r="K734" t="str">
            <v>00021227P.11</v>
          </cell>
        </row>
        <row r="735">
          <cell r="K735" t="str">
            <v>00021227P.11</v>
          </cell>
        </row>
        <row r="736">
          <cell r="K736" t="str">
            <v>00021227P.11</v>
          </cell>
        </row>
        <row r="737">
          <cell r="K737" t="str">
            <v>00021228P.11</v>
          </cell>
        </row>
        <row r="738">
          <cell r="K738" t="str">
            <v>00021228P.11</v>
          </cell>
        </row>
        <row r="739">
          <cell r="K739" t="str">
            <v>00021228P.11</v>
          </cell>
        </row>
        <row r="740">
          <cell r="K740" t="str">
            <v>00021228P.11</v>
          </cell>
        </row>
        <row r="741">
          <cell r="K741" t="str">
            <v>00021228P.11</v>
          </cell>
        </row>
        <row r="742">
          <cell r="K742" t="str">
            <v>00021228P.11</v>
          </cell>
        </row>
        <row r="743">
          <cell r="K743" t="str">
            <v>00021228P.11</v>
          </cell>
        </row>
        <row r="744">
          <cell r="K744" t="str">
            <v>00021228P.11</v>
          </cell>
        </row>
        <row r="745">
          <cell r="K745" t="str">
            <v>00021228P.11</v>
          </cell>
        </row>
        <row r="746">
          <cell r="K746" t="str">
            <v>00021228P.11</v>
          </cell>
        </row>
        <row r="747">
          <cell r="K747" t="str">
            <v>00021228P.11</v>
          </cell>
        </row>
        <row r="748">
          <cell r="K748" t="str">
            <v>00021228P.11</v>
          </cell>
        </row>
        <row r="749">
          <cell r="K749" t="str">
            <v>00021228P.11</v>
          </cell>
        </row>
        <row r="750">
          <cell r="K750" t="str">
            <v>00021228P.11</v>
          </cell>
        </row>
        <row r="751">
          <cell r="K751" t="str">
            <v>00021228P.11</v>
          </cell>
        </row>
        <row r="752">
          <cell r="K752" t="str">
            <v>00021229P.11</v>
          </cell>
        </row>
        <row r="753">
          <cell r="K753" t="str">
            <v>00021229P.11</v>
          </cell>
        </row>
        <row r="754">
          <cell r="K754" t="str">
            <v>00021229P.11</v>
          </cell>
        </row>
        <row r="755">
          <cell r="K755" t="str">
            <v>00021229P.11</v>
          </cell>
        </row>
        <row r="756">
          <cell r="K756" t="str">
            <v>00021229P.11</v>
          </cell>
        </row>
        <row r="757">
          <cell r="K757" t="str">
            <v>00021229P.11</v>
          </cell>
        </row>
        <row r="758">
          <cell r="K758" t="str">
            <v>00021230P.11</v>
          </cell>
        </row>
        <row r="759">
          <cell r="K759" t="str">
            <v>00021230P.11</v>
          </cell>
        </row>
        <row r="760">
          <cell r="K760" t="str">
            <v>00021230P.11</v>
          </cell>
        </row>
        <row r="761">
          <cell r="K761" t="str">
            <v>00021230P.11</v>
          </cell>
        </row>
        <row r="762">
          <cell r="K762" t="str">
            <v>00021230P.11</v>
          </cell>
        </row>
        <row r="763">
          <cell r="K763" t="str">
            <v>00021231P.11</v>
          </cell>
        </row>
        <row r="764">
          <cell r="K764" t="str">
            <v>00021231P.11</v>
          </cell>
        </row>
        <row r="765">
          <cell r="K765" t="str">
            <v>00021231P.11</v>
          </cell>
        </row>
        <row r="766">
          <cell r="K766" t="str">
            <v>00021231P.11</v>
          </cell>
        </row>
        <row r="767">
          <cell r="K767" t="str">
            <v>00021231P.11</v>
          </cell>
        </row>
        <row r="768">
          <cell r="K768" t="str">
            <v>00021231P.11</v>
          </cell>
        </row>
        <row r="769">
          <cell r="K769" t="str">
            <v>00021231P.11</v>
          </cell>
        </row>
        <row r="770">
          <cell r="K770" t="str">
            <v>00021231P.11</v>
          </cell>
        </row>
        <row r="771">
          <cell r="K771" t="str">
            <v>00021231P.11</v>
          </cell>
        </row>
        <row r="772">
          <cell r="K772" t="str">
            <v>00021231P.11</v>
          </cell>
        </row>
        <row r="773">
          <cell r="K773" t="str">
            <v>00021231P.11</v>
          </cell>
        </row>
        <row r="774">
          <cell r="K774" t="str">
            <v>00021232P.11</v>
          </cell>
        </row>
        <row r="775">
          <cell r="K775" t="str">
            <v>00021232P.11</v>
          </cell>
        </row>
        <row r="776">
          <cell r="K776" t="str">
            <v>00021232P.11</v>
          </cell>
        </row>
        <row r="777">
          <cell r="K777" t="str">
            <v>00021232P.11</v>
          </cell>
        </row>
        <row r="778">
          <cell r="K778" t="str">
            <v>00021232P.11</v>
          </cell>
        </row>
        <row r="779">
          <cell r="K779" t="str">
            <v>00021232P.11</v>
          </cell>
        </row>
        <row r="780">
          <cell r="K780" t="str">
            <v>00021232P.11</v>
          </cell>
        </row>
        <row r="781">
          <cell r="K781" t="str">
            <v>00021232P.11</v>
          </cell>
        </row>
        <row r="782">
          <cell r="K782" t="str">
            <v>00021232P.11</v>
          </cell>
        </row>
        <row r="783">
          <cell r="K783" t="str">
            <v>00021233P.11</v>
          </cell>
        </row>
        <row r="784">
          <cell r="K784" t="str">
            <v>00021233P.11</v>
          </cell>
        </row>
        <row r="785">
          <cell r="K785" t="str">
            <v>00021233P.11</v>
          </cell>
        </row>
        <row r="786">
          <cell r="K786" t="str">
            <v>00021233P.11</v>
          </cell>
        </row>
        <row r="787">
          <cell r="K787" t="str">
            <v>00021233P.11</v>
          </cell>
        </row>
        <row r="788">
          <cell r="K788" t="str">
            <v>00021234P.11</v>
          </cell>
        </row>
        <row r="789">
          <cell r="K789" t="str">
            <v>00021234P.11</v>
          </cell>
        </row>
        <row r="790">
          <cell r="K790" t="str">
            <v>00021234P.11</v>
          </cell>
        </row>
        <row r="791">
          <cell r="K791" t="str">
            <v>00021234P.11</v>
          </cell>
        </row>
        <row r="792">
          <cell r="K792" t="str">
            <v>00021234P.11</v>
          </cell>
        </row>
        <row r="793">
          <cell r="K793" t="str">
            <v>00021234P.11</v>
          </cell>
        </row>
        <row r="794">
          <cell r="K794" t="str">
            <v>00021234P.11</v>
          </cell>
        </row>
        <row r="795">
          <cell r="K795" t="str">
            <v>00021234P.11</v>
          </cell>
        </row>
        <row r="796">
          <cell r="K796" t="str">
            <v>00021234P.11</v>
          </cell>
        </row>
        <row r="797">
          <cell r="K797" t="str">
            <v>00021235P.11</v>
          </cell>
        </row>
        <row r="798">
          <cell r="K798" t="str">
            <v>00021235P.11</v>
          </cell>
        </row>
        <row r="799">
          <cell r="K799" t="str">
            <v>00021235P.11</v>
          </cell>
        </row>
        <row r="800">
          <cell r="K800" t="str">
            <v>00021235P.11</v>
          </cell>
        </row>
        <row r="801">
          <cell r="K801" t="str">
            <v>00021236P.11</v>
          </cell>
        </row>
        <row r="802">
          <cell r="K802" t="str">
            <v>00021236P.11</v>
          </cell>
        </row>
        <row r="803">
          <cell r="K803" t="str">
            <v>00021236P.11</v>
          </cell>
        </row>
        <row r="804">
          <cell r="K804" t="str">
            <v>00021236P.11</v>
          </cell>
        </row>
        <row r="805">
          <cell r="K805" t="str">
            <v>00021236P.11</v>
          </cell>
        </row>
        <row r="806">
          <cell r="K806" t="str">
            <v>00021236P.11</v>
          </cell>
        </row>
        <row r="807">
          <cell r="K807" t="str">
            <v>00021253P.11</v>
          </cell>
        </row>
        <row r="808">
          <cell r="K808" t="str">
            <v>00021253P.11</v>
          </cell>
        </row>
        <row r="809">
          <cell r="K809" t="str">
            <v>00021224P.11</v>
          </cell>
        </row>
        <row r="810">
          <cell r="K810" t="str">
            <v>00021206P.11</v>
          </cell>
        </row>
        <row r="811">
          <cell r="K811" t="str">
            <v>00021206P.11</v>
          </cell>
        </row>
        <row r="812">
          <cell r="K812" t="str">
            <v>00021214P.11</v>
          </cell>
        </row>
        <row r="813">
          <cell r="K813" t="str">
            <v>00021228P.11</v>
          </cell>
        </row>
        <row r="814">
          <cell r="K814" t="str">
            <v>00021228P.11</v>
          </cell>
        </row>
        <row r="815">
          <cell r="K815" t="str">
            <v>00021228P.11</v>
          </cell>
        </row>
        <row r="816">
          <cell r="K816" t="str">
            <v>00021228P.11</v>
          </cell>
        </row>
        <row r="817">
          <cell r="K817" t="str">
            <v>00021230P.11</v>
          </cell>
        </row>
        <row r="818">
          <cell r="K818" t="str">
            <v>00021230P.11</v>
          </cell>
        </row>
        <row r="819">
          <cell r="K819" t="str">
            <v>00021230P.11</v>
          </cell>
        </row>
        <row r="820">
          <cell r="K820" t="str">
            <v>00021257P.11</v>
          </cell>
        </row>
        <row r="821">
          <cell r="K821" t="str">
            <v>00021258P.11</v>
          </cell>
        </row>
        <row r="822">
          <cell r="K822" t="str">
            <v>00021217P.11</v>
          </cell>
        </row>
        <row r="823">
          <cell r="K823" t="str">
            <v>00021249P.11</v>
          </cell>
        </row>
        <row r="824">
          <cell r="K824" t="str">
            <v>00021215P.11</v>
          </cell>
        </row>
        <row r="825">
          <cell r="K825" t="str">
            <v>00021221P.11</v>
          </cell>
        </row>
        <row r="826">
          <cell r="K826" t="str">
            <v>00021222P.11</v>
          </cell>
        </row>
        <row r="827">
          <cell r="K827" t="str">
            <v>00021225P.11</v>
          </cell>
        </row>
        <row r="828">
          <cell r="K828" t="str">
            <v>00021228P.11</v>
          </cell>
        </row>
        <row r="829">
          <cell r="K829" t="str">
            <v>00021228P.11</v>
          </cell>
        </row>
        <row r="830">
          <cell r="K830" t="str">
            <v>00021231P.11</v>
          </cell>
        </row>
        <row r="831">
          <cell r="K831" t="str">
            <v>00021231P.11</v>
          </cell>
        </row>
        <row r="832">
          <cell r="K832" t="str">
            <v>00021232P.11</v>
          </cell>
        </row>
        <row r="833">
          <cell r="K833" t="str">
            <v>00021253P.11</v>
          </cell>
        </row>
        <row r="834">
          <cell r="K834" t="str">
            <v>00021213P.11</v>
          </cell>
        </row>
        <row r="835">
          <cell r="K835" t="str">
            <v>00021220P.11</v>
          </cell>
        </row>
        <row r="836">
          <cell r="K836" t="str">
            <v>00021221P.11</v>
          </cell>
        </row>
        <row r="837">
          <cell r="K837" t="str">
            <v>00021221P.11</v>
          </cell>
        </row>
        <row r="838">
          <cell r="K838" t="str">
            <v>00021222P.11</v>
          </cell>
        </row>
        <row r="839">
          <cell r="K839" t="str">
            <v>00021222P.11</v>
          </cell>
        </row>
        <row r="840">
          <cell r="K840" t="str">
            <v>00021222P.11</v>
          </cell>
        </row>
        <row r="841">
          <cell r="K841" t="str">
            <v>00021224P.11</v>
          </cell>
        </row>
        <row r="842">
          <cell r="K842" t="str">
            <v>00021231P.11</v>
          </cell>
        </row>
        <row r="843">
          <cell r="K843" t="str">
            <v>00021233P.11</v>
          </cell>
        </row>
        <row r="844">
          <cell r="K844" t="str">
            <v>00021234P.11</v>
          </cell>
        </row>
        <row r="845">
          <cell r="K845" t="str">
            <v>00021258P.11</v>
          </cell>
        </row>
        <row r="846">
          <cell r="K846" t="str">
            <v>00021253P.11</v>
          </cell>
        </row>
        <row r="847">
          <cell r="K847" t="str">
            <v>00021253P.11</v>
          </cell>
        </row>
        <row r="848">
          <cell r="K848" t="str">
            <v>00021210P.11</v>
          </cell>
        </row>
        <row r="849">
          <cell r="K849" t="str">
            <v>00021210P.11</v>
          </cell>
        </row>
        <row r="850">
          <cell r="K850" t="str">
            <v>00021210P.11</v>
          </cell>
        </row>
        <row r="851">
          <cell r="K851" t="str">
            <v>00021212P.11</v>
          </cell>
        </row>
        <row r="852">
          <cell r="K852" t="str">
            <v>00021212P.11</v>
          </cell>
        </row>
        <row r="853">
          <cell r="K853" t="str">
            <v>00021212P.11</v>
          </cell>
        </row>
        <row r="854">
          <cell r="K854" t="str">
            <v>00021212P.11</v>
          </cell>
        </row>
        <row r="855">
          <cell r="K855" t="str">
            <v>00021213P.11</v>
          </cell>
        </row>
        <row r="856">
          <cell r="K856" t="str">
            <v>00021213P.11</v>
          </cell>
        </row>
        <row r="857">
          <cell r="K857" t="str">
            <v>00021213P.11</v>
          </cell>
        </row>
        <row r="858">
          <cell r="K858" t="str">
            <v>00021213P.11</v>
          </cell>
        </row>
        <row r="859">
          <cell r="K859" t="str">
            <v>00021217P.11</v>
          </cell>
        </row>
        <row r="860">
          <cell r="K860" t="str">
            <v>00021217P.11</v>
          </cell>
        </row>
        <row r="861">
          <cell r="K861" t="str">
            <v>00021217P.11</v>
          </cell>
        </row>
        <row r="862">
          <cell r="K862" t="str">
            <v>00021217P.11</v>
          </cell>
        </row>
        <row r="863">
          <cell r="K863" t="str">
            <v>00021217P.11</v>
          </cell>
        </row>
        <row r="864">
          <cell r="K864" t="str">
            <v>00021220P.11</v>
          </cell>
        </row>
        <row r="865">
          <cell r="K865" t="str">
            <v>00021220P.11</v>
          </cell>
        </row>
        <row r="866">
          <cell r="K866" t="str">
            <v>00021221P.11</v>
          </cell>
        </row>
        <row r="867">
          <cell r="K867" t="str">
            <v>00021221P.11</v>
          </cell>
        </row>
        <row r="868">
          <cell r="K868" t="str">
            <v>00021226P.11</v>
          </cell>
        </row>
        <row r="869">
          <cell r="K869" t="str">
            <v>00021226P.11</v>
          </cell>
        </row>
        <row r="870">
          <cell r="K870" t="str">
            <v>00021226P.11</v>
          </cell>
        </row>
        <row r="871">
          <cell r="K871" t="str">
            <v>00021228P.11</v>
          </cell>
        </row>
        <row r="872">
          <cell r="K872" t="str">
            <v>00021228P.11</v>
          </cell>
        </row>
        <row r="873">
          <cell r="K873" t="str">
            <v>00021228P.11</v>
          </cell>
        </row>
        <row r="874">
          <cell r="K874" t="str">
            <v>00021228P.11</v>
          </cell>
        </row>
        <row r="875">
          <cell r="K875" t="str">
            <v>00021230P.11</v>
          </cell>
        </row>
        <row r="876">
          <cell r="K876" t="str">
            <v>00021230P.11</v>
          </cell>
        </row>
        <row r="877">
          <cell r="K877" t="str">
            <v>00021230P.11</v>
          </cell>
        </row>
        <row r="878">
          <cell r="K878" t="str">
            <v>00021231P.11</v>
          </cell>
        </row>
        <row r="879">
          <cell r="K879" t="str">
            <v>00021231P.11</v>
          </cell>
        </row>
        <row r="880">
          <cell r="K880" t="str">
            <v>00021231P.11</v>
          </cell>
        </row>
        <row r="881">
          <cell r="K881" t="str">
            <v>00021231P.11</v>
          </cell>
        </row>
        <row r="882">
          <cell r="K882" t="str">
            <v>00021231P.11</v>
          </cell>
        </row>
        <row r="883">
          <cell r="K883" t="str">
            <v>00021231P.11</v>
          </cell>
        </row>
        <row r="884">
          <cell r="K884" t="str">
            <v>00021236P.11</v>
          </cell>
        </row>
        <row r="885">
          <cell r="K885" t="str">
            <v>00021236P.11</v>
          </cell>
        </row>
        <row r="886">
          <cell r="K886" t="str">
            <v>00021236P.11</v>
          </cell>
        </row>
        <row r="887">
          <cell r="K887" t="str">
            <v>00021236P.11</v>
          </cell>
        </row>
        <row r="888">
          <cell r="K888" t="str">
            <v>00021236P.11</v>
          </cell>
        </row>
        <row r="889">
          <cell r="K889" t="str">
            <v>00021236P.11</v>
          </cell>
        </row>
        <row r="890">
          <cell r="K890" t="str">
            <v>00021236P.11</v>
          </cell>
        </row>
        <row r="891">
          <cell r="K891" t="str">
            <v>00021236P.11</v>
          </cell>
        </row>
        <row r="892">
          <cell r="K892" t="str">
            <v>00021236P.11</v>
          </cell>
        </row>
        <row r="893">
          <cell r="K893" t="str">
            <v>00021240P.11</v>
          </cell>
        </row>
        <row r="894">
          <cell r="K894" t="str">
            <v>00021240P.11</v>
          </cell>
        </row>
        <row r="895">
          <cell r="K895" t="str">
            <v>00021245P.11</v>
          </cell>
        </row>
        <row r="896">
          <cell r="K896" t="str">
            <v>00021249P.11</v>
          </cell>
        </row>
        <row r="897">
          <cell r="K897" t="str">
            <v>00021243P.11</v>
          </cell>
        </row>
        <row r="898">
          <cell r="K898" t="str">
            <v>00021243P.11</v>
          </cell>
        </row>
        <row r="899">
          <cell r="K899" t="str">
            <v>00021243P.11</v>
          </cell>
        </row>
        <row r="900">
          <cell r="K900" t="str">
            <v>00021248P.11</v>
          </cell>
        </row>
        <row r="901">
          <cell r="K901" t="str">
            <v>00021248P.11</v>
          </cell>
        </row>
        <row r="902">
          <cell r="K902" t="str">
            <v>00021248P.11</v>
          </cell>
        </row>
        <row r="903">
          <cell r="K903" t="str">
            <v>00021257P.11</v>
          </cell>
        </row>
        <row r="904">
          <cell r="K904" t="str">
            <v>00021209P.11</v>
          </cell>
        </row>
        <row r="905">
          <cell r="K905" t="str">
            <v>00021206P.11</v>
          </cell>
        </row>
        <row r="906">
          <cell r="K906" t="str">
            <v>00021206P.11</v>
          </cell>
        </row>
        <row r="907">
          <cell r="K907" t="str">
            <v>00021206P.11</v>
          </cell>
        </row>
        <row r="908">
          <cell r="K908" t="str">
            <v>00021206P.11</v>
          </cell>
        </row>
        <row r="909">
          <cell r="K909" t="str">
            <v>00021207P.11</v>
          </cell>
        </row>
        <row r="910">
          <cell r="K910" t="str">
            <v>00021207P.11</v>
          </cell>
        </row>
        <row r="911">
          <cell r="K911" t="str">
            <v>00021207P.11</v>
          </cell>
        </row>
        <row r="912">
          <cell r="K912" t="str">
            <v>00021210P.11</v>
          </cell>
        </row>
        <row r="913">
          <cell r="K913" t="str">
            <v>00021210P.11</v>
          </cell>
        </row>
        <row r="914">
          <cell r="K914" t="str">
            <v>00021210P.11</v>
          </cell>
        </row>
        <row r="915">
          <cell r="K915" t="str">
            <v>00021211P.11</v>
          </cell>
        </row>
        <row r="916">
          <cell r="K916" t="str">
            <v>00021211P.11</v>
          </cell>
        </row>
        <row r="917">
          <cell r="K917" t="str">
            <v>00021213P.11</v>
          </cell>
        </row>
        <row r="918">
          <cell r="K918" t="str">
            <v>00021213P.11</v>
          </cell>
        </row>
        <row r="919">
          <cell r="K919" t="str">
            <v>00021213P.11</v>
          </cell>
        </row>
        <row r="920">
          <cell r="K920" t="str">
            <v>00021213P.11</v>
          </cell>
        </row>
        <row r="921">
          <cell r="K921" t="str">
            <v>00021213P.11</v>
          </cell>
        </row>
        <row r="922">
          <cell r="K922" t="str">
            <v>00021213P.11</v>
          </cell>
        </row>
        <row r="923">
          <cell r="K923" t="str">
            <v>00021213P.11</v>
          </cell>
        </row>
        <row r="924">
          <cell r="K924" t="str">
            <v>00021216P.11</v>
          </cell>
        </row>
        <row r="925">
          <cell r="K925" t="str">
            <v>00021217P.11</v>
          </cell>
        </row>
        <row r="926">
          <cell r="K926" t="str">
            <v>00021217P.11</v>
          </cell>
        </row>
        <row r="927">
          <cell r="K927" t="str">
            <v>00021217P.11</v>
          </cell>
        </row>
        <row r="928">
          <cell r="K928" t="str">
            <v>00021217P.11</v>
          </cell>
        </row>
        <row r="929">
          <cell r="K929" t="str">
            <v>00021217P.11</v>
          </cell>
        </row>
        <row r="930">
          <cell r="K930" t="str">
            <v>00021218P.11</v>
          </cell>
        </row>
        <row r="931">
          <cell r="K931" t="str">
            <v>00021218P.11</v>
          </cell>
        </row>
        <row r="932">
          <cell r="K932" t="str">
            <v>00021220P.11</v>
          </cell>
        </row>
        <row r="933">
          <cell r="K933" t="str">
            <v>00021221P.11</v>
          </cell>
        </row>
        <row r="934">
          <cell r="K934" t="str">
            <v>00021221P.11</v>
          </cell>
        </row>
        <row r="935">
          <cell r="K935" t="str">
            <v>00021221P.11</v>
          </cell>
        </row>
        <row r="936">
          <cell r="K936" t="str">
            <v>00021221P.11</v>
          </cell>
        </row>
        <row r="937">
          <cell r="K937" t="str">
            <v>00021222P.11</v>
          </cell>
        </row>
        <row r="938">
          <cell r="K938" t="str">
            <v>00021222P.11</v>
          </cell>
        </row>
        <row r="939">
          <cell r="K939" t="str">
            <v>00021222P.11</v>
          </cell>
        </row>
        <row r="940">
          <cell r="K940" t="str">
            <v>00021222P.11</v>
          </cell>
        </row>
        <row r="941">
          <cell r="K941" t="str">
            <v>00021222P.11</v>
          </cell>
        </row>
        <row r="942">
          <cell r="K942" t="str">
            <v>00021223P.11</v>
          </cell>
        </row>
        <row r="943">
          <cell r="K943" t="str">
            <v>00021223P.11</v>
          </cell>
        </row>
        <row r="944">
          <cell r="K944" t="str">
            <v>00021223P.11</v>
          </cell>
        </row>
        <row r="945">
          <cell r="K945" t="str">
            <v>00021223P.11</v>
          </cell>
        </row>
        <row r="946">
          <cell r="K946" t="str">
            <v>00021224P.11</v>
          </cell>
        </row>
        <row r="947">
          <cell r="K947" t="str">
            <v>00021225P.11</v>
          </cell>
        </row>
        <row r="948">
          <cell r="K948" t="str">
            <v>00021225P.11</v>
          </cell>
        </row>
        <row r="949">
          <cell r="K949" t="str">
            <v>00021225P.11</v>
          </cell>
        </row>
        <row r="950">
          <cell r="K950" t="str">
            <v>00021226P.11</v>
          </cell>
        </row>
        <row r="951">
          <cell r="K951" t="str">
            <v>00021226P.11</v>
          </cell>
        </row>
        <row r="952">
          <cell r="K952" t="str">
            <v>00021227P.11</v>
          </cell>
        </row>
        <row r="953">
          <cell r="K953" t="str">
            <v>00021227P.11</v>
          </cell>
        </row>
        <row r="954">
          <cell r="K954" t="str">
            <v>00021228P.11</v>
          </cell>
        </row>
        <row r="955">
          <cell r="K955" t="str">
            <v>00021228P.11</v>
          </cell>
        </row>
        <row r="956">
          <cell r="K956" t="str">
            <v>00021228P.11</v>
          </cell>
        </row>
        <row r="957">
          <cell r="K957" t="str">
            <v>00021228P.11</v>
          </cell>
        </row>
        <row r="958">
          <cell r="K958" t="str">
            <v>00021228P.11</v>
          </cell>
        </row>
        <row r="959">
          <cell r="K959" t="str">
            <v>00021228P.11</v>
          </cell>
        </row>
        <row r="960">
          <cell r="K960" t="str">
            <v>00021228P.11</v>
          </cell>
        </row>
        <row r="961">
          <cell r="K961" t="str">
            <v>00021228P.11</v>
          </cell>
        </row>
        <row r="962">
          <cell r="K962" t="str">
            <v>00021228P.11</v>
          </cell>
        </row>
        <row r="963">
          <cell r="K963" t="str">
            <v>00021228P.11</v>
          </cell>
        </row>
        <row r="964">
          <cell r="K964" t="str">
            <v>00021228P.11</v>
          </cell>
        </row>
        <row r="965">
          <cell r="K965" t="str">
            <v>00021228P.11</v>
          </cell>
        </row>
        <row r="966">
          <cell r="K966" t="str">
            <v>00021228P.11</v>
          </cell>
        </row>
        <row r="967">
          <cell r="K967" t="str">
            <v>00021228P.11</v>
          </cell>
        </row>
        <row r="968">
          <cell r="K968" t="str">
            <v>00021228P.11</v>
          </cell>
        </row>
        <row r="969">
          <cell r="K969" t="str">
            <v>00021228P.11</v>
          </cell>
        </row>
        <row r="970">
          <cell r="K970" t="str">
            <v>00021229P.11</v>
          </cell>
        </row>
        <row r="971">
          <cell r="K971" t="str">
            <v>00021229P.11</v>
          </cell>
        </row>
        <row r="972">
          <cell r="K972" t="str">
            <v>00021229P.11</v>
          </cell>
        </row>
        <row r="973">
          <cell r="K973" t="str">
            <v>00021229P.11</v>
          </cell>
        </row>
        <row r="974">
          <cell r="K974" t="str">
            <v>00021230P.11</v>
          </cell>
        </row>
        <row r="975">
          <cell r="K975" t="str">
            <v>00021230P.11</v>
          </cell>
        </row>
        <row r="976">
          <cell r="K976" t="str">
            <v>00021231P.11</v>
          </cell>
        </row>
        <row r="977">
          <cell r="K977" t="str">
            <v>00021231P.11</v>
          </cell>
        </row>
        <row r="978">
          <cell r="K978" t="str">
            <v>00021231P.11</v>
          </cell>
        </row>
        <row r="979">
          <cell r="K979" t="str">
            <v>00021231P.11</v>
          </cell>
        </row>
        <row r="980">
          <cell r="K980" t="str">
            <v>00021231P.11</v>
          </cell>
        </row>
        <row r="981">
          <cell r="K981" t="str">
            <v>00021231P.11</v>
          </cell>
        </row>
        <row r="982">
          <cell r="K982" t="str">
            <v>00021232P.11</v>
          </cell>
        </row>
        <row r="983">
          <cell r="K983" t="str">
            <v>00021232P.11</v>
          </cell>
        </row>
        <row r="984">
          <cell r="K984" t="str">
            <v>00021232P.11</v>
          </cell>
        </row>
        <row r="985">
          <cell r="K985" t="str">
            <v>00021232P.11</v>
          </cell>
        </row>
        <row r="986">
          <cell r="K986" t="str">
            <v>00021232P.11</v>
          </cell>
        </row>
        <row r="987">
          <cell r="K987" t="str">
            <v>00021232P.11</v>
          </cell>
        </row>
        <row r="988">
          <cell r="K988" t="str">
            <v>00021232P.11</v>
          </cell>
        </row>
        <row r="989">
          <cell r="K989" t="str">
            <v>00021232P.11</v>
          </cell>
        </row>
        <row r="990">
          <cell r="K990" t="str">
            <v>00021233P.11</v>
          </cell>
        </row>
        <row r="991">
          <cell r="K991" t="str">
            <v>00021233P.11</v>
          </cell>
        </row>
        <row r="992">
          <cell r="K992" t="str">
            <v>00021233P.11</v>
          </cell>
        </row>
        <row r="993">
          <cell r="K993" t="str">
            <v>00021233P.11</v>
          </cell>
        </row>
        <row r="994">
          <cell r="K994" t="str">
            <v>00021233P.11</v>
          </cell>
        </row>
        <row r="995">
          <cell r="K995" t="str">
            <v>00021233P.11</v>
          </cell>
        </row>
        <row r="996">
          <cell r="K996" t="str">
            <v>00021233P.11</v>
          </cell>
        </row>
        <row r="997">
          <cell r="K997" t="str">
            <v>00021234P.11</v>
          </cell>
        </row>
        <row r="998">
          <cell r="K998" t="str">
            <v>00021234P.11</v>
          </cell>
        </row>
        <row r="999">
          <cell r="K999" t="str">
            <v>00021234P.11</v>
          </cell>
        </row>
        <row r="1000">
          <cell r="K1000" t="str">
            <v>00021234P.11</v>
          </cell>
        </row>
        <row r="1001">
          <cell r="K1001" t="str">
            <v>00021234P.11</v>
          </cell>
        </row>
        <row r="1002">
          <cell r="K1002" t="str">
            <v>00021235P.11</v>
          </cell>
        </row>
        <row r="1003">
          <cell r="K1003" t="str">
            <v>00021235P.11</v>
          </cell>
        </row>
        <row r="1004">
          <cell r="K1004" t="str">
            <v>00021235P.11</v>
          </cell>
        </row>
        <row r="1005">
          <cell r="K1005" t="str">
            <v>00021235P.11</v>
          </cell>
        </row>
        <row r="1006">
          <cell r="K1006" t="str">
            <v>00021235P.11</v>
          </cell>
        </row>
        <row r="1007">
          <cell r="K1007" t="str">
            <v>00021236P.11</v>
          </cell>
        </row>
        <row r="1008">
          <cell r="K1008" t="str">
            <v>00021236P.11</v>
          </cell>
        </row>
        <row r="1009">
          <cell r="K1009" t="str">
            <v>00021239P.11</v>
          </cell>
        </row>
        <row r="1010">
          <cell r="K1010" t="str">
            <v>00021240P.11</v>
          </cell>
        </row>
        <row r="1011">
          <cell r="K1011" t="str">
            <v>00021245P.11</v>
          </cell>
        </row>
        <row r="1012">
          <cell r="K1012" t="str">
            <v>00021245P.11</v>
          </cell>
        </row>
        <row r="1013">
          <cell r="K1013" t="str">
            <v>00021253P.11</v>
          </cell>
        </row>
        <row r="1014">
          <cell r="K1014" t="str">
            <v>00021253P.11</v>
          </cell>
        </row>
        <row r="1015">
          <cell r="K1015" t="str">
            <v>00021257P.11</v>
          </cell>
        </row>
        <row r="1016">
          <cell r="K1016" t="str">
            <v>00021259P.11</v>
          </cell>
        </row>
        <row r="1017">
          <cell r="K1017" t="str">
            <v>00021259P.11</v>
          </cell>
        </row>
        <row r="1018">
          <cell r="K1018" t="str">
            <v>00021259P.11</v>
          </cell>
        </row>
        <row r="1019">
          <cell r="K1019" t="str">
            <v>00021228P.11</v>
          </cell>
        </row>
        <row r="1020">
          <cell r="K1020" t="str">
            <v>00021235P.11</v>
          </cell>
        </row>
        <row r="1021">
          <cell r="K1021" t="str">
            <v>00021222P.11</v>
          </cell>
        </row>
        <row r="1022">
          <cell r="K1022" t="str">
            <v>00021231P.11</v>
          </cell>
        </row>
        <row r="1023">
          <cell r="K1023" t="str">
            <v>00021232P.11</v>
          </cell>
        </row>
        <row r="1024">
          <cell r="K1024" t="str">
            <v>00021243P.11</v>
          </cell>
        </row>
        <row r="1025">
          <cell r="K1025" t="str">
            <v>00021257P.13</v>
          </cell>
        </row>
        <row r="1026">
          <cell r="K1026" t="str">
            <v>00021254P.11</v>
          </cell>
        </row>
        <row r="1027">
          <cell r="K1027" t="str">
            <v>00021210P.11</v>
          </cell>
        </row>
        <row r="1028">
          <cell r="K1028" t="str">
            <v>00021210P.11</v>
          </cell>
        </row>
        <row r="1029">
          <cell r="K1029" t="str">
            <v>00021202P.12</v>
          </cell>
        </row>
        <row r="1030">
          <cell r="K1030" t="str">
            <v>00021210P.11</v>
          </cell>
        </row>
        <row r="1031">
          <cell r="K1031" t="str">
            <v>00021231P.11</v>
          </cell>
        </row>
        <row r="1032">
          <cell r="K1032" t="str">
            <v>00021211P.11</v>
          </cell>
        </row>
        <row r="1033">
          <cell r="K1033" t="str">
            <v>00021213P.11</v>
          </cell>
        </row>
        <row r="1034">
          <cell r="K1034" t="str">
            <v>00021251P.11</v>
          </cell>
        </row>
        <row r="1035">
          <cell r="K1035" t="str">
            <v>00021251P.11</v>
          </cell>
        </row>
        <row r="1036">
          <cell r="K1036" t="str">
            <v>00021251P.11</v>
          </cell>
        </row>
        <row r="1037">
          <cell r="K1037" t="str">
            <v>00021251P.11</v>
          </cell>
        </row>
        <row r="1038">
          <cell r="K1038" t="str">
            <v>00021254P.11</v>
          </cell>
        </row>
        <row r="1039">
          <cell r="K1039" t="str">
            <v>00021243P.11</v>
          </cell>
        </row>
        <row r="1040">
          <cell r="K1040" t="str">
            <v>00021249P.11</v>
          </cell>
        </row>
        <row r="1041">
          <cell r="K1041" t="str">
            <v>00021249P.11</v>
          </cell>
        </row>
        <row r="1042">
          <cell r="K1042" t="str">
            <v>00021253P.11</v>
          </cell>
        </row>
        <row r="1043">
          <cell r="K1043" t="str">
            <v>00021253P.11</v>
          </cell>
        </row>
        <row r="1044">
          <cell r="K1044" t="str">
            <v>00021257P.11</v>
          </cell>
        </row>
        <row r="1045">
          <cell r="K1045" t="str">
            <v>00021256P.13</v>
          </cell>
        </row>
        <row r="1046">
          <cell r="K1046" t="str">
            <v>00021254P.11</v>
          </cell>
        </row>
        <row r="1047">
          <cell r="K1047" t="str">
            <v>00021256P.11</v>
          </cell>
        </row>
        <row r="1048">
          <cell r="K1048" t="str">
            <v>00021256P.11</v>
          </cell>
        </row>
        <row r="1049">
          <cell r="K1049" t="str">
            <v>00021256P.11</v>
          </cell>
        </row>
        <row r="1050">
          <cell r="K1050" t="str">
            <v>00021256P.13</v>
          </cell>
        </row>
        <row r="1051">
          <cell r="K1051" t="str">
            <v>00021257P.11</v>
          </cell>
        </row>
        <row r="1052">
          <cell r="K1052" t="str">
            <v>00021238P.11</v>
          </cell>
        </row>
        <row r="1053">
          <cell r="K1053" t="str">
            <v>00021240P.11</v>
          </cell>
        </row>
        <row r="1054">
          <cell r="K1054" t="str">
            <v>00021210P.11</v>
          </cell>
        </row>
        <row r="1055">
          <cell r="K1055" t="str">
            <v>00021210P.11</v>
          </cell>
        </row>
        <row r="1056">
          <cell r="K1056" t="str">
            <v>00021210P.11</v>
          </cell>
        </row>
        <row r="1057">
          <cell r="K1057" t="str">
            <v>00021212P.11</v>
          </cell>
        </row>
        <row r="1058">
          <cell r="K1058" t="str">
            <v>00021217P.11</v>
          </cell>
        </row>
        <row r="1059">
          <cell r="K1059" t="str">
            <v>00021217P.11</v>
          </cell>
        </row>
        <row r="1060">
          <cell r="K1060" t="str">
            <v>00021217P.11</v>
          </cell>
        </row>
        <row r="1061">
          <cell r="K1061" t="str">
            <v>00021218P.11</v>
          </cell>
        </row>
        <row r="1062">
          <cell r="K1062" t="str">
            <v>00021220P.11</v>
          </cell>
        </row>
        <row r="1063">
          <cell r="K1063" t="str">
            <v>00021222P.11</v>
          </cell>
        </row>
        <row r="1064">
          <cell r="K1064" t="str">
            <v>00021223P.11</v>
          </cell>
        </row>
        <row r="1065">
          <cell r="K1065" t="str">
            <v>00021223P.11</v>
          </cell>
        </row>
        <row r="1066">
          <cell r="K1066" t="str">
            <v>00021224P.11</v>
          </cell>
        </row>
        <row r="1067">
          <cell r="K1067" t="str">
            <v>00021228P.11</v>
          </cell>
        </row>
        <row r="1068">
          <cell r="K1068" t="str">
            <v>00021228P.11</v>
          </cell>
        </row>
        <row r="1069">
          <cell r="K1069" t="str">
            <v>00021228P.11</v>
          </cell>
        </row>
        <row r="1070">
          <cell r="K1070" t="str">
            <v>00021229P.11</v>
          </cell>
        </row>
        <row r="1071">
          <cell r="K1071" t="str">
            <v>00021230P.11</v>
          </cell>
        </row>
        <row r="1072">
          <cell r="K1072" t="str">
            <v>00021230P.11</v>
          </cell>
        </row>
        <row r="1073">
          <cell r="K1073" t="str">
            <v>00021231P.11</v>
          </cell>
        </row>
        <row r="1074">
          <cell r="K1074" t="str">
            <v>00021232P.11</v>
          </cell>
        </row>
        <row r="1075">
          <cell r="K1075" t="str">
            <v>00021233P.11</v>
          </cell>
        </row>
        <row r="1076">
          <cell r="K1076" t="str">
            <v>00021234P.11</v>
          </cell>
        </row>
        <row r="1077">
          <cell r="K1077" t="str">
            <v>00021234P.11</v>
          </cell>
        </row>
        <row r="1078">
          <cell r="K1078" t="str">
            <v>00021236P.11</v>
          </cell>
        </row>
        <row r="1079">
          <cell r="K1079" t="str">
            <v>00021258P.11</v>
          </cell>
        </row>
        <row r="1080">
          <cell r="K1080" t="str">
            <v>00021253P.11</v>
          </cell>
        </row>
        <row r="1081">
          <cell r="K1081" t="str">
            <v>00021253P.11</v>
          </cell>
        </row>
        <row r="1082">
          <cell r="K1082" t="str">
            <v>00021259P.11</v>
          </cell>
        </row>
        <row r="1083">
          <cell r="K1083" t="str">
            <v>00021211P.11</v>
          </cell>
        </row>
        <row r="1084">
          <cell r="K1084" t="str">
            <v>00021229P.11</v>
          </cell>
        </row>
        <row r="1085">
          <cell r="K1085" t="str">
            <v>00021202P.11</v>
          </cell>
        </row>
        <row r="1086">
          <cell r="K1086" t="str">
            <v>00021202P.11</v>
          </cell>
        </row>
        <row r="1087">
          <cell r="K1087" t="str">
            <v>00021201P.11</v>
          </cell>
        </row>
        <row r="1088">
          <cell r="K1088" t="str">
            <v>00021217P.11</v>
          </cell>
        </row>
        <row r="1089">
          <cell r="K1089" t="str">
            <v>00021217P.11</v>
          </cell>
        </row>
        <row r="1090">
          <cell r="K1090" t="str">
            <v>00021246P.11</v>
          </cell>
        </row>
        <row r="1091">
          <cell r="K1091" t="str">
            <v>00021222P.11</v>
          </cell>
        </row>
        <row r="1092">
          <cell r="K1092" t="str">
            <v>00021245P.11</v>
          </cell>
        </row>
        <row r="1093">
          <cell r="K1093" t="str">
            <v>00021245P.11</v>
          </cell>
        </row>
        <row r="1094">
          <cell r="K1094" t="str">
            <v>00021245P.11</v>
          </cell>
        </row>
        <row r="1095">
          <cell r="K1095" t="str">
            <v>00021245P.11</v>
          </cell>
        </row>
        <row r="1096">
          <cell r="K1096" t="str">
            <v>00021245P.11</v>
          </cell>
        </row>
        <row r="1097">
          <cell r="K1097" t="str">
            <v>00021245P.11</v>
          </cell>
        </row>
        <row r="1098">
          <cell r="K1098" t="str">
            <v>00021250P.11</v>
          </cell>
        </row>
        <row r="1099">
          <cell r="K1099" t="str">
            <v>00021253P.11</v>
          </cell>
        </row>
        <row r="1100">
          <cell r="K1100" t="str">
            <v>00021253P.11</v>
          </cell>
        </row>
        <row r="1101">
          <cell r="K1101" t="str">
            <v>00021245P.11</v>
          </cell>
        </row>
        <row r="1102">
          <cell r="K1102" t="str">
            <v>00021245P.11</v>
          </cell>
        </row>
        <row r="1103">
          <cell r="K1103" t="str">
            <v>00021245P.11</v>
          </cell>
        </row>
        <row r="1104">
          <cell r="K1104" t="str">
            <v>00021245P.11</v>
          </cell>
        </row>
        <row r="1105">
          <cell r="K1105" t="str">
            <v>00021245P.11</v>
          </cell>
        </row>
        <row r="1106">
          <cell r="K1106" t="str">
            <v>00021245P.11</v>
          </cell>
        </row>
        <row r="1107">
          <cell r="K1107" t="str">
            <v>00021245P.11</v>
          </cell>
        </row>
        <row r="1108">
          <cell r="K1108" t="str">
            <v>00021250P.11</v>
          </cell>
        </row>
        <row r="1109">
          <cell r="K1109" t="str">
            <v>00111148P.2</v>
          </cell>
        </row>
        <row r="1110">
          <cell r="K1110" t="str">
            <v>00111148P.2</v>
          </cell>
        </row>
        <row r="1111">
          <cell r="K1111" t="str">
            <v>00111148P.2</v>
          </cell>
        </row>
        <row r="1112">
          <cell r="K1112" t="str">
            <v>00111148P.2</v>
          </cell>
        </row>
        <row r="1113">
          <cell r="K1113" t="str">
            <v>00111148P.2</v>
          </cell>
        </row>
        <row r="1114">
          <cell r="K1114" t="str">
            <v>00111148P.2</v>
          </cell>
        </row>
        <row r="1115">
          <cell r="K1115" t="str">
            <v>00111148P.2</v>
          </cell>
        </row>
        <row r="1116">
          <cell r="K1116" t="str">
            <v>00111148P.2</v>
          </cell>
        </row>
        <row r="1117">
          <cell r="K1117" t="str">
            <v>00111148P.2</v>
          </cell>
        </row>
        <row r="1118">
          <cell r="K1118" t="str">
            <v>00111148P.2</v>
          </cell>
        </row>
        <row r="1119">
          <cell r="K1119" t="str">
            <v>00111148P.2</v>
          </cell>
        </row>
        <row r="1120">
          <cell r="K1120" t="str">
            <v>00111143P.2</v>
          </cell>
        </row>
        <row r="1121">
          <cell r="K1121" t="str">
            <v>00111143P.2</v>
          </cell>
        </row>
        <row r="1122">
          <cell r="K1122" t="str">
            <v>00111143P.2</v>
          </cell>
        </row>
        <row r="1123">
          <cell r="K1123" t="str">
            <v>00111143P.2</v>
          </cell>
        </row>
        <row r="1124">
          <cell r="K1124" t="str">
            <v>00111143P.2</v>
          </cell>
        </row>
        <row r="1125">
          <cell r="K1125" t="str">
            <v>00111143P.2</v>
          </cell>
        </row>
        <row r="1126">
          <cell r="K1126" t="str">
            <v>00111143P.2</v>
          </cell>
        </row>
        <row r="1127">
          <cell r="K1127" t="str">
            <v>00111143P.2</v>
          </cell>
        </row>
        <row r="1128">
          <cell r="K1128" t="str">
            <v>00111143P.2</v>
          </cell>
        </row>
        <row r="1129">
          <cell r="K1129" t="str">
            <v>00111143P.2</v>
          </cell>
        </row>
        <row r="1130">
          <cell r="K1130" t="str">
            <v>00111143P.2</v>
          </cell>
        </row>
        <row r="1131">
          <cell r="K1131" t="str">
            <v>00111143P.2</v>
          </cell>
        </row>
        <row r="1132">
          <cell r="K1132" t="str">
            <v>00111143P.2</v>
          </cell>
        </row>
        <row r="1133">
          <cell r="K1133" t="str">
            <v>00111143P.2</v>
          </cell>
        </row>
        <row r="1134">
          <cell r="K1134" t="str">
            <v>00111143P.2</v>
          </cell>
        </row>
        <row r="1135">
          <cell r="K1135" t="str">
            <v>00111143P.2</v>
          </cell>
        </row>
        <row r="1136">
          <cell r="K1136" t="str">
            <v>00111143P.2</v>
          </cell>
        </row>
        <row r="1137">
          <cell r="K1137" t="str">
            <v>00111143P.2</v>
          </cell>
        </row>
        <row r="1138">
          <cell r="K1138" t="str">
            <v>00111143P.2</v>
          </cell>
        </row>
        <row r="1139">
          <cell r="K1139" t="str">
            <v>00111103P.2</v>
          </cell>
        </row>
        <row r="1140">
          <cell r="K1140" t="str">
            <v>00111103P.2</v>
          </cell>
        </row>
        <row r="1141">
          <cell r="K1141" t="str">
            <v>00111103P.2</v>
          </cell>
        </row>
        <row r="1142">
          <cell r="K1142" t="str">
            <v>00111103P.2</v>
          </cell>
        </row>
        <row r="1143">
          <cell r="K1143" t="str">
            <v>00111103P.2</v>
          </cell>
        </row>
        <row r="1144">
          <cell r="K1144" t="str">
            <v>00111103P.2</v>
          </cell>
        </row>
        <row r="1145">
          <cell r="K1145" t="str">
            <v>00111104P.2</v>
          </cell>
        </row>
        <row r="1146">
          <cell r="K1146" t="str">
            <v>00111104P.2</v>
          </cell>
        </row>
        <row r="1147">
          <cell r="K1147" t="str">
            <v>00111104P.2</v>
          </cell>
        </row>
        <row r="1148">
          <cell r="K1148" t="str">
            <v>00111105P.2</v>
          </cell>
        </row>
        <row r="1149">
          <cell r="K1149" t="str">
            <v>00111105P.2</v>
          </cell>
        </row>
        <row r="1150">
          <cell r="K1150" t="str">
            <v>00111138P.2</v>
          </cell>
        </row>
        <row r="1151">
          <cell r="K1151" t="str">
            <v>00111138P.2</v>
          </cell>
        </row>
        <row r="1152">
          <cell r="K1152" t="str">
            <v>00111138P.2</v>
          </cell>
        </row>
        <row r="1153">
          <cell r="K1153" t="str">
            <v>00111138P.2</v>
          </cell>
        </row>
        <row r="1154">
          <cell r="K1154" t="str">
            <v>00111138P.2</v>
          </cell>
        </row>
        <row r="1155">
          <cell r="K1155" t="str">
            <v>00111138P.2</v>
          </cell>
        </row>
        <row r="1156">
          <cell r="K1156" t="str">
            <v>00111138P.2</v>
          </cell>
        </row>
        <row r="1157">
          <cell r="K1157" t="str">
            <v>00111138P.2</v>
          </cell>
        </row>
        <row r="1158">
          <cell r="K1158" t="str">
            <v>00111138P.2</v>
          </cell>
        </row>
        <row r="1159">
          <cell r="K1159" t="str">
            <v>00111138P.2</v>
          </cell>
        </row>
        <row r="1160">
          <cell r="K1160" t="str">
            <v>00111138P.2</v>
          </cell>
        </row>
        <row r="1161">
          <cell r="K1161" t="str">
            <v>00111138P.2</v>
          </cell>
        </row>
        <row r="1162">
          <cell r="K1162" t="str">
            <v>00111138P.2</v>
          </cell>
        </row>
        <row r="1163">
          <cell r="K1163" t="str">
            <v>00111138P.2</v>
          </cell>
        </row>
        <row r="1164">
          <cell r="K1164" t="str">
            <v>00111138P.2</v>
          </cell>
        </row>
        <row r="1165">
          <cell r="K1165" t="str">
            <v>00111138P.2</v>
          </cell>
        </row>
        <row r="1166">
          <cell r="K1166" t="str">
            <v>00111138P.2</v>
          </cell>
        </row>
        <row r="1167">
          <cell r="K1167" t="str">
            <v>00111139P.2</v>
          </cell>
        </row>
        <row r="1168">
          <cell r="K1168" t="str">
            <v>00111139P.2</v>
          </cell>
        </row>
        <row r="1169">
          <cell r="K1169" t="str">
            <v>00111139P.2</v>
          </cell>
        </row>
        <row r="1170">
          <cell r="K1170" t="str">
            <v>00111158P.2</v>
          </cell>
        </row>
        <row r="1171">
          <cell r="K1171" t="str">
            <v>00111139P.2</v>
          </cell>
        </row>
        <row r="1172">
          <cell r="K1172" t="str">
            <v>00111139P.2</v>
          </cell>
        </row>
        <row r="1173">
          <cell r="K1173" t="str">
            <v>00111139P.2</v>
          </cell>
        </row>
        <row r="1174">
          <cell r="K1174" t="str">
            <v>00111139P.2</v>
          </cell>
        </row>
        <row r="1175">
          <cell r="K1175" t="str">
            <v>00111140P.2</v>
          </cell>
        </row>
        <row r="1176">
          <cell r="K1176" t="str">
            <v>00111140P.2</v>
          </cell>
        </row>
        <row r="1177">
          <cell r="K1177" t="str">
            <v>00111140P.2</v>
          </cell>
        </row>
        <row r="1178">
          <cell r="K1178" t="str">
            <v>00111140P.2</v>
          </cell>
        </row>
        <row r="1179">
          <cell r="K1179" t="str">
            <v>00111140P.2</v>
          </cell>
        </row>
        <row r="1180">
          <cell r="K1180" t="str">
            <v>00111140P.2</v>
          </cell>
        </row>
        <row r="1181">
          <cell r="K1181" t="str">
            <v>00111140P.2</v>
          </cell>
        </row>
        <row r="1182">
          <cell r="K1182" t="str">
            <v>00111140P.2</v>
          </cell>
        </row>
        <row r="1183">
          <cell r="K1183" t="str">
            <v>00111140P.2</v>
          </cell>
        </row>
        <row r="1184">
          <cell r="K1184" t="str">
            <v>00111140P.2</v>
          </cell>
        </row>
        <row r="1185">
          <cell r="K1185" t="str">
            <v>00111140P.2</v>
          </cell>
        </row>
        <row r="1186">
          <cell r="K1186" t="str">
            <v>00111140P.2</v>
          </cell>
        </row>
        <row r="1187">
          <cell r="K1187" t="str">
            <v>00111140P.2</v>
          </cell>
        </row>
        <row r="1188">
          <cell r="K1188" t="str">
            <v>00111140P.2</v>
          </cell>
        </row>
        <row r="1189">
          <cell r="K1189" t="str">
            <v>00111140P.2</v>
          </cell>
        </row>
        <row r="1190">
          <cell r="K1190" t="str">
            <v>00111140P.2</v>
          </cell>
        </row>
        <row r="1191">
          <cell r="K1191" t="str">
            <v>00111140P.2</v>
          </cell>
        </row>
        <row r="1192">
          <cell r="K1192" t="str">
            <v>00111158P.2</v>
          </cell>
        </row>
        <row r="1193">
          <cell r="K1193" t="str">
            <v>00111158P.2</v>
          </cell>
        </row>
        <row r="1194">
          <cell r="K1194" t="str">
            <v>00111158P.2</v>
          </cell>
        </row>
        <row r="1195">
          <cell r="K1195" t="str">
            <v>00111158P.2</v>
          </cell>
        </row>
        <row r="1196">
          <cell r="K1196" t="str">
            <v>00111158P.2</v>
          </cell>
        </row>
        <row r="1197">
          <cell r="K1197" t="str">
            <v>00111158P.2</v>
          </cell>
        </row>
        <row r="1198">
          <cell r="K1198" t="str">
            <v>00111158P.2</v>
          </cell>
        </row>
        <row r="1199">
          <cell r="K1199" t="str">
            <v>00111158P.2</v>
          </cell>
        </row>
        <row r="1200">
          <cell r="K1200" t="str">
            <v>00111158P.2</v>
          </cell>
        </row>
        <row r="1201">
          <cell r="K1201" t="str">
            <v>00111158P.2</v>
          </cell>
        </row>
        <row r="1202">
          <cell r="K1202" t="str">
            <v>00111158P.2</v>
          </cell>
        </row>
        <row r="1203">
          <cell r="K1203" t="str">
            <v>00111150P.2</v>
          </cell>
        </row>
        <row r="1204">
          <cell r="K1204" t="str">
            <v>00111150P.2</v>
          </cell>
        </row>
        <row r="1205">
          <cell r="K1205" t="str">
            <v>00111150P.2</v>
          </cell>
        </row>
        <row r="1206">
          <cell r="K1206" t="str">
            <v>00111150P.2</v>
          </cell>
        </row>
        <row r="1207">
          <cell r="K1207" t="str">
            <v>00111150P.2</v>
          </cell>
        </row>
        <row r="1208">
          <cell r="K1208" t="str">
            <v>00111150P.2</v>
          </cell>
        </row>
        <row r="1209">
          <cell r="K1209" t="str">
            <v>00111150P.2</v>
          </cell>
        </row>
        <row r="1210">
          <cell r="K1210" t="str">
            <v>00111150P.2</v>
          </cell>
        </row>
        <row r="1211">
          <cell r="K1211" t="str">
            <v>00111102P.2</v>
          </cell>
        </row>
        <row r="1212">
          <cell r="K1212" t="str">
            <v>00111102P.2</v>
          </cell>
        </row>
        <row r="1213">
          <cell r="K1213" t="str">
            <v>00111102P.2</v>
          </cell>
        </row>
        <row r="1214">
          <cell r="K1214" t="str">
            <v>00111102P.2</v>
          </cell>
        </row>
        <row r="1215">
          <cell r="K1215" t="str">
            <v>00111102P.2</v>
          </cell>
        </row>
        <row r="1216">
          <cell r="K1216" t="str">
            <v>00111102P.2</v>
          </cell>
        </row>
        <row r="1217">
          <cell r="K1217" t="str">
            <v>00111102P.2</v>
          </cell>
        </row>
        <row r="1218">
          <cell r="K1218" t="str">
            <v>00111102P.2</v>
          </cell>
        </row>
        <row r="1219">
          <cell r="K1219" t="str">
            <v>00111102P.2</v>
          </cell>
        </row>
        <row r="1220">
          <cell r="K1220" t="str">
            <v>00111102P.2</v>
          </cell>
        </row>
        <row r="1221">
          <cell r="K1221" t="str">
            <v>00111102P.2</v>
          </cell>
        </row>
        <row r="1222">
          <cell r="K1222" t="str">
            <v>00111102P.2</v>
          </cell>
        </row>
        <row r="1223">
          <cell r="K1223" t="str">
            <v>00111102P.2</v>
          </cell>
        </row>
        <row r="1224">
          <cell r="K1224" t="str">
            <v>00111102P.2</v>
          </cell>
        </row>
        <row r="1225">
          <cell r="K1225" t="str">
            <v>00111102P.2</v>
          </cell>
        </row>
        <row r="1226">
          <cell r="K1226" t="str">
            <v>00111102P.2</v>
          </cell>
        </row>
        <row r="1227">
          <cell r="K1227" t="str">
            <v>00111102P.2</v>
          </cell>
        </row>
        <row r="1228">
          <cell r="K1228" t="str">
            <v>00111102P.2</v>
          </cell>
        </row>
        <row r="1229">
          <cell r="K1229" t="str">
            <v>00111102P.2</v>
          </cell>
        </row>
        <row r="1230">
          <cell r="K1230" t="str">
            <v>00111102P.2</v>
          </cell>
        </row>
        <row r="1231">
          <cell r="K1231" t="str">
            <v>00111102P.2</v>
          </cell>
        </row>
        <row r="1232">
          <cell r="K1232" t="str">
            <v>00111102P.2</v>
          </cell>
        </row>
        <row r="1233">
          <cell r="K1233" t="str">
            <v>00111102P.2</v>
          </cell>
        </row>
        <row r="1234">
          <cell r="K1234" t="str">
            <v>00111102P.2</v>
          </cell>
        </row>
        <row r="1235">
          <cell r="K1235" t="str">
            <v>00111102P.2</v>
          </cell>
        </row>
        <row r="1236">
          <cell r="K1236" t="str">
            <v>00111102P.2</v>
          </cell>
        </row>
        <row r="1237">
          <cell r="K1237" t="str">
            <v>00111102P.2</v>
          </cell>
        </row>
        <row r="1238">
          <cell r="K1238" t="str">
            <v>00111102P.2</v>
          </cell>
        </row>
        <row r="1239">
          <cell r="K1239" t="str">
            <v>00111102P.2</v>
          </cell>
        </row>
        <row r="1240">
          <cell r="K1240" t="str">
            <v>00111152P.2</v>
          </cell>
        </row>
        <row r="1241">
          <cell r="K1241" t="str">
            <v>00111152P.2</v>
          </cell>
        </row>
        <row r="1242">
          <cell r="K1242" t="str">
            <v>00111152P.2</v>
          </cell>
        </row>
        <row r="1243">
          <cell r="K1243" t="str">
            <v>00111143P.2</v>
          </cell>
        </row>
        <row r="1244">
          <cell r="K1244" t="str">
            <v>00111143P.2</v>
          </cell>
        </row>
        <row r="1245">
          <cell r="K1245" t="str">
            <v>00111123P.2</v>
          </cell>
        </row>
        <row r="1246">
          <cell r="K1246" t="str">
            <v>00111123P.2</v>
          </cell>
        </row>
        <row r="1247">
          <cell r="K1247" t="str">
            <v>00111123P.2</v>
          </cell>
        </row>
        <row r="1248">
          <cell r="K1248" t="str">
            <v>00111123P.2</v>
          </cell>
        </row>
        <row r="1249">
          <cell r="K1249" t="str">
            <v>00111135P.2</v>
          </cell>
        </row>
        <row r="1250">
          <cell r="K1250" t="str">
            <v>00111135P.2</v>
          </cell>
        </row>
        <row r="1251">
          <cell r="K1251" t="str">
            <v>00111135P.2</v>
          </cell>
        </row>
        <row r="1252">
          <cell r="K1252" t="str">
            <v>00111135P.2</v>
          </cell>
        </row>
        <row r="1253">
          <cell r="K1253" t="str">
            <v>00111135P.2</v>
          </cell>
        </row>
        <row r="1254">
          <cell r="K1254" t="str">
            <v>00111136P.2</v>
          </cell>
        </row>
        <row r="1255">
          <cell r="K1255" t="str">
            <v>00111136P.2</v>
          </cell>
        </row>
        <row r="1256">
          <cell r="K1256" t="str">
            <v>00111136P.2</v>
          </cell>
        </row>
        <row r="1257">
          <cell r="K1257" t="str">
            <v>00111128P.2</v>
          </cell>
        </row>
        <row r="1258">
          <cell r="K1258" t="str">
            <v>00111153P.2</v>
          </cell>
        </row>
        <row r="1259">
          <cell r="K1259" t="str">
            <v>00111153P.2</v>
          </cell>
        </row>
        <row r="1260">
          <cell r="K1260" t="str">
            <v>00111153P.2</v>
          </cell>
        </row>
        <row r="1261">
          <cell r="K1261" t="str">
            <v>00111153P.2</v>
          </cell>
        </row>
        <row r="1262">
          <cell r="K1262" t="str">
            <v>00111153P.2</v>
          </cell>
        </row>
        <row r="1263">
          <cell r="K1263" t="str">
            <v>00111153P.2</v>
          </cell>
        </row>
        <row r="1264">
          <cell r="K1264" t="str">
            <v>00111153P.2</v>
          </cell>
        </row>
        <row r="1265">
          <cell r="K1265" t="str">
            <v>00111123P.2</v>
          </cell>
        </row>
        <row r="1266">
          <cell r="K1266" t="str">
            <v>00111110P.2</v>
          </cell>
        </row>
        <row r="1267">
          <cell r="K1267" t="str">
            <v>00111110P.2</v>
          </cell>
        </row>
        <row r="1268">
          <cell r="K1268" t="str">
            <v>00111110P.2</v>
          </cell>
        </row>
        <row r="1269">
          <cell r="K1269" t="str">
            <v>00111110P.2</v>
          </cell>
        </row>
        <row r="1270">
          <cell r="K1270" t="str">
            <v>00111110P.2</v>
          </cell>
        </row>
        <row r="1271">
          <cell r="K1271" t="str">
            <v>00111110P.2</v>
          </cell>
        </row>
        <row r="1272">
          <cell r="K1272" t="str">
            <v>00111110P.2</v>
          </cell>
        </row>
        <row r="1273">
          <cell r="K1273" t="str">
            <v>00111110P.2</v>
          </cell>
        </row>
        <row r="1274">
          <cell r="K1274" t="str">
            <v>00111118P.2</v>
          </cell>
        </row>
        <row r="1275">
          <cell r="K1275" t="str">
            <v>00111118P.2</v>
          </cell>
        </row>
        <row r="1276">
          <cell r="K1276" t="str">
            <v>00111126P.2</v>
          </cell>
        </row>
        <row r="1277">
          <cell r="K1277" t="str">
            <v>00111126P.2</v>
          </cell>
        </row>
        <row r="1278">
          <cell r="K1278" t="str">
            <v>00111126P.2</v>
          </cell>
        </row>
        <row r="1279">
          <cell r="K1279" t="str">
            <v>00111126P.2</v>
          </cell>
        </row>
        <row r="1280">
          <cell r="K1280" t="str">
            <v>00111126P.2</v>
          </cell>
        </row>
        <row r="1281">
          <cell r="K1281" t="str">
            <v>00111126P.2</v>
          </cell>
        </row>
        <row r="1282">
          <cell r="K1282" t="str">
            <v>00111126P.2</v>
          </cell>
        </row>
        <row r="1283">
          <cell r="K1283" t="str">
            <v>00111126P.2</v>
          </cell>
        </row>
        <row r="1284">
          <cell r="K1284" t="str">
            <v>00111134P.2</v>
          </cell>
        </row>
        <row r="1285">
          <cell r="K1285" t="str">
            <v>00111134P.2</v>
          </cell>
        </row>
        <row r="1286">
          <cell r="K1286" t="str">
            <v>00111134P.2</v>
          </cell>
        </row>
        <row r="1287">
          <cell r="K1287" t="str">
            <v>00111134P.2</v>
          </cell>
        </row>
        <row r="1288">
          <cell r="K1288" t="str">
            <v>00111134P.2</v>
          </cell>
        </row>
        <row r="1289">
          <cell r="K1289" t="str">
            <v>00111134P.2</v>
          </cell>
        </row>
        <row r="1290">
          <cell r="K1290" t="str">
            <v>00111134P.2</v>
          </cell>
        </row>
        <row r="1291">
          <cell r="K1291" t="str">
            <v>00111134P.2</v>
          </cell>
        </row>
        <row r="1292">
          <cell r="K1292" t="str">
            <v>00111134P.2</v>
          </cell>
        </row>
        <row r="1293">
          <cell r="K1293" t="str">
            <v>00111134P.2</v>
          </cell>
        </row>
        <row r="1294">
          <cell r="K1294" t="str">
            <v>00111143P.2</v>
          </cell>
        </row>
        <row r="1295">
          <cell r="K1295" t="str">
            <v>00111143P.2</v>
          </cell>
        </row>
        <row r="1296">
          <cell r="K1296" t="str">
            <v>00111143P.2</v>
          </cell>
        </row>
        <row r="1297">
          <cell r="K1297" t="str">
            <v>00111145P.2</v>
          </cell>
        </row>
        <row r="1298">
          <cell r="K1298" t="str">
            <v>00111145P.2</v>
          </cell>
        </row>
        <row r="1299">
          <cell r="K1299" t="str">
            <v>00111145P.2</v>
          </cell>
        </row>
        <row r="1300">
          <cell r="K1300" t="str">
            <v>00111145P.2</v>
          </cell>
        </row>
        <row r="1301">
          <cell r="K1301" t="str">
            <v>00111145P.2</v>
          </cell>
        </row>
        <row r="1302">
          <cell r="K1302" t="str">
            <v>00111145P.2</v>
          </cell>
        </row>
        <row r="1303">
          <cell r="K1303" t="str">
            <v>00111145P.2</v>
          </cell>
        </row>
        <row r="1304">
          <cell r="K1304" t="str">
            <v>00111145P.2</v>
          </cell>
        </row>
        <row r="1305">
          <cell r="K1305" t="str">
            <v>00111145P.2</v>
          </cell>
        </row>
        <row r="1306">
          <cell r="K1306" t="str">
            <v>00111145P.2</v>
          </cell>
        </row>
        <row r="1307">
          <cell r="K1307" t="str">
            <v>00111145P.2</v>
          </cell>
        </row>
        <row r="1308">
          <cell r="K1308" t="str">
            <v>00111145P.2</v>
          </cell>
        </row>
        <row r="1309">
          <cell r="K1309" t="str">
            <v>00111145P.2</v>
          </cell>
        </row>
        <row r="1310">
          <cell r="K1310" t="str">
            <v>00111145P.2</v>
          </cell>
        </row>
        <row r="1311">
          <cell r="K1311" t="str">
            <v>00111145P.2</v>
          </cell>
        </row>
        <row r="1312">
          <cell r="K1312" t="str">
            <v>00111145P.2</v>
          </cell>
        </row>
        <row r="1313">
          <cell r="K1313" t="str">
            <v>00111145P.2</v>
          </cell>
        </row>
        <row r="1314">
          <cell r="K1314" t="str">
            <v>00111145P.2</v>
          </cell>
        </row>
        <row r="1315">
          <cell r="K1315" t="str">
            <v>00111145P.2</v>
          </cell>
        </row>
        <row r="1316">
          <cell r="K1316" t="str">
            <v>00111148P.2</v>
          </cell>
        </row>
        <row r="1317">
          <cell r="K1317" t="str">
            <v>00111148P.2</v>
          </cell>
        </row>
        <row r="1318">
          <cell r="K1318" t="str">
            <v>00111148P.2</v>
          </cell>
        </row>
        <row r="1319">
          <cell r="K1319" t="str">
            <v>00111148P.2</v>
          </cell>
        </row>
        <row r="1320">
          <cell r="K1320" t="str">
            <v>00111149P.2</v>
          </cell>
        </row>
        <row r="1321">
          <cell r="K1321" t="str">
            <v>00111149P.2</v>
          </cell>
        </row>
        <row r="1322">
          <cell r="K1322" t="str">
            <v>00111149P.2</v>
          </cell>
        </row>
        <row r="1323">
          <cell r="K1323" t="str">
            <v>00111150P.2</v>
          </cell>
        </row>
        <row r="1324">
          <cell r="K1324" t="str">
            <v>00111150P.2</v>
          </cell>
        </row>
        <row r="1325">
          <cell r="K1325" t="str">
            <v>00111150P.2</v>
          </cell>
        </row>
        <row r="1326">
          <cell r="K1326" t="str">
            <v>00111150P.2</v>
          </cell>
        </row>
        <row r="1327">
          <cell r="K1327" t="str">
            <v>00111150P.2</v>
          </cell>
        </row>
        <row r="1328">
          <cell r="K1328" t="str">
            <v>00111150P.2</v>
          </cell>
        </row>
        <row r="1329">
          <cell r="K1329" t="str">
            <v>00111150P.2</v>
          </cell>
        </row>
        <row r="1330">
          <cell r="K1330" t="str">
            <v>00111150P.2</v>
          </cell>
        </row>
        <row r="1331">
          <cell r="K1331" t="str">
            <v>00111150P.2</v>
          </cell>
        </row>
        <row r="1332">
          <cell r="K1332" t="str">
            <v>00111150P.2</v>
          </cell>
        </row>
        <row r="1333">
          <cell r="K1333" t="str">
            <v>00111150P.2</v>
          </cell>
        </row>
        <row r="1334">
          <cell r="K1334" t="str">
            <v>00111150P.2</v>
          </cell>
        </row>
        <row r="1335">
          <cell r="K1335" t="str">
            <v>00111157P.2</v>
          </cell>
        </row>
        <row r="1336">
          <cell r="K1336" t="str">
            <v>00111157P.2</v>
          </cell>
        </row>
        <row r="1337">
          <cell r="K1337" t="str">
            <v>00111157P.2</v>
          </cell>
        </row>
        <row r="1338">
          <cell r="K1338" t="str">
            <v>00111157P.2</v>
          </cell>
        </row>
        <row r="1339">
          <cell r="K1339" t="str">
            <v>00111157P.2</v>
          </cell>
        </row>
        <row r="1340">
          <cell r="K1340" t="str">
            <v>00111157P.2</v>
          </cell>
        </row>
        <row r="1341">
          <cell r="K1341" t="str">
            <v>00111157P.2</v>
          </cell>
        </row>
        <row r="1342">
          <cell r="K1342" t="str">
            <v>00111157P.2</v>
          </cell>
        </row>
        <row r="1343">
          <cell r="K1343" t="str">
            <v>00111157P.2</v>
          </cell>
        </row>
        <row r="1344">
          <cell r="K1344" t="str">
            <v>00111157P.2</v>
          </cell>
        </row>
        <row r="1345">
          <cell r="K1345" t="str">
            <v>00111159P.2</v>
          </cell>
        </row>
        <row r="1346">
          <cell r="K1346" t="str">
            <v>00111159P.2</v>
          </cell>
        </row>
        <row r="1347">
          <cell r="K1347" t="str">
            <v>00111159P.2</v>
          </cell>
        </row>
        <row r="1348">
          <cell r="K1348" t="str">
            <v>00111159P.2</v>
          </cell>
        </row>
        <row r="1349">
          <cell r="K1349" t="str">
            <v>00111159P.2</v>
          </cell>
        </row>
        <row r="1350">
          <cell r="K1350" t="str">
            <v>00111159P.2</v>
          </cell>
        </row>
        <row r="1351">
          <cell r="K1351" t="str">
            <v>00111159P.2</v>
          </cell>
        </row>
        <row r="1352">
          <cell r="K1352" t="str">
            <v>00111159P.2</v>
          </cell>
        </row>
        <row r="1353">
          <cell r="K1353" t="str">
            <v>00111159P.2</v>
          </cell>
        </row>
        <row r="1354">
          <cell r="K1354" t="str">
            <v>00111159P.2</v>
          </cell>
        </row>
        <row r="1355">
          <cell r="K1355" t="str">
            <v>00111159P.2</v>
          </cell>
        </row>
        <row r="1356">
          <cell r="K1356" t="str">
            <v>00111159P.2</v>
          </cell>
        </row>
        <row r="1357">
          <cell r="K1357" t="str">
            <v>00111107P.2</v>
          </cell>
        </row>
        <row r="1358">
          <cell r="K1358" t="str">
            <v>00111107P.2</v>
          </cell>
        </row>
        <row r="1359">
          <cell r="K1359" t="str">
            <v>00111107P.2</v>
          </cell>
        </row>
        <row r="1360">
          <cell r="K1360" t="str">
            <v>00111144P.2</v>
          </cell>
        </row>
        <row r="1361">
          <cell r="K1361" t="str">
            <v>00111144P.2</v>
          </cell>
        </row>
        <row r="1362">
          <cell r="K1362" t="str">
            <v>00111144P.2</v>
          </cell>
        </row>
        <row r="1363">
          <cell r="K1363" t="str">
            <v>00111144P.2</v>
          </cell>
        </row>
        <row r="1364">
          <cell r="K1364" t="str">
            <v>00111144P.2</v>
          </cell>
        </row>
        <row r="1365">
          <cell r="K1365" t="str">
            <v>00111144P.2</v>
          </cell>
        </row>
        <row r="1366">
          <cell r="K1366" t="str">
            <v>00111144P.2</v>
          </cell>
        </row>
        <row r="1367">
          <cell r="K1367" t="str">
            <v>00111144P.2</v>
          </cell>
        </row>
        <row r="1368">
          <cell r="K1368" t="str">
            <v>00111126P.2</v>
          </cell>
        </row>
        <row r="1369">
          <cell r="K1369" t="str">
            <v>00111126P.2</v>
          </cell>
        </row>
        <row r="1370">
          <cell r="K1370" t="str">
            <v>00111126P.2</v>
          </cell>
        </row>
        <row r="1371">
          <cell r="K1371" t="str">
            <v>00111126P.2</v>
          </cell>
        </row>
        <row r="1372">
          <cell r="K1372" t="str">
            <v>00111126P.2</v>
          </cell>
        </row>
        <row r="1373">
          <cell r="K1373" t="str">
            <v>00111126P.2</v>
          </cell>
        </row>
        <row r="1374">
          <cell r="K1374" t="str">
            <v>00111160P.2</v>
          </cell>
        </row>
        <row r="1375">
          <cell r="K1375" t="str">
            <v>00111160P.2</v>
          </cell>
        </row>
        <row r="1376">
          <cell r="K1376" t="str">
            <v>00111160P.2</v>
          </cell>
        </row>
        <row r="1377">
          <cell r="K1377" t="str">
            <v>00111160P.2</v>
          </cell>
        </row>
        <row r="1378">
          <cell r="K1378" t="str">
            <v>00111160P.2</v>
          </cell>
        </row>
        <row r="1379">
          <cell r="K1379" t="str">
            <v>00111160P.2</v>
          </cell>
        </row>
        <row r="1380">
          <cell r="K1380" t="str">
            <v>00111160P.2</v>
          </cell>
        </row>
        <row r="1381">
          <cell r="K1381" t="str">
            <v>00111160P.2</v>
          </cell>
        </row>
        <row r="1382">
          <cell r="K1382" t="str">
            <v>00111160P.2</v>
          </cell>
        </row>
        <row r="1383">
          <cell r="K1383" t="str">
            <v>00111160P.2</v>
          </cell>
        </row>
        <row r="1384">
          <cell r="K1384" t="str">
            <v>00111160P.2</v>
          </cell>
        </row>
        <row r="1385">
          <cell r="K1385" t="str">
            <v>00111160P.2</v>
          </cell>
        </row>
        <row r="1386">
          <cell r="K1386" t="str">
            <v>00111160P.2</v>
          </cell>
        </row>
        <row r="1387">
          <cell r="K1387" t="str">
            <v>00111160P.2</v>
          </cell>
        </row>
        <row r="1388">
          <cell r="K1388" t="str">
            <v>00111160P.2</v>
          </cell>
        </row>
        <row r="1389">
          <cell r="K1389" t="str">
            <v>00111160P.2</v>
          </cell>
        </row>
        <row r="1390">
          <cell r="K1390" t="str">
            <v>00111159P.2</v>
          </cell>
        </row>
        <row r="1391">
          <cell r="K1391" t="str">
            <v>00111159P.2</v>
          </cell>
        </row>
        <row r="1392">
          <cell r="K1392" t="str">
            <v>00111159P.2</v>
          </cell>
        </row>
        <row r="1393">
          <cell r="K1393" t="str">
            <v>00111159P.2</v>
          </cell>
        </row>
        <row r="1394">
          <cell r="K1394" t="str">
            <v>00111159P.2</v>
          </cell>
        </row>
        <row r="1395">
          <cell r="K1395" t="str">
            <v>00111111P.2</v>
          </cell>
        </row>
        <row r="1396">
          <cell r="K1396" t="str">
            <v>00111120P.2</v>
          </cell>
        </row>
        <row r="1397">
          <cell r="K1397" t="str">
            <v>00111123P.2</v>
          </cell>
        </row>
        <row r="1398">
          <cell r="K1398" t="str">
            <v>00111125P.2</v>
          </cell>
        </row>
        <row r="1399">
          <cell r="K1399" t="str">
            <v>00111111P.2</v>
          </cell>
        </row>
        <row r="1400">
          <cell r="K1400" t="str">
            <v>00111111P.2</v>
          </cell>
        </row>
        <row r="1401">
          <cell r="K1401" t="str">
            <v>00111111P.2</v>
          </cell>
        </row>
        <row r="1402">
          <cell r="K1402" t="str">
            <v>00111113P.2</v>
          </cell>
        </row>
        <row r="1403">
          <cell r="K1403" t="str">
            <v>00111114P.2</v>
          </cell>
        </row>
        <row r="1404">
          <cell r="K1404" t="str">
            <v>00111116P.2</v>
          </cell>
        </row>
        <row r="1405">
          <cell r="K1405" t="str">
            <v>00111118P.2</v>
          </cell>
        </row>
        <row r="1406">
          <cell r="K1406" t="str">
            <v>00111118P.2</v>
          </cell>
        </row>
        <row r="1407">
          <cell r="K1407" t="str">
            <v>00111118P.2</v>
          </cell>
        </row>
        <row r="1408">
          <cell r="K1408" t="str">
            <v>00111119P.2</v>
          </cell>
        </row>
        <row r="1409">
          <cell r="K1409" t="str">
            <v>00111119P.2</v>
          </cell>
        </row>
        <row r="1410">
          <cell r="K1410" t="str">
            <v>00111119P.2</v>
          </cell>
        </row>
        <row r="1411">
          <cell r="K1411" t="str">
            <v>00111119P.2</v>
          </cell>
        </row>
        <row r="1412">
          <cell r="K1412" t="str">
            <v>00111129P.2</v>
          </cell>
        </row>
        <row r="1413">
          <cell r="K1413" t="str">
            <v>00111130P.2</v>
          </cell>
        </row>
        <row r="1414">
          <cell r="K1414" t="str">
            <v>00111134P.2</v>
          </cell>
        </row>
        <row r="1415">
          <cell r="K1415" t="str">
            <v>00111136P.2</v>
          </cell>
        </row>
        <row r="1416">
          <cell r="K1416" t="str">
            <v>00111110P.2</v>
          </cell>
        </row>
        <row r="1417">
          <cell r="K1417" t="str">
            <v>00111110P.2</v>
          </cell>
        </row>
        <row r="1418">
          <cell r="K1418" t="str">
            <v>00111113P.2</v>
          </cell>
        </row>
        <row r="1419">
          <cell r="K1419" t="str">
            <v>00111118P.2</v>
          </cell>
        </row>
        <row r="1420">
          <cell r="K1420" t="str">
            <v>00111124P.2</v>
          </cell>
        </row>
        <row r="1421">
          <cell r="K1421" t="str">
            <v>00111127P.2</v>
          </cell>
        </row>
        <row r="1422">
          <cell r="K1422" t="str">
            <v>00111110P.2</v>
          </cell>
        </row>
        <row r="1423">
          <cell r="K1423" t="str">
            <v>00111111P.2</v>
          </cell>
        </row>
        <row r="1424">
          <cell r="K1424" t="str">
            <v>00111115P.2</v>
          </cell>
        </row>
        <row r="1425">
          <cell r="K1425" t="str">
            <v>00111116P.2</v>
          </cell>
        </row>
        <row r="1426">
          <cell r="K1426" t="str">
            <v>00111116P.2</v>
          </cell>
        </row>
        <row r="1427">
          <cell r="K1427" t="str">
            <v>00111116P.2</v>
          </cell>
        </row>
        <row r="1428">
          <cell r="K1428" t="str">
            <v>00111119P.2</v>
          </cell>
        </row>
        <row r="1429">
          <cell r="K1429" t="str">
            <v>00111120P.2</v>
          </cell>
        </row>
        <row r="1430">
          <cell r="K1430" t="str">
            <v>00111120P.2</v>
          </cell>
        </row>
        <row r="1431">
          <cell r="K1431" t="str">
            <v>00111124P.2</v>
          </cell>
        </row>
        <row r="1432">
          <cell r="K1432" t="str">
            <v>00111125P.2</v>
          </cell>
        </row>
        <row r="1433">
          <cell r="K1433" t="str">
            <v>00111126P.2</v>
          </cell>
        </row>
        <row r="1434">
          <cell r="K1434" t="str">
            <v>00111126P.2</v>
          </cell>
        </row>
        <row r="1435">
          <cell r="K1435" t="str">
            <v>00111127P.2</v>
          </cell>
        </row>
        <row r="1436">
          <cell r="K1436" t="str">
            <v>00111127P.2</v>
          </cell>
        </row>
        <row r="1437">
          <cell r="K1437" t="str">
            <v>00111129P.2</v>
          </cell>
        </row>
        <row r="1438">
          <cell r="K1438" t="str">
            <v>00111129P.2</v>
          </cell>
        </row>
        <row r="1439">
          <cell r="K1439" t="str">
            <v>00111129P.2</v>
          </cell>
        </row>
        <row r="1440">
          <cell r="K1440" t="str">
            <v>00111131P.2</v>
          </cell>
        </row>
        <row r="1441">
          <cell r="K1441" t="str">
            <v>00111132P.2</v>
          </cell>
        </row>
        <row r="1442">
          <cell r="K1442" t="str">
            <v>00111133P.2</v>
          </cell>
        </row>
        <row r="1443">
          <cell r="K1443" t="str">
            <v>00111136P.2</v>
          </cell>
        </row>
        <row r="1444">
          <cell r="K1444" t="str">
            <v>00111121P.2</v>
          </cell>
        </row>
        <row r="1445">
          <cell r="K1445" t="str">
            <v>00111121P.2</v>
          </cell>
        </row>
        <row r="1446">
          <cell r="K1446" t="str">
            <v>00111133P.2</v>
          </cell>
        </row>
        <row r="1447">
          <cell r="K1447" t="str">
            <v>00111133P.2</v>
          </cell>
        </row>
        <row r="1448">
          <cell r="K1448" t="str">
            <v>00111110P.2</v>
          </cell>
        </row>
        <row r="1449">
          <cell r="K1449" t="str">
            <v>00111112P.2</v>
          </cell>
        </row>
        <row r="1450">
          <cell r="K1450" t="str">
            <v>00111113P.2</v>
          </cell>
        </row>
        <row r="1451">
          <cell r="K1451" t="str">
            <v>00111115P.2</v>
          </cell>
        </row>
        <row r="1452">
          <cell r="K1452" t="str">
            <v>00111115P.2</v>
          </cell>
        </row>
        <row r="1453">
          <cell r="K1453" t="str">
            <v>00111119P.2</v>
          </cell>
        </row>
        <row r="1454">
          <cell r="K1454" t="str">
            <v>00111122P.2</v>
          </cell>
        </row>
        <row r="1455">
          <cell r="K1455" t="str">
            <v>00111122P.2</v>
          </cell>
        </row>
        <row r="1456">
          <cell r="K1456" t="str">
            <v>00111128P.2</v>
          </cell>
        </row>
        <row r="1457">
          <cell r="K1457" t="str">
            <v>00111136P.2</v>
          </cell>
        </row>
        <row r="1458">
          <cell r="K1458" t="str">
            <v>00111130P.2</v>
          </cell>
        </row>
        <row r="1459">
          <cell r="K1459" t="str">
            <v>00111131P.2</v>
          </cell>
        </row>
        <row r="1460">
          <cell r="K1460" t="str">
            <v>00111135P.2</v>
          </cell>
        </row>
        <row r="1461">
          <cell r="K1461" t="str">
            <v>00111111P.2</v>
          </cell>
        </row>
        <row r="1462">
          <cell r="K1462" t="str">
            <v>00111112P.2</v>
          </cell>
        </row>
        <row r="1463">
          <cell r="K1463" t="str">
            <v>00111112P.2</v>
          </cell>
        </row>
        <row r="1464">
          <cell r="K1464" t="str">
            <v>00111115P.2</v>
          </cell>
        </row>
        <row r="1465">
          <cell r="K1465" t="str">
            <v>00111119P.2</v>
          </cell>
        </row>
        <row r="1466">
          <cell r="K1466" t="str">
            <v>00111120P.2</v>
          </cell>
        </row>
        <row r="1467">
          <cell r="K1467" t="str">
            <v>00111124P.2</v>
          </cell>
        </row>
        <row r="1468">
          <cell r="K1468" t="str">
            <v>00111124P.2</v>
          </cell>
        </row>
        <row r="1469">
          <cell r="K1469" t="str">
            <v>00111124P.2</v>
          </cell>
        </row>
        <row r="1470">
          <cell r="K1470" t="str">
            <v>00111129P.2</v>
          </cell>
        </row>
        <row r="1471">
          <cell r="K1471" t="str">
            <v>00111133P.2</v>
          </cell>
        </row>
        <row r="1472">
          <cell r="K1472" t="str">
            <v>00111134P.2</v>
          </cell>
        </row>
        <row r="1473">
          <cell r="K1473" t="str">
            <v>00111134P.2</v>
          </cell>
        </row>
        <row r="1474">
          <cell r="K1474" t="str">
            <v>00111121P.2</v>
          </cell>
        </row>
        <row r="1475">
          <cell r="K1475" t="str">
            <v>00111123P.2</v>
          </cell>
        </row>
        <row r="1476">
          <cell r="K1476" t="str">
            <v>00111123P.2</v>
          </cell>
        </row>
        <row r="1477">
          <cell r="K1477" t="str">
            <v>00111128P.2</v>
          </cell>
        </row>
        <row r="1478">
          <cell r="K1478" t="str">
            <v>00111131P.2</v>
          </cell>
        </row>
        <row r="1479">
          <cell r="K1479" t="str">
            <v>00111120P.2</v>
          </cell>
        </row>
        <row r="1480">
          <cell r="K1480" t="str">
            <v>00111120P.2</v>
          </cell>
        </row>
        <row r="1481">
          <cell r="K1481" t="str">
            <v>00111121P.2</v>
          </cell>
        </row>
        <row r="1482">
          <cell r="K1482" t="str">
            <v>00111124P.2</v>
          </cell>
        </row>
        <row r="1483">
          <cell r="K1483" t="str">
            <v>00111125P.2</v>
          </cell>
        </row>
        <row r="1484">
          <cell r="K1484" t="str">
            <v>00111128P.2</v>
          </cell>
        </row>
        <row r="1485">
          <cell r="K1485" t="str">
            <v>00111128P.2</v>
          </cell>
        </row>
        <row r="1486">
          <cell r="K1486" t="str">
            <v>00111129P.2</v>
          </cell>
        </row>
        <row r="1487">
          <cell r="K1487" t="str">
            <v>00111129P.2</v>
          </cell>
        </row>
        <row r="1488">
          <cell r="K1488" t="str">
            <v>00111134P.2</v>
          </cell>
        </row>
        <row r="1489">
          <cell r="K1489" t="str">
            <v>00111111P.2</v>
          </cell>
        </row>
        <row r="1490">
          <cell r="K1490" t="str">
            <v>00111113P.2</v>
          </cell>
        </row>
        <row r="1491">
          <cell r="K1491" t="str">
            <v>00111113P.2</v>
          </cell>
        </row>
        <row r="1492">
          <cell r="K1492" t="str">
            <v>00111120P.2</v>
          </cell>
        </row>
        <row r="1493">
          <cell r="K1493" t="str">
            <v>00111122P.2</v>
          </cell>
        </row>
        <row r="1494">
          <cell r="K1494" t="str">
            <v>00111128P.2</v>
          </cell>
        </row>
        <row r="1495">
          <cell r="K1495" t="str">
            <v>00111129P.2</v>
          </cell>
        </row>
        <row r="1496">
          <cell r="K1496" t="str">
            <v>00111130P.2</v>
          </cell>
        </row>
        <row r="1497">
          <cell r="K1497" t="str">
            <v>00111136P.2</v>
          </cell>
        </row>
        <row r="1498">
          <cell r="K1498" t="str">
            <v>00111118P.2</v>
          </cell>
        </row>
        <row r="1499">
          <cell r="K1499" t="str">
            <v>00111114P.2</v>
          </cell>
        </row>
        <row r="1500">
          <cell r="K1500" t="str">
            <v>00111115P.2</v>
          </cell>
        </row>
        <row r="1501">
          <cell r="K1501" t="str">
            <v>00111124P.2</v>
          </cell>
        </row>
        <row r="1502">
          <cell r="K1502" t="str">
            <v>00111126P.2</v>
          </cell>
        </row>
        <row r="1503">
          <cell r="K1503" t="str">
            <v>00111131P.2</v>
          </cell>
        </row>
        <row r="1504">
          <cell r="K1504" t="str">
            <v>00111110P.2</v>
          </cell>
        </row>
        <row r="1505">
          <cell r="K1505" t="str">
            <v>00111114P.2</v>
          </cell>
        </row>
        <row r="1506">
          <cell r="K1506" t="str">
            <v>00111115P.2</v>
          </cell>
        </row>
        <row r="1507">
          <cell r="K1507" t="str">
            <v>00111118P.2</v>
          </cell>
        </row>
        <row r="1508">
          <cell r="K1508" t="str">
            <v>00111119P.2</v>
          </cell>
        </row>
        <row r="1509">
          <cell r="K1509" t="str">
            <v>00111125P.2</v>
          </cell>
        </row>
        <row r="1510">
          <cell r="K1510" t="str">
            <v>00111126P.2</v>
          </cell>
        </row>
        <row r="1511">
          <cell r="K1511" t="str">
            <v>00111133P.2</v>
          </cell>
        </row>
        <row r="1512">
          <cell r="K1512" t="str">
            <v>00111135P.2</v>
          </cell>
        </row>
        <row r="1513">
          <cell r="K1513" t="str">
            <v>00111114P.2</v>
          </cell>
        </row>
        <row r="1514">
          <cell r="K1514" t="str">
            <v>00111116P.2</v>
          </cell>
        </row>
        <row r="1515">
          <cell r="K1515" t="str">
            <v>00111117P.2</v>
          </cell>
        </row>
        <row r="1516">
          <cell r="K1516" t="str">
            <v>00111123P.2</v>
          </cell>
        </row>
        <row r="1517">
          <cell r="K1517" t="str">
            <v>00111129P.2</v>
          </cell>
        </row>
        <row r="1518">
          <cell r="K1518" t="str">
            <v>00111110P.2</v>
          </cell>
        </row>
        <row r="1519">
          <cell r="K1519" t="str">
            <v>00111110P.2</v>
          </cell>
        </row>
        <row r="1520">
          <cell r="K1520" t="str">
            <v>00111116P.2</v>
          </cell>
        </row>
        <row r="1521">
          <cell r="K1521" t="str">
            <v>00111127P.2</v>
          </cell>
        </row>
        <row r="1522">
          <cell r="K1522" t="str">
            <v>00111121P.2</v>
          </cell>
        </row>
        <row r="1523">
          <cell r="K1523" t="str">
            <v>00111128P.2</v>
          </cell>
        </row>
        <row r="1524">
          <cell r="K1524" t="str">
            <v>00111129P.2</v>
          </cell>
        </row>
        <row r="1525">
          <cell r="K1525" t="str">
            <v>00111132P.2</v>
          </cell>
        </row>
        <row r="1526">
          <cell r="K1526" t="str">
            <v>00111136P.2</v>
          </cell>
        </row>
        <row r="1527">
          <cell r="K1527" t="str">
            <v>00111114P.2</v>
          </cell>
        </row>
        <row r="1528">
          <cell r="K1528" t="str">
            <v>00111121P.2</v>
          </cell>
        </row>
        <row r="1529">
          <cell r="K1529" t="str">
            <v>00111124P.2</v>
          </cell>
        </row>
        <row r="1530">
          <cell r="K1530" t="str">
            <v>00111126P.2</v>
          </cell>
        </row>
        <row r="1531">
          <cell r="K1531" t="str">
            <v>00111126P.2</v>
          </cell>
        </row>
        <row r="1532">
          <cell r="K1532" t="str">
            <v>00111129P.2</v>
          </cell>
        </row>
        <row r="1533">
          <cell r="K1533" t="str">
            <v>00111131P.2</v>
          </cell>
        </row>
        <row r="1534">
          <cell r="K1534" t="str">
            <v>00111134P.2</v>
          </cell>
        </row>
        <row r="1535">
          <cell r="K1535" t="str">
            <v>00111130P.2</v>
          </cell>
        </row>
        <row r="1536">
          <cell r="K1536" t="str">
            <v>00111114P.2</v>
          </cell>
        </row>
        <row r="1537">
          <cell r="K1537" t="str">
            <v>00111115P.2</v>
          </cell>
        </row>
        <row r="1538">
          <cell r="K1538" t="str">
            <v>00111119P.2</v>
          </cell>
        </row>
        <row r="1539">
          <cell r="K1539" t="str">
            <v>00111130P.2</v>
          </cell>
        </row>
        <row r="1540">
          <cell r="K1540" t="str">
            <v>00111134P.2</v>
          </cell>
        </row>
        <row r="1541">
          <cell r="K1541" t="str">
            <v>00111120P.2</v>
          </cell>
        </row>
        <row r="1542">
          <cell r="K1542" t="str">
            <v>00111126P.2</v>
          </cell>
        </row>
        <row r="1543">
          <cell r="K1543" t="str">
            <v>00111131P.2</v>
          </cell>
        </row>
        <row r="1544">
          <cell r="K1544" t="str">
            <v>00111117P.2</v>
          </cell>
        </row>
        <row r="1545">
          <cell r="K1545" t="str">
            <v>00111117P.2</v>
          </cell>
        </row>
        <row r="1546">
          <cell r="K1546" t="str">
            <v>00111124P.2</v>
          </cell>
        </row>
        <row r="1547">
          <cell r="K1547" t="str">
            <v>00111126P.2</v>
          </cell>
        </row>
        <row r="1548">
          <cell r="K1548" t="str">
            <v>00111128P.2</v>
          </cell>
        </row>
        <row r="1549">
          <cell r="K1549" t="str">
            <v>00111133P.2</v>
          </cell>
        </row>
        <row r="1550">
          <cell r="K1550" t="str">
            <v>00111114P.2</v>
          </cell>
        </row>
        <row r="1551">
          <cell r="K1551" t="str">
            <v>00111117P.2</v>
          </cell>
        </row>
        <row r="1552">
          <cell r="K1552" t="str">
            <v>00111126P.2</v>
          </cell>
        </row>
        <row r="1553">
          <cell r="K1553" t="str">
            <v>00111128P.2</v>
          </cell>
        </row>
        <row r="1554">
          <cell r="K1554" t="str">
            <v>00111131P.2</v>
          </cell>
        </row>
        <row r="1555">
          <cell r="K1555" t="str">
            <v>00111133P.2</v>
          </cell>
        </row>
        <row r="1556">
          <cell r="K1556" t="str">
            <v>00111118P.2</v>
          </cell>
        </row>
        <row r="1557">
          <cell r="K1557" t="str">
            <v>00111125P.2</v>
          </cell>
        </row>
        <row r="1558">
          <cell r="K1558" t="str">
            <v>00111127P.2</v>
          </cell>
        </row>
        <row r="1559">
          <cell r="K1559" t="str">
            <v>00111128P.2</v>
          </cell>
        </row>
        <row r="1560">
          <cell r="K1560" t="str">
            <v>00111134P.2</v>
          </cell>
        </row>
        <row r="1561">
          <cell r="K1561" t="str">
            <v>00111112P.2</v>
          </cell>
        </row>
        <row r="1562">
          <cell r="K1562" t="str">
            <v>00111125P.2</v>
          </cell>
        </row>
        <row r="1563">
          <cell r="K1563" t="str">
            <v>00111126P.2</v>
          </cell>
        </row>
        <row r="1564">
          <cell r="K1564" t="str">
            <v>00111126P.2</v>
          </cell>
        </row>
        <row r="1565">
          <cell r="K1565" t="str">
            <v>00111110P.2</v>
          </cell>
        </row>
        <row r="1566">
          <cell r="K1566" t="str">
            <v>00111133P.2</v>
          </cell>
        </row>
        <row r="1567">
          <cell r="K1567" t="str">
            <v>00111115P.2</v>
          </cell>
        </row>
        <row r="1568">
          <cell r="K1568" t="str">
            <v>00111116P.2</v>
          </cell>
        </row>
        <row r="1569">
          <cell r="K1569" t="str">
            <v>00111126P.2</v>
          </cell>
        </row>
        <row r="1570">
          <cell r="K1570" t="str">
            <v>00111129P.2</v>
          </cell>
        </row>
        <row r="1571">
          <cell r="K1571" t="str">
            <v>00111134P.2</v>
          </cell>
        </row>
        <row r="1572">
          <cell r="K1572" t="str">
            <v>00111123P.2</v>
          </cell>
        </row>
        <row r="1573">
          <cell r="K1573" t="str">
            <v>00111115P.2</v>
          </cell>
        </row>
        <row r="1574">
          <cell r="K1574" t="str">
            <v>00111124P.2</v>
          </cell>
        </row>
        <row r="1575">
          <cell r="K1575" t="str">
            <v>00111127P.2</v>
          </cell>
        </row>
        <row r="1576">
          <cell r="K1576" t="str">
            <v>00111134P.2</v>
          </cell>
        </row>
        <row r="1577">
          <cell r="K1577" t="str">
            <v>00111125P.2</v>
          </cell>
        </row>
        <row r="1578">
          <cell r="K1578" t="str">
            <v>00111115P.2</v>
          </cell>
        </row>
        <row r="1579">
          <cell r="K1579" t="str">
            <v>00111128P.2</v>
          </cell>
        </row>
        <row r="1580">
          <cell r="K1580" t="str">
            <v>00111114P.2</v>
          </cell>
        </row>
        <row r="1581">
          <cell r="K1581" t="str">
            <v>00111127P.2</v>
          </cell>
        </row>
        <row r="1582">
          <cell r="K1582" t="str">
            <v>00111129P.2</v>
          </cell>
        </row>
        <row r="1583">
          <cell r="K1583" t="str">
            <v>00111134P.2</v>
          </cell>
        </row>
        <row r="1584">
          <cell r="K1584" t="str">
            <v>00111126P.2</v>
          </cell>
        </row>
        <row r="1585">
          <cell r="K1585" t="str">
            <v>00111116P.2</v>
          </cell>
        </row>
        <row r="1586">
          <cell r="K1586" t="str">
            <v>00111126P.2</v>
          </cell>
        </row>
        <row r="1587">
          <cell r="K1587" t="str">
            <v>00111127P.2</v>
          </cell>
        </row>
        <row r="1588">
          <cell r="K1588" t="str">
            <v>00111133P.2</v>
          </cell>
        </row>
        <row r="1589">
          <cell r="K1589" t="str">
            <v>00111113P.2</v>
          </cell>
        </row>
        <row r="1590">
          <cell r="K1590" t="str">
            <v>00111110P.2</v>
          </cell>
        </row>
        <row r="1591">
          <cell r="K1591" t="str">
            <v>00111111P.2</v>
          </cell>
        </row>
        <row r="1592">
          <cell r="K1592" t="str">
            <v>00111116P.2</v>
          </cell>
        </row>
        <row r="1593">
          <cell r="K1593" t="str">
            <v>00111121P.2</v>
          </cell>
        </row>
        <row r="1594">
          <cell r="K1594" t="str">
            <v>00111131P.2</v>
          </cell>
        </row>
        <row r="1595">
          <cell r="K1595" t="str">
            <v>00111114P.2</v>
          </cell>
        </row>
        <row r="1596">
          <cell r="K1596" t="str">
            <v>00111110P.2</v>
          </cell>
        </row>
        <row r="1597">
          <cell r="K1597" t="str">
            <v>00111117P.2</v>
          </cell>
        </row>
        <row r="1598">
          <cell r="K1598" t="str">
            <v>00111110P.2</v>
          </cell>
        </row>
        <row r="1599">
          <cell r="K1599" t="str">
            <v>00111114P.2</v>
          </cell>
        </row>
        <row r="1600">
          <cell r="K1600" t="str">
            <v>00111115P.2</v>
          </cell>
        </row>
        <row r="1601">
          <cell r="K1601" t="str">
            <v>00111130P.2</v>
          </cell>
        </row>
        <row r="1602">
          <cell r="K1602" t="str">
            <v>00111122P.2</v>
          </cell>
        </row>
        <row r="1603">
          <cell r="K1603" t="str">
            <v>00111130P.2</v>
          </cell>
        </row>
        <row r="1604">
          <cell r="K1604" t="str">
            <v>00111131P.2</v>
          </cell>
        </row>
        <row r="1605">
          <cell r="K1605" t="str">
            <v>00111113P.2</v>
          </cell>
        </row>
        <row r="1606">
          <cell r="K1606" t="str">
            <v>00111120P.2</v>
          </cell>
        </row>
        <row r="1607">
          <cell r="K1607" t="str">
            <v>00111124P.2</v>
          </cell>
        </row>
        <row r="1608">
          <cell r="K1608" t="str">
            <v>00111126P.2</v>
          </cell>
        </row>
        <row r="1609">
          <cell r="K1609" t="str">
            <v>00111130P.2</v>
          </cell>
        </row>
        <row r="1610">
          <cell r="K1610" t="str">
            <v>00111133P.2</v>
          </cell>
        </row>
        <row r="1611">
          <cell r="K1611" t="str">
            <v>00111135P.2</v>
          </cell>
        </row>
        <row r="1612">
          <cell r="K1612" t="str">
            <v>00111126P.2</v>
          </cell>
        </row>
        <row r="1613">
          <cell r="K1613" t="str">
            <v>00111132P.2</v>
          </cell>
        </row>
        <row r="1614">
          <cell r="K1614" t="str">
            <v>00111116P.2</v>
          </cell>
        </row>
        <row r="1615">
          <cell r="K1615" t="str">
            <v>00111114P.2</v>
          </cell>
        </row>
        <row r="1616">
          <cell r="K1616" t="str">
            <v>00111130P.2</v>
          </cell>
        </row>
        <row r="1617">
          <cell r="K1617" t="str">
            <v>00111133P.2</v>
          </cell>
        </row>
        <row r="1618">
          <cell r="K1618" t="str">
            <v>00111136P.2</v>
          </cell>
        </row>
        <row r="1619">
          <cell r="K1619" t="str">
            <v>00111117P.2</v>
          </cell>
        </row>
        <row r="1620">
          <cell r="K1620" t="str">
            <v>00111123P.2</v>
          </cell>
        </row>
        <row r="1621">
          <cell r="K1621" t="str">
            <v>00111126P.2</v>
          </cell>
        </row>
        <row r="1622">
          <cell r="K1622" t="str">
            <v>00111131P.2</v>
          </cell>
        </row>
        <row r="1623">
          <cell r="K1623" t="str">
            <v>00111115P.2</v>
          </cell>
        </row>
        <row r="1624">
          <cell r="K1624" t="str">
            <v>00111110P.2</v>
          </cell>
        </row>
        <row r="1625">
          <cell r="K1625" t="str">
            <v>00111125P.2</v>
          </cell>
        </row>
        <row r="1626">
          <cell r="K1626" t="str">
            <v>00111132P.2</v>
          </cell>
        </row>
        <row r="1627">
          <cell r="K1627" t="str">
            <v>00111129P.2</v>
          </cell>
        </row>
        <row r="1628">
          <cell r="K1628" t="str">
            <v>00111133P.2</v>
          </cell>
        </row>
        <row r="1629">
          <cell r="K1629" t="str">
            <v>00111131P.2</v>
          </cell>
        </row>
        <row r="1630">
          <cell r="K1630" t="str">
            <v>00111125P.2</v>
          </cell>
        </row>
        <row r="1631">
          <cell r="K1631" t="str">
            <v>00111112P.2</v>
          </cell>
        </row>
        <row r="1632">
          <cell r="K1632" t="str">
            <v>00111123P.2</v>
          </cell>
        </row>
        <row r="1633">
          <cell r="K1633" t="str">
            <v>00111131P.2</v>
          </cell>
        </row>
        <row r="1634">
          <cell r="K1634" t="str">
            <v>00111135P.2</v>
          </cell>
        </row>
        <row r="1635">
          <cell r="K1635" t="str">
            <v>00111118P.2</v>
          </cell>
        </row>
        <row r="1636">
          <cell r="K1636" t="str">
            <v>00111136P.2</v>
          </cell>
        </row>
        <row r="1637">
          <cell r="K1637" t="str">
            <v>00111135P.2</v>
          </cell>
        </row>
        <row r="1638">
          <cell r="K1638" t="str">
            <v>00111127P.2</v>
          </cell>
        </row>
        <row r="1639">
          <cell r="K1639" t="str">
            <v>00111128P.2</v>
          </cell>
        </row>
        <row r="1640">
          <cell r="K1640" t="str">
            <v>00111117P.2</v>
          </cell>
        </row>
        <row r="1641">
          <cell r="K1641" t="str">
            <v>00111124P.2</v>
          </cell>
        </row>
        <row r="1642">
          <cell r="K1642" t="str">
            <v>00111128P.2</v>
          </cell>
        </row>
        <row r="1643">
          <cell r="K1643" t="str">
            <v>00111121P.2</v>
          </cell>
        </row>
        <row r="1644">
          <cell r="K1644" t="str">
            <v>00111135P.2</v>
          </cell>
        </row>
        <row r="1645">
          <cell r="K1645" t="str">
            <v>00111126P.2</v>
          </cell>
        </row>
        <row r="1646">
          <cell r="K1646" t="str">
            <v>00111135P.2</v>
          </cell>
        </row>
        <row r="1647">
          <cell r="K1647" t="str">
            <v>00111128P.2</v>
          </cell>
        </row>
        <row r="1648">
          <cell r="K1648" t="str">
            <v>00111113P.2</v>
          </cell>
        </row>
        <row r="1649">
          <cell r="K1649" t="str">
            <v>00111123P.2</v>
          </cell>
        </row>
        <row r="1650">
          <cell r="K1650" t="str">
            <v>00111127P.2</v>
          </cell>
        </row>
        <row r="1651">
          <cell r="K1651" t="str">
            <v>00111128P.2</v>
          </cell>
        </row>
        <row r="1652">
          <cell r="K1652" t="str">
            <v>00111132P.2</v>
          </cell>
        </row>
        <row r="1653">
          <cell r="K1653" t="str">
            <v>00111136P.2</v>
          </cell>
        </row>
        <row r="1654">
          <cell r="K1654" t="str">
            <v>00111112P.2</v>
          </cell>
        </row>
        <row r="1655">
          <cell r="K1655" t="str">
            <v>00111134P.2</v>
          </cell>
        </row>
        <row r="1656">
          <cell r="K1656" t="str">
            <v>00111135P.2</v>
          </cell>
        </row>
        <row r="1657">
          <cell r="K1657" t="str">
            <v>00111114P.2</v>
          </cell>
        </row>
        <row r="1658">
          <cell r="K1658" t="str">
            <v>00111114P.2</v>
          </cell>
        </row>
        <row r="1659">
          <cell r="K1659" t="str">
            <v>00111119P.2</v>
          </cell>
        </row>
        <row r="1660">
          <cell r="K1660" t="str">
            <v>00111110P.2</v>
          </cell>
        </row>
        <row r="1661">
          <cell r="K1661" t="str">
            <v>00111121P.2</v>
          </cell>
        </row>
        <row r="1662">
          <cell r="K1662" t="str">
            <v>00111110P.2</v>
          </cell>
        </row>
        <row r="1663">
          <cell r="K1663" t="str">
            <v>00111123P.2</v>
          </cell>
        </row>
        <row r="1664">
          <cell r="K1664" t="str">
            <v>00111127P.2</v>
          </cell>
        </row>
        <row r="1665">
          <cell r="K1665" t="str">
            <v>00111124P.2</v>
          </cell>
        </row>
        <row r="1666">
          <cell r="K1666" t="str">
            <v>00111128P.2</v>
          </cell>
        </row>
        <row r="1667">
          <cell r="K1667" t="str">
            <v>00111114P.2</v>
          </cell>
        </row>
        <row r="1668">
          <cell r="K1668" t="str">
            <v>00111122P.2</v>
          </cell>
        </row>
        <row r="1669">
          <cell r="K1669" t="str">
            <v>00111129P.2</v>
          </cell>
        </row>
        <row r="1670">
          <cell r="K1670" t="str">
            <v>00111134P.2</v>
          </cell>
        </row>
        <row r="1671">
          <cell r="K1671" t="str">
            <v>00111136P.2</v>
          </cell>
        </row>
        <row r="1672">
          <cell r="K1672" t="str">
            <v>00111112P.2</v>
          </cell>
        </row>
        <row r="1673">
          <cell r="K1673" t="str">
            <v>00111117P.2</v>
          </cell>
        </row>
        <row r="1674">
          <cell r="K1674" t="str">
            <v>00111115P.2</v>
          </cell>
        </row>
        <row r="1675">
          <cell r="K1675" t="str">
            <v>00111130P.2</v>
          </cell>
        </row>
        <row r="1676">
          <cell r="K1676" t="str">
            <v>00111123P.2</v>
          </cell>
        </row>
        <row r="1677">
          <cell r="K1677" t="str">
            <v>00111117P.2</v>
          </cell>
        </row>
        <row r="1678">
          <cell r="K1678" t="str">
            <v>00111122P.2</v>
          </cell>
        </row>
        <row r="1679">
          <cell r="K1679" t="str">
            <v>00111117P.2</v>
          </cell>
        </row>
        <row r="1680">
          <cell r="K1680" t="str">
            <v>00111130P.2</v>
          </cell>
        </row>
        <row r="1681">
          <cell r="K1681" t="str">
            <v>00111110P.2</v>
          </cell>
        </row>
        <row r="1682">
          <cell r="K1682" t="str">
            <v>00111136P.2</v>
          </cell>
        </row>
        <row r="1683">
          <cell r="K1683" t="str">
            <v>00111113P.2</v>
          </cell>
        </row>
        <row r="1684">
          <cell r="K1684" t="str">
            <v>00111110P.2</v>
          </cell>
        </row>
        <row r="1685">
          <cell r="K1685" t="str">
            <v>00111110P.2</v>
          </cell>
        </row>
        <row r="1686">
          <cell r="K1686" t="str">
            <v>00111111P.2</v>
          </cell>
        </row>
        <row r="1687">
          <cell r="K1687" t="str">
            <v>00111111P.2</v>
          </cell>
        </row>
        <row r="1688">
          <cell r="K1688" t="str">
            <v>00111113P.2</v>
          </cell>
        </row>
        <row r="1689">
          <cell r="K1689" t="str">
            <v>00111125P.2</v>
          </cell>
        </row>
        <row r="1690">
          <cell r="K1690" t="str">
            <v>00111115P.2</v>
          </cell>
        </row>
        <row r="1691">
          <cell r="K1691" t="str">
            <v>00111122P.2</v>
          </cell>
        </row>
        <row r="1692">
          <cell r="K1692" t="str">
            <v>00111125P.2</v>
          </cell>
        </row>
        <row r="1693">
          <cell r="K1693" t="str">
            <v>00111129P.2</v>
          </cell>
        </row>
        <row r="1694">
          <cell r="K1694" t="str">
            <v>00111136P.2</v>
          </cell>
        </row>
        <row r="1695">
          <cell r="K1695" t="str">
            <v>00111133P.2</v>
          </cell>
        </row>
        <row r="1696">
          <cell r="K1696" t="str">
            <v>00111118P.2</v>
          </cell>
        </row>
        <row r="1697">
          <cell r="K1697" t="str">
            <v>00111110P.2</v>
          </cell>
        </row>
        <row r="1698">
          <cell r="K1698" t="str">
            <v>00111131P.2</v>
          </cell>
        </row>
        <row r="1699">
          <cell r="K1699" t="str">
            <v>00111113P.2</v>
          </cell>
        </row>
        <row r="1700">
          <cell r="K1700" t="str">
            <v>00111122P.2</v>
          </cell>
        </row>
        <row r="1701">
          <cell r="K1701" t="str">
            <v>00111132P.2</v>
          </cell>
        </row>
        <row r="1702">
          <cell r="K1702" t="str">
            <v>00111131P.2</v>
          </cell>
        </row>
        <row r="1703">
          <cell r="K1703" t="str">
            <v>00111127P.2</v>
          </cell>
        </row>
        <row r="1704">
          <cell r="K1704" t="str">
            <v>00111127P.2</v>
          </cell>
        </row>
        <row r="1705">
          <cell r="K1705" t="str">
            <v>00111129P.2</v>
          </cell>
        </row>
        <row r="1706">
          <cell r="K1706" t="str">
            <v>00111112P.2</v>
          </cell>
        </row>
        <row r="1707">
          <cell r="K1707" t="str">
            <v>00111115P.2</v>
          </cell>
        </row>
        <row r="1708">
          <cell r="K1708" t="str">
            <v>00111133P.2</v>
          </cell>
        </row>
        <row r="1709">
          <cell r="K1709" t="str">
            <v>00111134P.2</v>
          </cell>
        </row>
        <row r="1710">
          <cell r="K1710" t="str">
            <v>00111110P.2</v>
          </cell>
        </row>
        <row r="1711">
          <cell r="K1711" t="str">
            <v>00111110P.2</v>
          </cell>
        </row>
        <row r="1712">
          <cell r="K1712" t="str">
            <v>00111118P.2</v>
          </cell>
        </row>
        <row r="1713">
          <cell r="K1713" t="str">
            <v>00111134P.2</v>
          </cell>
        </row>
        <row r="1714">
          <cell r="K1714" t="str">
            <v>00111134P.2</v>
          </cell>
        </row>
        <row r="1715">
          <cell r="K1715" t="str">
            <v>00111116P.2</v>
          </cell>
        </row>
        <row r="1716">
          <cell r="K1716" t="str">
            <v>00111111P.2</v>
          </cell>
        </row>
        <row r="1717">
          <cell r="K1717" t="str">
            <v>00111115P.2</v>
          </cell>
        </row>
        <row r="1718">
          <cell r="K1718" t="str">
            <v>00111129P.2</v>
          </cell>
        </row>
        <row r="1719">
          <cell r="K1719" t="str">
            <v>00111136P.2</v>
          </cell>
        </row>
        <row r="1720">
          <cell r="K1720" t="str">
            <v>00111133P.2</v>
          </cell>
        </row>
        <row r="1721">
          <cell r="K1721" t="str">
            <v>00111136P.2</v>
          </cell>
        </row>
        <row r="1722">
          <cell r="K1722" t="str">
            <v>00111123P.2</v>
          </cell>
        </row>
        <row r="1723">
          <cell r="K1723" t="str">
            <v>00111120P.2</v>
          </cell>
        </row>
        <row r="1724">
          <cell r="K1724" t="str">
            <v>00111134P.2</v>
          </cell>
        </row>
        <row r="1725">
          <cell r="K1725" t="str">
            <v>00111124P.2</v>
          </cell>
        </row>
        <row r="1726">
          <cell r="K1726" t="str">
            <v>00111129P.2</v>
          </cell>
        </row>
        <row r="1727">
          <cell r="K1727" t="str">
            <v>00111123P.2</v>
          </cell>
        </row>
        <row r="1728">
          <cell r="K1728" t="str">
            <v>00111130P.2</v>
          </cell>
        </row>
        <row r="1729">
          <cell r="K1729" t="str">
            <v>00111133P.2</v>
          </cell>
        </row>
        <row r="1730">
          <cell r="K1730" t="str">
            <v>00111125P.2</v>
          </cell>
        </row>
        <row r="1731">
          <cell r="K1731" t="str">
            <v>00111114P.2</v>
          </cell>
        </row>
        <row r="1732">
          <cell r="K1732" t="str">
            <v>00111128P.2</v>
          </cell>
        </row>
        <row r="1733">
          <cell r="K1733" t="str">
            <v>00111129P.2</v>
          </cell>
        </row>
        <row r="1734">
          <cell r="K1734" t="str">
            <v>00111129P.2</v>
          </cell>
        </row>
        <row r="1735">
          <cell r="K1735" t="str">
            <v>00111126P.2</v>
          </cell>
        </row>
        <row r="1736">
          <cell r="K1736" t="str">
            <v>00111131P.2</v>
          </cell>
        </row>
        <row r="1737">
          <cell r="K1737" t="str">
            <v>00111132P.2</v>
          </cell>
        </row>
        <row r="1738">
          <cell r="K1738" t="str">
            <v>00111110P.2</v>
          </cell>
        </row>
        <row r="1739">
          <cell r="K1739" t="str">
            <v>00111124P.2</v>
          </cell>
        </row>
        <row r="1740">
          <cell r="K1740" t="str">
            <v>00111132P.2</v>
          </cell>
        </row>
        <row r="1741">
          <cell r="K1741" t="str">
            <v>00111111P.2</v>
          </cell>
        </row>
        <row r="1742">
          <cell r="K1742" t="str">
            <v>00111119P.2</v>
          </cell>
        </row>
        <row r="1743">
          <cell r="K1743" t="str">
            <v>00111114P.2</v>
          </cell>
        </row>
        <row r="1744">
          <cell r="K1744" t="str">
            <v>00111136P.2</v>
          </cell>
        </row>
        <row r="1745">
          <cell r="K1745" t="str">
            <v>00111113P.2</v>
          </cell>
        </row>
        <row r="1746">
          <cell r="K1746" t="str">
            <v>00111123P.2</v>
          </cell>
        </row>
        <row r="1747">
          <cell r="K1747" t="str">
            <v>00111132P.2</v>
          </cell>
        </row>
        <row r="1748">
          <cell r="K1748" t="str">
            <v>00111134P.2</v>
          </cell>
        </row>
        <row r="1749">
          <cell r="K1749" t="str">
            <v>00111118P.2</v>
          </cell>
        </row>
        <row r="1750">
          <cell r="K1750" t="str">
            <v>00111110P.2</v>
          </cell>
        </row>
        <row r="1751">
          <cell r="K1751" t="str">
            <v>00111118P.2</v>
          </cell>
        </row>
        <row r="1752">
          <cell r="K1752" t="str">
            <v>00111128P.2</v>
          </cell>
        </row>
        <row r="1753">
          <cell r="K1753" t="str">
            <v>00111110P.2</v>
          </cell>
        </row>
        <row r="1754">
          <cell r="K1754" t="str">
            <v>00111117P.2</v>
          </cell>
        </row>
        <row r="1755">
          <cell r="K1755" t="str">
            <v>00111125P.2</v>
          </cell>
        </row>
        <row r="1756">
          <cell r="K1756" t="str">
            <v>00111112P.2</v>
          </cell>
        </row>
        <row r="1757">
          <cell r="K1757" t="str">
            <v>00111115P.2</v>
          </cell>
        </row>
        <row r="1758">
          <cell r="K1758" t="str">
            <v>00111117P.2</v>
          </cell>
        </row>
        <row r="1759">
          <cell r="K1759" t="str">
            <v>00111110P.2</v>
          </cell>
        </row>
        <row r="1760">
          <cell r="K1760" t="str">
            <v>00111122P.2</v>
          </cell>
        </row>
        <row r="1761">
          <cell r="K1761" t="str">
            <v>00111133P.2</v>
          </cell>
        </row>
        <row r="1762">
          <cell r="K1762" t="str">
            <v>00111114P.2</v>
          </cell>
        </row>
        <row r="1763">
          <cell r="K1763" t="str">
            <v>00111123P.2</v>
          </cell>
        </row>
        <row r="1764">
          <cell r="K1764" t="str">
            <v>00111136P.2</v>
          </cell>
        </row>
        <row r="1765">
          <cell r="K1765" t="str">
            <v>00111121P.2</v>
          </cell>
        </row>
        <row r="1766">
          <cell r="K1766" t="str">
            <v>00111122P.2</v>
          </cell>
        </row>
        <row r="1767">
          <cell r="K1767" t="str">
            <v>00111123P.2</v>
          </cell>
        </row>
        <row r="1768">
          <cell r="K1768" t="str">
            <v>00111112P.2</v>
          </cell>
        </row>
        <row r="1769">
          <cell r="K1769" t="str">
            <v>00111110P.2</v>
          </cell>
        </row>
        <row r="1770">
          <cell r="K1770" t="str">
            <v>00111116P.2</v>
          </cell>
        </row>
        <row r="1771">
          <cell r="K1771" t="str">
            <v>00111110P.2</v>
          </cell>
        </row>
        <row r="1772">
          <cell r="K1772" t="str">
            <v>00111125P.2</v>
          </cell>
        </row>
        <row r="1773">
          <cell r="K1773" t="str">
            <v>00111124P.2</v>
          </cell>
        </row>
        <row r="1774">
          <cell r="K1774" t="str">
            <v>00111122P.2</v>
          </cell>
        </row>
        <row r="1775">
          <cell r="K1775" t="str">
            <v>00111112P.2</v>
          </cell>
        </row>
        <row r="1776">
          <cell r="K1776" t="str">
            <v>00111136P.2</v>
          </cell>
        </row>
        <row r="1777">
          <cell r="K1777" t="str">
            <v>00111110P.2</v>
          </cell>
        </row>
        <row r="1778">
          <cell r="K1778" t="str">
            <v>00111118P.2</v>
          </cell>
        </row>
        <row r="1779">
          <cell r="K1779" t="str">
            <v>00111118P.2</v>
          </cell>
        </row>
        <row r="1780">
          <cell r="K1780" t="str">
            <v>00111131P.2</v>
          </cell>
        </row>
        <row r="1781">
          <cell r="K1781" t="str">
            <v>00111113P.2</v>
          </cell>
        </row>
        <row r="1782">
          <cell r="K1782" t="str">
            <v>00111117P.2</v>
          </cell>
        </row>
        <row r="1783">
          <cell r="K1783" t="str">
            <v>00111124P.2</v>
          </cell>
        </row>
        <row r="1784">
          <cell r="K1784" t="str">
            <v>00111116P.2</v>
          </cell>
        </row>
        <row r="1785">
          <cell r="K1785" t="str">
            <v>00111111P.2</v>
          </cell>
        </row>
        <row r="1786">
          <cell r="K1786" t="str">
            <v>00111133P.2</v>
          </cell>
        </row>
        <row r="1787">
          <cell r="K1787" t="str">
            <v>00111129P.2</v>
          </cell>
        </row>
        <row r="1788">
          <cell r="K1788" t="str">
            <v>00111113P.2</v>
          </cell>
        </row>
        <row r="1789">
          <cell r="K1789" t="str">
            <v>00111123P.2</v>
          </cell>
        </row>
        <row r="1790">
          <cell r="K1790" t="str">
            <v>00111127P.2</v>
          </cell>
        </row>
        <row r="1791">
          <cell r="K1791" t="str">
            <v>00111126P.2</v>
          </cell>
        </row>
        <row r="1792">
          <cell r="K1792" t="str">
            <v>00111132P.2</v>
          </cell>
        </row>
        <row r="1793">
          <cell r="K1793" t="str">
            <v>00111128P.2</v>
          </cell>
        </row>
        <row r="1794">
          <cell r="K1794" t="str">
            <v>00111128P.2</v>
          </cell>
        </row>
        <row r="1795">
          <cell r="K1795" t="str">
            <v>00111130P.2</v>
          </cell>
        </row>
        <row r="1796">
          <cell r="K1796" t="str">
            <v>00111133P.2</v>
          </cell>
        </row>
        <row r="1797">
          <cell r="K1797" t="str">
            <v>00111123P.2</v>
          </cell>
        </row>
        <row r="1798">
          <cell r="K1798" t="str">
            <v>00111114P.2</v>
          </cell>
        </row>
        <row r="1799">
          <cell r="K1799" t="str">
            <v>00111128P.2</v>
          </cell>
        </row>
        <row r="1800">
          <cell r="K1800" t="str">
            <v>00111123P.2</v>
          </cell>
        </row>
        <row r="1801">
          <cell r="K1801" t="str">
            <v>00111113P.2</v>
          </cell>
        </row>
        <row r="1802">
          <cell r="K1802" t="str">
            <v>00111121P.2</v>
          </cell>
        </row>
        <row r="1803">
          <cell r="K1803" t="str">
            <v>00111112P.2</v>
          </cell>
        </row>
        <row r="1804">
          <cell r="K1804" t="str">
            <v>00111134P.2</v>
          </cell>
        </row>
        <row r="1805">
          <cell r="K1805" t="str">
            <v>00111117P.2</v>
          </cell>
        </row>
        <row r="1806">
          <cell r="K1806" t="str">
            <v>00111133P.2</v>
          </cell>
        </row>
        <row r="1807">
          <cell r="K1807" t="str">
            <v>00111132P.2</v>
          </cell>
        </row>
        <row r="1808">
          <cell r="K1808" t="str">
            <v>00111122P.2</v>
          </cell>
        </row>
        <row r="1809">
          <cell r="K1809" t="str">
            <v>00111136P.2</v>
          </cell>
        </row>
        <row r="1810">
          <cell r="K1810" t="str">
            <v>00111128P.2</v>
          </cell>
        </row>
        <row r="1811">
          <cell r="K1811" t="str">
            <v>00111129P.2</v>
          </cell>
        </row>
        <row r="1812">
          <cell r="K1812" t="str">
            <v>00111130P.2</v>
          </cell>
        </row>
        <row r="1813">
          <cell r="K1813" t="str">
            <v>00111112P.2</v>
          </cell>
        </row>
        <row r="1814">
          <cell r="K1814" t="str">
            <v>00111110P.2</v>
          </cell>
        </row>
        <row r="1815">
          <cell r="K1815" t="str">
            <v>00111113P.2</v>
          </cell>
        </row>
        <row r="1816">
          <cell r="K1816" t="str">
            <v>00111117P.2</v>
          </cell>
        </row>
        <row r="1817">
          <cell r="K1817" t="str">
            <v>00111129P.2</v>
          </cell>
        </row>
        <row r="1818">
          <cell r="K1818" t="str">
            <v>00111130P.2</v>
          </cell>
        </row>
        <row r="1819">
          <cell r="K1819" t="str">
            <v>00111118P.2</v>
          </cell>
        </row>
        <row r="1820">
          <cell r="K1820" t="str">
            <v>00111133P.2</v>
          </cell>
        </row>
        <row r="1821">
          <cell r="K1821" t="str">
            <v>00111118P.2</v>
          </cell>
        </row>
        <row r="1822">
          <cell r="K1822" t="str">
            <v>00111112P.2</v>
          </cell>
        </row>
        <row r="1823">
          <cell r="K1823" t="str">
            <v>00111120P.2</v>
          </cell>
        </row>
        <row r="1824">
          <cell r="K1824" t="str">
            <v>00111136P.2</v>
          </cell>
        </row>
        <row r="1825">
          <cell r="K1825" t="str">
            <v>00111134P.2</v>
          </cell>
        </row>
        <row r="1826">
          <cell r="K1826" t="str">
            <v>00111131P.2</v>
          </cell>
        </row>
        <row r="1827">
          <cell r="K1827" t="str">
            <v>00111111P.2</v>
          </cell>
        </row>
        <row r="1828">
          <cell r="K1828" t="str">
            <v>00111136P.2</v>
          </cell>
        </row>
        <row r="1829">
          <cell r="K1829" t="str">
            <v>00111110P.2</v>
          </cell>
        </row>
        <row r="1830">
          <cell r="K1830" t="str">
            <v>00111112P.2</v>
          </cell>
        </row>
        <row r="1831">
          <cell r="K1831" t="str">
            <v>00111136P.2</v>
          </cell>
        </row>
        <row r="1832">
          <cell r="K1832" t="str">
            <v>00111110P.2</v>
          </cell>
        </row>
        <row r="1833">
          <cell r="K1833" t="str">
            <v>00111131P.2</v>
          </cell>
        </row>
        <row r="1834">
          <cell r="K1834" t="str">
            <v>00111128P.2</v>
          </cell>
        </row>
        <row r="1835">
          <cell r="K1835" t="str">
            <v>00111129P.2</v>
          </cell>
        </row>
        <row r="1836">
          <cell r="K1836" t="str">
            <v>00111136P.2</v>
          </cell>
        </row>
        <row r="1837">
          <cell r="K1837" t="str">
            <v>00111121P.2</v>
          </cell>
        </row>
        <row r="1838">
          <cell r="K1838" t="str">
            <v>00111114P.2</v>
          </cell>
        </row>
        <row r="1839">
          <cell r="K1839" t="str">
            <v>00111116P.2</v>
          </cell>
        </row>
        <row r="1840">
          <cell r="K1840" t="str">
            <v>00111118P.2</v>
          </cell>
        </row>
        <row r="1841">
          <cell r="K1841" t="str">
            <v>00111134P.2</v>
          </cell>
        </row>
        <row r="1842">
          <cell r="K1842" t="str">
            <v>00111134P.2</v>
          </cell>
        </row>
        <row r="1843">
          <cell r="K1843" t="str">
            <v>00111122P.2</v>
          </cell>
        </row>
        <row r="1844">
          <cell r="K1844" t="str">
            <v>00111116P.2</v>
          </cell>
        </row>
        <row r="1845">
          <cell r="K1845" t="str">
            <v>00111134P.2</v>
          </cell>
        </row>
        <row r="1846">
          <cell r="K1846" t="str">
            <v>00111110P.2</v>
          </cell>
        </row>
        <row r="1847">
          <cell r="K1847" t="str">
            <v>00111113P.2</v>
          </cell>
        </row>
        <row r="1848">
          <cell r="K1848" t="str">
            <v>00111115P.2</v>
          </cell>
        </row>
        <row r="1849">
          <cell r="K1849" t="str">
            <v>00111133P.2</v>
          </cell>
        </row>
        <row r="1850">
          <cell r="K1850" t="str">
            <v>00111135P.2</v>
          </cell>
        </row>
        <row r="1851">
          <cell r="K1851" t="str">
            <v>00111117P.2</v>
          </cell>
        </row>
        <row r="1852">
          <cell r="K1852" t="str">
            <v>00111123P.2</v>
          </cell>
        </row>
        <row r="1853">
          <cell r="K1853" t="str">
            <v>00111120P.2</v>
          </cell>
        </row>
        <row r="1854">
          <cell r="K1854" t="str">
            <v>00111129P.2</v>
          </cell>
        </row>
        <row r="1855">
          <cell r="K1855" t="str">
            <v>00111136P.2</v>
          </cell>
        </row>
        <row r="1856">
          <cell r="K1856" t="str">
            <v>00111113P.2</v>
          </cell>
        </row>
        <row r="1857">
          <cell r="K1857" t="str">
            <v>00111114P.2</v>
          </cell>
        </row>
        <row r="1858">
          <cell r="K1858" t="str">
            <v>00111131P.2</v>
          </cell>
        </row>
        <row r="1859">
          <cell r="K1859" t="str">
            <v>00111131P.2</v>
          </cell>
        </row>
        <row r="1860">
          <cell r="K1860" t="str">
            <v>00111122P.2</v>
          </cell>
        </row>
        <row r="1861">
          <cell r="K1861" t="str">
            <v>00111123P.2</v>
          </cell>
        </row>
        <row r="1862">
          <cell r="K1862" t="str">
            <v>00111133P.2</v>
          </cell>
        </row>
        <row r="1863">
          <cell r="K1863" t="str">
            <v>00111121P.2</v>
          </cell>
        </row>
        <row r="1864">
          <cell r="K1864" t="str">
            <v>00111111P.2</v>
          </cell>
        </row>
        <row r="1865">
          <cell r="K1865" t="str">
            <v>00111114P.2</v>
          </cell>
        </row>
        <row r="1866">
          <cell r="K1866" t="str">
            <v>00111131P.2</v>
          </cell>
        </row>
        <row r="1867">
          <cell r="K1867" t="str">
            <v>00111129P.2</v>
          </cell>
        </row>
        <row r="1868">
          <cell r="K1868" t="str">
            <v>00111131P.2</v>
          </cell>
        </row>
        <row r="1869">
          <cell r="K1869" t="str">
            <v>00111124P.2</v>
          </cell>
        </row>
        <row r="1870">
          <cell r="K1870" t="str">
            <v>00111125P.2</v>
          </cell>
        </row>
        <row r="1871">
          <cell r="K1871" t="str">
            <v>00111120P.2</v>
          </cell>
        </row>
        <row r="1872">
          <cell r="K1872" t="str">
            <v>00111117P.2</v>
          </cell>
        </row>
        <row r="1873">
          <cell r="K1873" t="str">
            <v>00111114P.2</v>
          </cell>
        </row>
        <row r="1874">
          <cell r="K1874" t="str">
            <v>00111123P.2</v>
          </cell>
        </row>
        <row r="1875">
          <cell r="K1875" t="str">
            <v>00111127P.2</v>
          </cell>
        </row>
        <row r="1876">
          <cell r="K1876" t="str">
            <v>00111136P.2</v>
          </cell>
        </row>
        <row r="1877">
          <cell r="K1877" t="str">
            <v>00111135P.2</v>
          </cell>
        </row>
        <row r="1878">
          <cell r="K1878" t="str">
            <v>00111110P.2</v>
          </cell>
        </row>
        <row r="1879">
          <cell r="K1879" t="str">
            <v>00111114P.2</v>
          </cell>
        </row>
        <row r="1880">
          <cell r="K1880" t="str">
            <v>00111127P.2</v>
          </cell>
        </row>
        <row r="1881">
          <cell r="K1881" t="str">
            <v>00111120P.2</v>
          </cell>
        </row>
        <row r="1882">
          <cell r="K1882" t="str">
            <v>00111129P.2</v>
          </cell>
        </row>
        <row r="1883">
          <cell r="K1883" t="str">
            <v>00111136P.2</v>
          </cell>
        </row>
        <row r="1884">
          <cell r="K1884" t="str">
            <v>00111110P.2</v>
          </cell>
        </row>
        <row r="1885">
          <cell r="K1885" t="str">
            <v>00111136P.2</v>
          </cell>
        </row>
        <row r="1886">
          <cell r="K1886" t="str">
            <v>00111110P.2</v>
          </cell>
        </row>
        <row r="1887">
          <cell r="K1887" t="str">
            <v>00111125P.2</v>
          </cell>
        </row>
        <row r="1888">
          <cell r="K1888" t="str">
            <v>00111127P.2</v>
          </cell>
        </row>
        <row r="1889">
          <cell r="K1889" t="str">
            <v>00111127P.2</v>
          </cell>
        </row>
        <row r="1890">
          <cell r="K1890" t="str">
            <v>00111135P.2</v>
          </cell>
        </row>
        <row r="1891">
          <cell r="K1891" t="str">
            <v>00111135P.2</v>
          </cell>
        </row>
        <row r="1892">
          <cell r="K1892" t="str">
            <v>00111134P.2</v>
          </cell>
        </row>
        <row r="1893">
          <cell r="K1893" t="str">
            <v>00111120P.2</v>
          </cell>
        </row>
        <row r="1894">
          <cell r="K1894" t="str">
            <v>00111121P.2</v>
          </cell>
        </row>
        <row r="1895">
          <cell r="K1895" t="str">
            <v>00111116P.2</v>
          </cell>
        </row>
        <row r="1896">
          <cell r="K1896" t="str">
            <v>00111124P.2</v>
          </cell>
        </row>
        <row r="1897">
          <cell r="K1897" t="str">
            <v>00111133P.2</v>
          </cell>
        </row>
        <row r="1898">
          <cell r="K1898" t="str">
            <v>00111127P.2</v>
          </cell>
        </row>
        <row r="1899">
          <cell r="K1899" t="str">
            <v>00111115P.2</v>
          </cell>
        </row>
        <row r="1900">
          <cell r="K1900" t="str">
            <v>00111117P.2</v>
          </cell>
        </row>
        <row r="1901">
          <cell r="K1901" t="str">
            <v>00111113P.2</v>
          </cell>
        </row>
        <row r="1902">
          <cell r="K1902" t="str">
            <v>00111122P.2</v>
          </cell>
        </row>
        <row r="1903">
          <cell r="K1903" t="str">
            <v>00111117P.2</v>
          </cell>
        </row>
        <row r="1904">
          <cell r="K1904" t="str">
            <v>00111127P.2</v>
          </cell>
        </row>
        <row r="1905">
          <cell r="K1905" t="str">
            <v>00111129P.2</v>
          </cell>
        </row>
        <row r="1906">
          <cell r="K1906" t="str">
            <v>00111130P.2</v>
          </cell>
        </row>
        <row r="1907">
          <cell r="K1907" t="str">
            <v>00111132P.2</v>
          </cell>
        </row>
        <row r="1908">
          <cell r="K1908" t="str">
            <v>00111136P.2</v>
          </cell>
        </row>
        <row r="1909">
          <cell r="K1909" t="str">
            <v>00111129P.2</v>
          </cell>
        </row>
        <row r="1910">
          <cell r="K1910" t="str">
            <v>00111133P.2</v>
          </cell>
        </row>
        <row r="1911">
          <cell r="K1911" t="str">
            <v>00111135P.2</v>
          </cell>
        </row>
        <row r="1912">
          <cell r="K1912" t="str">
            <v>00111128P.2</v>
          </cell>
        </row>
        <row r="1913">
          <cell r="K1913" t="str">
            <v>00111123P.2</v>
          </cell>
        </row>
        <row r="1914">
          <cell r="K1914" t="str">
            <v>00111135P.2</v>
          </cell>
        </row>
        <row r="1915">
          <cell r="K1915" t="str">
            <v>00111113P.2</v>
          </cell>
        </row>
        <row r="1916">
          <cell r="K1916" t="str">
            <v>00111125P.2</v>
          </cell>
        </row>
        <row r="1917">
          <cell r="K1917" t="str">
            <v>00111135P.2</v>
          </cell>
        </row>
        <row r="1918">
          <cell r="K1918" t="str">
            <v>00111113P.2</v>
          </cell>
        </row>
        <row r="1919">
          <cell r="K1919" t="str">
            <v>00111126P.2</v>
          </cell>
        </row>
        <row r="1920">
          <cell r="K1920" t="str">
            <v>00111136P.2</v>
          </cell>
        </row>
        <row r="1921">
          <cell r="K1921" t="str">
            <v>00111115P.2</v>
          </cell>
        </row>
        <row r="1922">
          <cell r="K1922" t="str">
            <v>00111110P.2</v>
          </cell>
        </row>
        <row r="1923">
          <cell r="K1923" t="str">
            <v>00111132P.2</v>
          </cell>
        </row>
        <row r="1924">
          <cell r="K1924" t="str">
            <v>00111136P.2</v>
          </cell>
        </row>
        <row r="1925">
          <cell r="K1925" t="str">
            <v>00111136P.2</v>
          </cell>
        </row>
        <row r="1926">
          <cell r="K1926" t="str">
            <v>00111118P.2</v>
          </cell>
        </row>
        <row r="1927">
          <cell r="K1927" t="str">
            <v>00111131P.2</v>
          </cell>
        </row>
        <row r="1928">
          <cell r="K1928" t="str">
            <v>00111130P.2</v>
          </cell>
        </row>
        <row r="1929">
          <cell r="K1929" t="str">
            <v>00111123P.2</v>
          </cell>
        </row>
        <row r="1930">
          <cell r="K1930" t="str">
            <v>00111122P.2</v>
          </cell>
        </row>
        <row r="1931">
          <cell r="K1931" t="str">
            <v>00111121P.2</v>
          </cell>
        </row>
        <row r="1932">
          <cell r="K1932" t="str">
            <v>00111121P.2</v>
          </cell>
        </row>
        <row r="1933">
          <cell r="K1933" t="str">
            <v>00111122P.2</v>
          </cell>
        </row>
        <row r="1934">
          <cell r="K1934" t="str">
            <v>00111129P.2</v>
          </cell>
        </row>
        <row r="1935">
          <cell r="K1935" t="str">
            <v>00111110P.2</v>
          </cell>
        </row>
        <row r="1936">
          <cell r="K1936" t="str">
            <v>00111121P.2</v>
          </cell>
        </row>
        <row r="1937">
          <cell r="K1937" t="str">
            <v>00111114P.2</v>
          </cell>
        </row>
        <row r="1938">
          <cell r="K1938" t="str">
            <v>00111134P.2</v>
          </cell>
        </row>
        <row r="1939">
          <cell r="K1939" t="str">
            <v>00111136P.2</v>
          </cell>
        </row>
        <row r="1940">
          <cell r="K1940" t="str">
            <v>00111115P.2</v>
          </cell>
        </row>
        <row r="1941">
          <cell r="K1941" t="str">
            <v>00111132P.2</v>
          </cell>
        </row>
        <row r="1942">
          <cell r="K1942" t="str">
            <v>00111128P.2</v>
          </cell>
        </row>
        <row r="1943">
          <cell r="K1943" t="str">
            <v>00111125P.2</v>
          </cell>
        </row>
        <row r="1944">
          <cell r="K1944" t="str">
            <v>00111135P.2</v>
          </cell>
        </row>
        <row r="1945">
          <cell r="K1945" t="str">
            <v>00111120P.2</v>
          </cell>
        </row>
        <row r="1946">
          <cell r="K1946" t="str">
            <v>00111117P.2</v>
          </cell>
        </row>
        <row r="1947">
          <cell r="K1947" t="str">
            <v>00111124P.2</v>
          </cell>
        </row>
        <row r="1948">
          <cell r="K1948" t="str">
            <v>00111135P.2</v>
          </cell>
        </row>
        <row r="1949">
          <cell r="K1949" t="str">
            <v>00111128P.2</v>
          </cell>
        </row>
        <row r="1950">
          <cell r="K1950" t="str">
            <v>00111112P.2</v>
          </cell>
        </row>
        <row r="1951">
          <cell r="K1951" t="str">
            <v>00111113P.2</v>
          </cell>
        </row>
        <row r="1952">
          <cell r="K1952" t="str">
            <v>00111134P.2</v>
          </cell>
        </row>
        <row r="1953">
          <cell r="K1953" t="str">
            <v>00111134P.2</v>
          </cell>
        </row>
        <row r="1954">
          <cell r="K1954" t="str">
            <v>00111118P.2</v>
          </cell>
        </row>
        <row r="1955">
          <cell r="K1955" t="str">
            <v>00111126P.2</v>
          </cell>
        </row>
        <row r="1956">
          <cell r="K1956" t="str">
            <v>00111112P.2</v>
          </cell>
        </row>
        <row r="1957">
          <cell r="K1957" t="str">
            <v>00111114P.2</v>
          </cell>
        </row>
        <row r="1958">
          <cell r="K1958" t="str">
            <v>00111135P.2</v>
          </cell>
        </row>
        <row r="1959">
          <cell r="K1959" t="str">
            <v>00111133P.2</v>
          </cell>
        </row>
        <row r="1960">
          <cell r="K1960" t="str">
            <v>00111133P.2</v>
          </cell>
        </row>
        <row r="1961">
          <cell r="K1961" t="str">
            <v>00111114P.2</v>
          </cell>
        </row>
        <row r="1962">
          <cell r="K1962" t="str">
            <v>00111129P.2</v>
          </cell>
        </row>
        <row r="1963">
          <cell r="K1963" t="str">
            <v>00111127P.2</v>
          </cell>
        </row>
        <row r="1964">
          <cell r="K1964" t="str">
            <v>00111122P.2</v>
          </cell>
        </row>
        <row r="1965">
          <cell r="K1965" t="str">
            <v>00111132P.2</v>
          </cell>
        </row>
        <row r="1966">
          <cell r="K1966" t="str">
            <v>00111121P.2</v>
          </cell>
        </row>
        <row r="1967">
          <cell r="K1967" t="str">
            <v>00111113P.2</v>
          </cell>
        </row>
        <row r="1968">
          <cell r="K1968" t="str">
            <v>00111135P.2</v>
          </cell>
        </row>
        <row r="1969">
          <cell r="K1969" t="str">
            <v>00111121P.2</v>
          </cell>
        </row>
        <row r="1970">
          <cell r="K1970" t="str">
            <v>00111121P.2</v>
          </cell>
        </row>
        <row r="1971">
          <cell r="K1971" t="str">
            <v>00111123P.2</v>
          </cell>
        </row>
        <row r="1972">
          <cell r="K1972" t="str">
            <v>00111136P.2</v>
          </cell>
        </row>
        <row r="1973">
          <cell r="K1973" t="str">
            <v>00111129P.2</v>
          </cell>
        </row>
        <row r="1974">
          <cell r="K1974" t="str">
            <v>00111113P.2</v>
          </cell>
        </row>
        <row r="1975">
          <cell r="K1975" t="str">
            <v>00111117P.2</v>
          </cell>
        </row>
        <row r="1976">
          <cell r="K1976" t="str">
            <v>00111113P.2</v>
          </cell>
        </row>
        <row r="1977">
          <cell r="K1977" t="str">
            <v>00111123P.2</v>
          </cell>
        </row>
        <row r="1978">
          <cell r="K1978" t="str">
            <v>00111118P.2</v>
          </cell>
        </row>
        <row r="1979">
          <cell r="K1979" t="str">
            <v>00111132P.2</v>
          </cell>
        </row>
        <row r="1980">
          <cell r="K1980" t="str">
            <v>00111124P.2</v>
          </cell>
        </row>
        <row r="1981">
          <cell r="K1981" t="str">
            <v>00111131P.2</v>
          </cell>
        </row>
        <row r="1982">
          <cell r="K1982" t="str">
            <v>00111120P.2</v>
          </cell>
        </row>
        <row r="1983">
          <cell r="K1983" t="str">
            <v>00111119P.2</v>
          </cell>
        </row>
        <row r="1984">
          <cell r="K1984" t="str">
            <v>00111114P.2</v>
          </cell>
        </row>
        <row r="1985">
          <cell r="K1985" t="str">
            <v>00111113P.2</v>
          </cell>
        </row>
        <row r="1986">
          <cell r="K1986" t="str">
            <v>00111118P.2</v>
          </cell>
        </row>
        <row r="1987">
          <cell r="K1987" t="str">
            <v>00111135P.2</v>
          </cell>
        </row>
        <row r="1988">
          <cell r="K1988" t="str">
            <v>00111123P.2</v>
          </cell>
        </row>
        <row r="1989">
          <cell r="K1989" t="str">
            <v>00111117P.2</v>
          </cell>
        </row>
        <row r="1990">
          <cell r="K1990" t="str">
            <v>00111129P.2</v>
          </cell>
        </row>
        <row r="1991">
          <cell r="K1991" t="str">
            <v>00111116P.2</v>
          </cell>
        </row>
        <row r="1992">
          <cell r="K1992" t="str">
            <v>00111117P.2</v>
          </cell>
        </row>
        <row r="1993">
          <cell r="K1993" t="str">
            <v>00111136P.2</v>
          </cell>
        </row>
        <row r="1994">
          <cell r="K1994" t="str">
            <v>00111112P.2</v>
          </cell>
        </row>
        <row r="1995">
          <cell r="K1995" t="str">
            <v>00111112P.2</v>
          </cell>
        </row>
        <row r="1996">
          <cell r="K1996" t="str">
            <v>00111131P.2</v>
          </cell>
        </row>
        <row r="1997">
          <cell r="K1997" t="str">
            <v>00111126P.2</v>
          </cell>
        </row>
        <row r="1998">
          <cell r="K1998" t="str">
            <v>00111117P.2</v>
          </cell>
        </row>
        <row r="1999">
          <cell r="K1999" t="str">
            <v>00111126P.2</v>
          </cell>
        </row>
        <row r="2000">
          <cell r="K2000" t="str">
            <v>00111133P.2</v>
          </cell>
        </row>
        <row r="2001">
          <cell r="K2001" t="str">
            <v>00111123P.2</v>
          </cell>
        </row>
        <row r="2002">
          <cell r="K2002" t="str">
            <v>00111120P.2</v>
          </cell>
        </row>
        <row r="2003">
          <cell r="K2003" t="str">
            <v>00111135P.2</v>
          </cell>
        </row>
        <row r="2004">
          <cell r="K2004" t="str">
            <v>00111136P.2</v>
          </cell>
        </row>
        <row r="2005">
          <cell r="K2005" t="str">
            <v>00111121P.2</v>
          </cell>
        </row>
        <row r="2006">
          <cell r="K2006" t="str">
            <v>00111132P.2</v>
          </cell>
        </row>
        <row r="2007">
          <cell r="K2007" t="str">
            <v>00111111P.2</v>
          </cell>
        </row>
        <row r="2008">
          <cell r="K2008" t="str">
            <v>00111132P.2</v>
          </cell>
        </row>
        <row r="2009">
          <cell r="K2009" t="str">
            <v>00111126P.2</v>
          </cell>
        </row>
        <row r="2010">
          <cell r="K2010" t="str">
            <v>00111136P.2</v>
          </cell>
        </row>
        <row r="2011">
          <cell r="K2011" t="str">
            <v>00111136P.2</v>
          </cell>
        </row>
        <row r="2012">
          <cell r="K2012" t="str">
            <v>00111131P.2</v>
          </cell>
        </row>
        <row r="2013">
          <cell r="K2013" t="str">
            <v>00111125P.2</v>
          </cell>
        </row>
        <row r="2014">
          <cell r="K2014" t="str">
            <v>00111112P.2</v>
          </cell>
        </row>
        <row r="2015">
          <cell r="K2015" t="str">
            <v>00111125P.2</v>
          </cell>
        </row>
        <row r="2016">
          <cell r="K2016" t="str">
            <v>00111118P.2</v>
          </cell>
        </row>
        <row r="2017">
          <cell r="K2017" t="str">
            <v>00111116P.2</v>
          </cell>
        </row>
        <row r="2018">
          <cell r="K2018" t="str">
            <v>00111132P.2</v>
          </cell>
        </row>
        <row r="2019">
          <cell r="K2019" t="str">
            <v>00111136P.2</v>
          </cell>
        </row>
        <row r="2020">
          <cell r="K2020" t="str">
            <v>00111122P.2</v>
          </cell>
        </row>
        <row r="2021">
          <cell r="K2021" t="str">
            <v>00111128P.2</v>
          </cell>
        </row>
        <row r="2022">
          <cell r="K2022" t="str">
            <v>00111117P.2</v>
          </cell>
        </row>
        <row r="2023">
          <cell r="K2023" t="str">
            <v>00111113P.2</v>
          </cell>
        </row>
        <row r="2024">
          <cell r="K2024" t="str">
            <v>00111124P.2</v>
          </cell>
        </row>
        <row r="2025">
          <cell r="K2025" t="str">
            <v>00111126P.2</v>
          </cell>
        </row>
        <row r="2026">
          <cell r="K2026" t="str">
            <v>00111115P.2</v>
          </cell>
        </row>
        <row r="2027">
          <cell r="K2027" t="str">
            <v>00111119P.2</v>
          </cell>
        </row>
        <row r="2028">
          <cell r="K2028" t="str">
            <v>00111125P.2</v>
          </cell>
        </row>
        <row r="2029">
          <cell r="K2029" t="str">
            <v>00111129P.2</v>
          </cell>
        </row>
        <row r="2030">
          <cell r="K2030" t="str">
            <v>00111132P.2</v>
          </cell>
        </row>
        <row r="2031">
          <cell r="K2031" t="str">
            <v>00111113P.2</v>
          </cell>
        </row>
        <row r="2032">
          <cell r="K2032" t="str">
            <v>00111114P.2</v>
          </cell>
        </row>
        <row r="2033">
          <cell r="K2033" t="str">
            <v>00111110P.2</v>
          </cell>
        </row>
        <row r="2034">
          <cell r="K2034" t="str">
            <v>00111117P.2</v>
          </cell>
        </row>
        <row r="2035">
          <cell r="K2035" t="str">
            <v>00111130P.2</v>
          </cell>
        </row>
        <row r="2036">
          <cell r="K2036" t="str">
            <v>00111136P.2</v>
          </cell>
        </row>
        <row r="2037">
          <cell r="K2037" t="str">
            <v>00111134P.2</v>
          </cell>
        </row>
        <row r="2038">
          <cell r="K2038" t="str">
            <v>00111135P.2</v>
          </cell>
        </row>
        <row r="2039">
          <cell r="K2039" t="str">
            <v>00111121P.2</v>
          </cell>
        </row>
        <row r="2040">
          <cell r="K2040" t="str">
            <v>00111116P.2</v>
          </cell>
        </row>
        <row r="2041">
          <cell r="K2041" t="str">
            <v>00111134P.2</v>
          </cell>
        </row>
        <row r="2042">
          <cell r="K2042" t="str">
            <v>00111113P.2</v>
          </cell>
        </row>
        <row r="2043">
          <cell r="K2043" t="str">
            <v>00111132P.2</v>
          </cell>
        </row>
        <row r="2044">
          <cell r="K2044" t="str">
            <v>00111121P.2</v>
          </cell>
        </row>
        <row r="2045">
          <cell r="K2045" t="str">
            <v>00111113P.2</v>
          </cell>
        </row>
        <row r="2046">
          <cell r="K2046" t="str">
            <v>00111118P.2</v>
          </cell>
        </row>
        <row r="2047">
          <cell r="K2047" t="str">
            <v>00111133P.2</v>
          </cell>
        </row>
        <row r="2048">
          <cell r="K2048" t="str">
            <v>00111132P.2</v>
          </cell>
        </row>
        <row r="2049">
          <cell r="K2049" t="str">
            <v>00111131P.2</v>
          </cell>
        </row>
        <row r="2050">
          <cell r="K2050" t="str">
            <v>00111113P.2</v>
          </cell>
        </row>
        <row r="2051">
          <cell r="K2051" t="str">
            <v>00111112P.2</v>
          </cell>
        </row>
        <row r="2052">
          <cell r="K2052" t="str">
            <v>00111130P.2</v>
          </cell>
        </row>
        <row r="2053">
          <cell r="K2053" t="str">
            <v>00111119P.2</v>
          </cell>
        </row>
        <row r="2054">
          <cell r="K2054" t="str">
            <v>00111119P.2</v>
          </cell>
        </row>
        <row r="2055">
          <cell r="K2055" t="str">
            <v>00111113P.2</v>
          </cell>
        </row>
        <row r="2056">
          <cell r="K2056" t="str">
            <v>00111130P.2</v>
          </cell>
        </row>
        <row r="2057">
          <cell r="K2057" t="str">
            <v>00111111P.2</v>
          </cell>
        </row>
        <row r="2058">
          <cell r="K2058" t="str">
            <v>00111135P.2</v>
          </cell>
        </row>
        <row r="2059">
          <cell r="K2059" t="str">
            <v>00111123P.2</v>
          </cell>
        </row>
        <row r="2060">
          <cell r="K2060" t="str">
            <v>00111120P.2</v>
          </cell>
        </row>
        <row r="2061">
          <cell r="K2061" t="str">
            <v>00111132P.2</v>
          </cell>
        </row>
        <row r="2062">
          <cell r="K2062" t="str">
            <v>00111132P.2</v>
          </cell>
        </row>
        <row r="2063">
          <cell r="K2063" t="str">
            <v>00111121P.2</v>
          </cell>
        </row>
        <row r="2064">
          <cell r="K2064" t="str">
            <v>00111128P.2</v>
          </cell>
        </row>
        <row r="2065">
          <cell r="K2065" t="str">
            <v>00111131P.2</v>
          </cell>
        </row>
        <row r="2066">
          <cell r="K2066" t="str">
            <v>00111120P.2</v>
          </cell>
        </row>
        <row r="2067">
          <cell r="K2067" t="str">
            <v>00111110P.2</v>
          </cell>
        </row>
        <row r="2068">
          <cell r="K2068" t="str">
            <v>00111133P.2</v>
          </cell>
        </row>
        <row r="2069">
          <cell r="K2069" t="str">
            <v>00111133P.2</v>
          </cell>
        </row>
        <row r="2070">
          <cell r="K2070" t="str">
            <v>00111134P.2</v>
          </cell>
        </row>
        <row r="2071">
          <cell r="K2071" t="str">
            <v>00111119P.2</v>
          </cell>
        </row>
        <row r="2072">
          <cell r="K2072" t="str">
            <v>00111112P.2</v>
          </cell>
        </row>
        <row r="2073">
          <cell r="K2073" t="str">
            <v>00111113P.2</v>
          </cell>
        </row>
        <row r="2074">
          <cell r="K2074" t="str">
            <v>00111134P.2</v>
          </cell>
        </row>
        <row r="2075">
          <cell r="K2075" t="str">
            <v>00111117P.2</v>
          </cell>
        </row>
        <row r="2076">
          <cell r="K2076" t="str">
            <v>00111127P.2</v>
          </cell>
        </row>
        <row r="2077">
          <cell r="K2077" t="str">
            <v>00111136P.2</v>
          </cell>
        </row>
        <row r="2078">
          <cell r="K2078" t="str">
            <v>00111113P.2</v>
          </cell>
        </row>
        <row r="2079">
          <cell r="K2079" t="str">
            <v>00111120P.2</v>
          </cell>
        </row>
        <row r="2080">
          <cell r="K2080" t="str">
            <v>00111122P.2</v>
          </cell>
        </row>
        <row r="2081">
          <cell r="K2081" t="str">
            <v>00111128P.2</v>
          </cell>
        </row>
        <row r="2082">
          <cell r="K2082" t="str">
            <v>00111128P.2</v>
          </cell>
        </row>
        <row r="2083">
          <cell r="K2083" t="str">
            <v>00111128P.2</v>
          </cell>
        </row>
        <row r="2084">
          <cell r="K2084" t="str">
            <v>00111114P.2</v>
          </cell>
        </row>
        <row r="2085">
          <cell r="K2085" t="str">
            <v>00111117P.2</v>
          </cell>
        </row>
        <row r="2086">
          <cell r="K2086" t="str">
            <v>00111132P.2</v>
          </cell>
        </row>
        <row r="2087">
          <cell r="K2087" t="str">
            <v>00111129P.2</v>
          </cell>
        </row>
        <row r="2088">
          <cell r="K2088" t="str">
            <v>00111130P.2</v>
          </cell>
        </row>
        <row r="2089">
          <cell r="K2089" t="str">
            <v>00111128P.2</v>
          </cell>
        </row>
        <row r="2090">
          <cell r="K2090" t="str">
            <v>00111125P.2</v>
          </cell>
        </row>
        <row r="2091">
          <cell r="K2091" t="str">
            <v>00111133P.2</v>
          </cell>
        </row>
        <row r="2092">
          <cell r="K2092" t="str">
            <v>00111130P.2</v>
          </cell>
        </row>
        <row r="2093">
          <cell r="K2093" t="str">
            <v>00111118P.2</v>
          </cell>
        </row>
        <row r="2094">
          <cell r="K2094" t="str">
            <v>00111118P.2</v>
          </cell>
        </row>
        <row r="2095">
          <cell r="K2095" t="str">
            <v>00111117P.2</v>
          </cell>
        </row>
        <row r="2096">
          <cell r="K2096" t="str">
            <v>00111117P.2</v>
          </cell>
        </row>
        <row r="2097">
          <cell r="K2097" t="str">
            <v>00111136P.2</v>
          </cell>
        </row>
        <row r="2098">
          <cell r="K2098" t="str">
            <v>00111135P.2</v>
          </cell>
        </row>
        <row r="2099">
          <cell r="K2099" t="str">
            <v>00111132P.2</v>
          </cell>
        </row>
        <row r="2100">
          <cell r="K2100" t="str">
            <v>00111136P.2</v>
          </cell>
        </row>
        <row r="2101">
          <cell r="K2101" t="str">
            <v>00111113P.2</v>
          </cell>
        </row>
        <row r="2102">
          <cell r="K2102" t="str">
            <v>00111130P.2</v>
          </cell>
        </row>
        <row r="2103">
          <cell r="K2103" t="str">
            <v>00111123P.2</v>
          </cell>
        </row>
        <row r="2104">
          <cell r="K2104" t="str">
            <v>00111120P.2</v>
          </cell>
        </row>
        <row r="2105">
          <cell r="K2105" t="str">
            <v>00111118P.2</v>
          </cell>
        </row>
        <row r="2106">
          <cell r="K2106" t="str">
            <v>00111129P.2</v>
          </cell>
        </row>
        <row r="2107">
          <cell r="K2107" t="str">
            <v>00111113P.2</v>
          </cell>
        </row>
        <row r="2108">
          <cell r="K2108" t="str">
            <v>00111130P.2</v>
          </cell>
        </row>
        <row r="2109">
          <cell r="K2109" t="str">
            <v>00111124P.2</v>
          </cell>
        </row>
        <row r="2110">
          <cell r="K2110" t="str">
            <v>00111123P.2</v>
          </cell>
        </row>
        <row r="2111">
          <cell r="K2111" t="str">
            <v>00111128P.2</v>
          </cell>
        </row>
        <row r="2112">
          <cell r="K2112" t="str">
            <v>00111110P.2</v>
          </cell>
        </row>
        <row r="2113">
          <cell r="K2113" t="str">
            <v>00111131P.2</v>
          </cell>
        </row>
        <row r="2114">
          <cell r="K2114" t="str">
            <v>00111121P.2</v>
          </cell>
        </row>
        <row r="2115">
          <cell r="K2115" t="str">
            <v>00111134P.2</v>
          </cell>
        </row>
        <row r="2116">
          <cell r="K2116" t="str">
            <v>00111123P.2</v>
          </cell>
        </row>
        <row r="2117">
          <cell r="K2117" t="str">
            <v>00111119P.2</v>
          </cell>
        </row>
        <row r="2118">
          <cell r="K2118" t="str">
            <v>00111126P.2</v>
          </cell>
        </row>
        <row r="2119">
          <cell r="K2119" t="str">
            <v>00111124P.2</v>
          </cell>
        </row>
        <row r="2120">
          <cell r="K2120" t="str">
            <v>00111113P.2</v>
          </cell>
        </row>
        <row r="2121">
          <cell r="K2121" t="str">
            <v>00111124P.2</v>
          </cell>
        </row>
        <row r="2122">
          <cell r="K2122" t="str">
            <v>00111131P.2</v>
          </cell>
        </row>
        <row r="2123">
          <cell r="K2123" t="str">
            <v>00111114P.2</v>
          </cell>
        </row>
        <row r="2124">
          <cell r="K2124" t="str">
            <v>00111117P.2</v>
          </cell>
        </row>
        <row r="2125">
          <cell r="K2125" t="str">
            <v>00111132P.2</v>
          </cell>
        </row>
        <row r="2126">
          <cell r="K2126" t="str">
            <v>00111126P.2</v>
          </cell>
        </row>
        <row r="2127">
          <cell r="K2127" t="str">
            <v>00111128P.2</v>
          </cell>
        </row>
        <row r="2128">
          <cell r="K2128" t="str">
            <v>00111111P.2</v>
          </cell>
        </row>
        <row r="2129">
          <cell r="K2129" t="str">
            <v>00111119P.2</v>
          </cell>
        </row>
        <row r="2130">
          <cell r="K2130" t="str">
            <v>00111121P.2</v>
          </cell>
        </row>
        <row r="2131">
          <cell r="K2131" t="str">
            <v>00111131P.2</v>
          </cell>
        </row>
        <row r="2132">
          <cell r="K2132" t="str">
            <v>00111117P.2</v>
          </cell>
        </row>
        <row r="2133">
          <cell r="K2133" t="str">
            <v>00111115P.2</v>
          </cell>
        </row>
        <row r="2134">
          <cell r="K2134" t="str">
            <v>00111135P.2</v>
          </cell>
        </row>
        <row r="2135">
          <cell r="K2135" t="str">
            <v>00111133P.2</v>
          </cell>
        </row>
        <row r="2136">
          <cell r="K2136" t="str">
            <v>00111136P.2</v>
          </cell>
        </row>
        <row r="2137">
          <cell r="K2137" t="str">
            <v>00111117P.2</v>
          </cell>
        </row>
        <row r="2138">
          <cell r="K2138" t="str">
            <v>00111136P.2</v>
          </cell>
        </row>
        <row r="2139">
          <cell r="K2139" t="str">
            <v>00111118P.2</v>
          </cell>
        </row>
        <row r="2140">
          <cell r="K2140" t="str">
            <v>00111117P.2</v>
          </cell>
        </row>
        <row r="2141">
          <cell r="K2141" t="str">
            <v>00111118P.2</v>
          </cell>
        </row>
        <row r="2142">
          <cell r="K2142" t="str">
            <v>00111132P.2</v>
          </cell>
        </row>
        <row r="2143">
          <cell r="K2143" t="str">
            <v>00111119P.2</v>
          </cell>
        </row>
        <row r="2144">
          <cell r="K2144" t="str">
            <v>00111135P.2</v>
          </cell>
        </row>
        <row r="2145">
          <cell r="K2145" t="str">
            <v>00111122P.2</v>
          </cell>
        </row>
        <row r="2146">
          <cell r="K2146" t="str">
            <v>00111118P.2</v>
          </cell>
        </row>
        <row r="2147">
          <cell r="K2147" t="str">
            <v>00111110P.2</v>
          </cell>
        </row>
        <row r="2148">
          <cell r="K2148" t="str">
            <v>00111135P.2</v>
          </cell>
        </row>
        <row r="2149">
          <cell r="K2149" t="str">
            <v>00111118P.2</v>
          </cell>
        </row>
        <row r="2150">
          <cell r="K2150" t="str">
            <v>00111123P.2</v>
          </cell>
        </row>
        <row r="2151">
          <cell r="K2151" t="str">
            <v>00111115P.2</v>
          </cell>
        </row>
        <row r="2152">
          <cell r="K2152" t="str">
            <v>00111117P.2</v>
          </cell>
        </row>
        <row r="2153">
          <cell r="K2153" t="str">
            <v>00111132P.2</v>
          </cell>
        </row>
        <row r="2154">
          <cell r="K2154" t="str">
            <v>00111125P.2</v>
          </cell>
        </row>
        <row r="2155">
          <cell r="K2155" t="str">
            <v>00111135P.2</v>
          </cell>
        </row>
        <row r="2156">
          <cell r="K2156" t="str">
            <v>00111122P.2</v>
          </cell>
        </row>
        <row r="2157">
          <cell r="K2157" t="str">
            <v>00111110P.2</v>
          </cell>
        </row>
        <row r="2158">
          <cell r="K2158" t="str">
            <v>00111115P.2</v>
          </cell>
        </row>
        <row r="2159">
          <cell r="K2159" t="str">
            <v>00111113P.2</v>
          </cell>
        </row>
        <row r="2160">
          <cell r="K2160" t="str">
            <v>00111127P.2</v>
          </cell>
        </row>
        <row r="2161">
          <cell r="K2161" t="str">
            <v>00111116P.2</v>
          </cell>
        </row>
        <row r="2162">
          <cell r="K2162" t="str">
            <v>00111113P.2</v>
          </cell>
        </row>
        <row r="2163">
          <cell r="K2163" t="str">
            <v>00111114P.2</v>
          </cell>
        </row>
        <row r="2164">
          <cell r="K2164" t="str">
            <v>00111121P.2</v>
          </cell>
        </row>
        <row r="2165">
          <cell r="K2165" t="str">
            <v>00111136P.2</v>
          </cell>
        </row>
        <row r="2166">
          <cell r="K2166" t="str">
            <v>00111134P.2</v>
          </cell>
        </row>
        <row r="2167">
          <cell r="K2167" t="str">
            <v>00111135P.2</v>
          </cell>
        </row>
        <row r="2168">
          <cell r="K2168" t="str">
            <v>00111113P.2</v>
          </cell>
        </row>
        <row r="2169">
          <cell r="K2169" t="str">
            <v>00111128P.2</v>
          </cell>
        </row>
        <row r="2170">
          <cell r="K2170" t="str">
            <v>00111134P.2</v>
          </cell>
        </row>
        <row r="2171">
          <cell r="K2171" t="str">
            <v>00111128P.2</v>
          </cell>
        </row>
        <row r="2172">
          <cell r="K2172" t="str">
            <v>00111111P.2</v>
          </cell>
        </row>
        <row r="2173">
          <cell r="K2173" t="str">
            <v>00111117P.2</v>
          </cell>
        </row>
        <row r="2174">
          <cell r="K2174" t="str">
            <v>00111133P.2</v>
          </cell>
        </row>
        <row r="2175">
          <cell r="K2175" t="str">
            <v>00111123P.2</v>
          </cell>
        </row>
        <row r="2176">
          <cell r="K2176" t="str">
            <v>00111110P.2</v>
          </cell>
        </row>
        <row r="2177">
          <cell r="K2177" t="str">
            <v>00111118P.2</v>
          </cell>
        </row>
        <row r="2178">
          <cell r="K2178" t="str">
            <v>00111120P.2</v>
          </cell>
        </row>
        <row r="2179">
          <cell r="K2179" t="str">
            <v>00111132P.2</v>
          </cell>
        </row>
        <row r="2180">
          <cell r="K2180" t="str">
            <v>00111136P.2</v>
          </cell>
        </row>
        <row r="2181">
          <cell r="K2181" t="str">
            <v>00111123P.2</v>
          </cell>
        </row>
        <row r="2182">
          <cell r="K2182" t="str">
            <v>00111112P.2</v>
          </cell>
        </row>
        <row r="2183">
          <cell r="K2183" t="str">
            <v>00111131P.2</v>
          </cell>
        </row>
        <row r="2184">
          <cell r="K2184" t="str">
            <v>00111123P.2</v>
          </cell>
        </row>
        <row r="2185">
          <cell r="K2185" t="str">
            <v>00111116P.2</v>
          </cell>
        </row>
        <row r="2186">
          <cell r="K2186" t="str">
            <v>00111122P.2</v>
          </cell>
        </row>
        <row r="2187">
          <cell r="K2187" t="str">
            <v>00111113P.2</v>
          </cell>
        </row>
        <row r="2188">
          <cell r="K2188" t="str">
            <v>00111133P.2</v>
          </cell>
        </row>
        <row r="2189">
          <cell r="K2189" t="str">
            <v>00111121P.2</v>
          </cell>
        </row>
        <row r="2190">
          <cell r="K2190" t="str">
            <v>00111118P.2</v>
          </cell>
        </row>
        <row r="2191">
          <cell r="K2191" t="str">
            <v>00111111P.2</v>
          </cell>
        </row>
        <row r="2192">
          <cell r="K2192" t="str">
            <v>00111117P.2</v>
          </cell>
        </row>
        <row r="2193">
          <cell r="K2193" t="str">
            <v>00111126P.2</v>
          </cell>
        </row>
        <row r="2194">
          <cell r="K2194" t="str">
            <v>00111133P.2</v>
          </cell>
        </row>
        <row r="2195">
          <cell r="K2195" t="str">
            <v>00111113P.2</v>
          </cell>
        </row>
        <row r="2196">
          <cell r="K2196" t="str">
            <v>00111130P.2</v>
          </cell>
        </row>
        <row r="2197">
          <cell r="K2197" t="str">
            <v>00111121P.2</v>
          </cell>
        </row>
        <row r="2198">
          <cell r="K2198" t="str">
            <v>00111116P.2</v>
          </cell>
        </row>
        <row r="2199">
          <cell r="K2199" t="str">
            <v>00111132P.2</v>
          </cell>
        </row>
        <row r="2200">
          <cell r="K2200" t="str">
            <v>00111120P.2</v>
          </cell>
        </row>
        <row r="2201">
          <cell r="K2201" t="str">
            <v>00111128P.2</v>
          </cell>
        </row>
        <row r="2202">
          <cell r="K2202" t="str">
            <v>00111117P.2</v>
          </cell>
        </row>
        <row r="2203">
          <cell r="K2203" t="str">
            <v>00111126P.2</v>
          </cell>
        </row>
        <row r="2204">
          <cell r="K2204" t="str">
            <v>00111113P.2</v>
          </cell>
        </row>
        <row r="2205">
          <cell r="K2205" t="str">
            <v>00111123P.2</v>
          </cell>
        </row>
        <row r="2206">
          <cell r="K2206" t="str">
            <v>00111120P.2</v>
          </cell>
        </row>
        <row r="2207">
          <cell r="K2207" t="str">
            <v>00111131P.2</v>
          </cell>
        </row>
        <row r="2208">
          <cell r="K2208" t="str">
            <v>00111113P.2</v>
          </cell>
        </row>
        <row r="2209">
          <cell r="K2209" t="str">
            <v>00111121P.2</v>
          </cell>
        </row>
        <row r="2210">
          <cell r="K2210" t="str">
            <v>00111110P.2</v>
          </cell>
        </row>
        <row r="2211">
          <cell r="K2211" t="str">
            <v>00111132P.2</v>
          </cell>
        </row>
        <row r="2212">
          <cell r="K2212" t="str">
            <v>00111110P.2</v>
          </cell>
        </row>
        <row r="2213">
          <cell r="K2213" t="str">
            <v>00111125P.2</v>
          </cell>
        </row>
        <row r="2214">
          <cell r="K2214" t="str">
            <v>00111134P.2</v>
          </cell>
        </row>
        <row r="2215">
          <cell r="K2215" t="str">
            <v>00111122P.2</v>
          </cell>
        </row>
        <row r="2216">
          <cell r="K2216" t="str">
            <v>00111132P.2</v>
          </cell>
        </row>
        <row r="2217">
          <cell r="K2217" t="str">
            <v>00111123P.2</v>
          </cell>
        </row>
        <row r="2218">
          <cell r="K2218" t="str">
            <v>00111111P.2</v>
          </cell>
        </row>
        <row r="2219">
          <cell r="K2219" t="str">
            <v>00111123P.2</v>
          </cell>
        </row>
        <row r="2220">
          <cell r="K2220" t="str">
            <v>00111131P.2</v>
          </cell>
        </row>
        <row r="2221">
          <cell r="K2221" t="str">
            <v>00111132P.2</v>
          </cell>
        </row>
        <row r="2222">
          <cell r="K2222" t="str">
            <v>00111135P.2</v>
          </cell>
        </row>
        <row r="2223">
          <cell r="K2223" t="str">
            <v>00111128P.2</v>
          </cell>
        </row>
        <row r="2224">
          <cell r="K2224" t="str">
            <v>00111136P.2</v>
          </cell>
        </row>
        <row r="2225">
          <cell r="K2225" t="str">
            <v>00111135P.2</v>
          </cell>
        </row>
        <row r="2226">
          <cell r="K2226" t="str">
            <v>00111110P.2</v>
          </cell>
        </row>
        <row r="2227">
          <cell r="K2227" t="str">
            <v>00111131P.2</v>
          </cell>
        </row>
        <row r="2228">
          <cell r="K2228" t="str">
            <v>00111116P.2</v>
          </cell>
        </row>
        <row r="2229">
          <cell r="K2229" t="str">
            <v>00111132P.2</v>
          </cell>
        </row>
        <row r="2230">
          <cell r="K2230" t="str">
            <v>00111128P.2</v>
          </cell>
        </row>
        <row r="2231">
          <cell r="K2231" t="str">
            <v>00111125P.2</v>
          </cell>
        </row>
        <row r="2232">
          <cell r="K2232" t="str">
            <v>00111110P.2</v>
          </cell>
        </row>
        <row r="2233">
          <cell r="K2233" t="str">
            <v>00111135P.2</v>
          </cell>
        </row>
        <row r="2234">
          <cell r="K2234" t="str">
            <v>00111112P.2</v>
          </cell>
        </row>
        <row r="2235">
          <cell r="K2235" t="str">
            <v>00111122P.2</v>
          </cell>
        </row>
        <row r="2236">
          <cell r="K2236" t="str">
            <v>00111128P.2</v>
          </cell>
        </row>
        <row r="2237">
          <cell r="K2237" t="str">
            <v>00111112P.2</v>
          </cell>
        </row>
        <row r="2238">
          <cell r="K2238" t="str">
            <v>00111129P.2</v>
          </cell>
        </row>
        <row r="2239">
          <cell r="K2239" t="str">
            <v>00111117P.2</v>
          </cell>
        </row>
        <row r="2240">
          <cell r="K2240" t="str">
            <v>00111131P.2</v>
          </cell>
        </row>
        <row r="2241">
          <cell r="K2241" t="str">
            <v>00111129P.2</v>
          </cell>
        </row>
        <row r="2242">
          <cell r="K2242" t="str">
            <v>00111130P.2</v>
          </cell>
        </row>
        <row r="2243">
          <cell r="K2243" t="str">
            <v>00111129P.2</v>
          </cell>
        </row>
        <row r="2244">
          <cell r="K2244" t="str">
            <v>00111128P.2</v>
          </cell>
        </row>
        <row r="2245">
          <cell r="K2245" t="str">
            <v>00111110P.2</v>
          </cell>
        </row>
        <row r="2246">
          <cell r="K2246" t="str">
            <v>00111113P.2</v>
          </cell>
        </row>
        <row r="2247">
          <cell r="K2247" t="str">
            <v>00111122P.2</v>
          </cell>
        </row>
        <row r="2248">
          <cell r="K2248" t="str">
            <v>00111117P.2</v>
          </cell>
        </row>
        <row r="2249">
          <cell r="K2249" t="str">
            <v>00111128P.2</v>
          </cell>
        </row>
        <row r="2250">
          <cell r="K2250" t="str">
            <v>00111122P.2</v>
          </cell>
        </row>
        <row r="2251">
          <cell r="K2251" t="str">
            <v>00111133P.2</v>
          </cell>
        </row>
        <row r="2252">
          <cell r="K2252" t="str">
            <v>00111113P.2</v>
          </cell>
        </row>
        <row r="2253">
          <cell r="K2253" t="str">
            <v>00111136P.2</v>
          </cell>
        </row>
        <row r="2254">
          <cell r="K2254" t="str">
            <v>00111130P.2</v>
          </cell>
        </row>
        <row r="2255">
          <cell r="K2255" t="str">
            <v>00111111P.2</v>
          </cell>
        </row>
        <row r="2256">
          <cell r="K2256" t="str">
            <v>00111129P.2</v>
          </cell>
        </row>
        <row r="2257">
          <cell r="K2257" t="str">
            <v>00111125P.2</v>
          </cell>
        </row>
        <row r="2258">
          <cell r="K2258" t="str">
            <v>00111127P.2</v>
          </cell>
        </row>
        <row r="2259">
          <cell r="K2259" t="str">
            <v>00111126P.2</v>
          </cell>
        </row>
        <row r="2260">
          <cell r="K2260" t="str">
            <v>00111127P.2</v>
          </cell>
        </row>
        <row r="2261">
          <cell r="K2261" t="str">
            <v>00111123P.2</v>
          </cell>
        </row>
        <row r="2262">
          <cell r="K2262" t="str">
            <v>00111129P.2</v>
          </cell>
        </row>
        <row r="2263">
          <cell r="K2263" t="str">
            <v>00111128P.2</v>
          </cell>
        </row>
        <row r="2264">
          <cell r="K2264" t="str">
            <v>00111120P.2</v>
          </cell>
        </row>
        <row r="2265">
          <cell r="K2265" t="str">
            <v>00111128P.2</v>
          </cell>
        </row>
        <row r="2266">
          <cell r="K2266" t="str">
            <v>00111127P.2</v>
          </cell>
        </row>
        <row r="2267">
          <cell r="K2267" t="str">
            <v>00111120P.2</v>
          </cell>
        </row>
        <row r="2268">
          <cell r="K2268" t="str">
            <v>00111113P.2</v>
          </cell>
        </row>
        <row r="2269">
          <cell r="K2269" t="str">
            <v>00111116P.2</v>
          </cell>
        </row>
        <row r="2270">
          <cell r="K2270" t="str">
            <v>00111116P.2</v>
          </cell>
        </row>
        <row r="2271">
          <cell r="K2271" t="str">
            <v>00111129P.2</v>
          </cell>
        </row>
        <row r="2272">
          <cell r="K2272" t="str">
            <v>00111126P.2</v>
          </cell>
        </row>
        <row r="2273">
          <cell r="K2273" t="str">
            <v>00111112P.2</v>
          </cell>
        </row>
        <row r="2274">
          <cell r="K2274" t="str">
            <v>00111128P.2</v>
          </cell>
        </row>
        <row r="2275">
          <cell r="K2275" t="str">
            <v>00111122P.2</v>
          </cell>
        </row>
        <row r="2276">
          <cell r="K2276" t="str">
            <v>00111121P.2</v>
          </cell>
        </row>
        <row r="2277">
          <cell r="K2277" t="str">
            <v>00111132P.2</v>
          </cell>
        </row>
        <row r="2278">
          <cell r="K2278" t="str">
            <v>00111131P.2</v>
          </cell>
        </row>
        <row r="2279">
          <cell r="K2279" t="str">
            <v>00111127P.2</v>
          </cell>
        </row>
        <row r="2280">
          <cell r="K2280" t="str">
            <v>00111120P.2</v>
          </cell>
        </row>
        <row r="2281">
          <cell r="K2281" t="str">
            <v>00111128P.2</v>
          </cell>
        </row>
        <row r="2282">
          <cell r="K2282" t="str">
            <v>00111117P.2</v>
          </cell>
        </row>
        <row r="2283">
          <cell r="K2283" t="str">
            <v>00111117P.2</v>
          </cell>
        </row>
        <row r="2284">
          <cell r="K2284" t="str">
            <v>00111112P.2</v>
          </cell>
        </row>
        <row r="2285">
          <cell r="K2285" t="str">
            <v>00111120P.2</v>
          </cell>
        </row>
        <row r="2286">
          <cell r="K2286" t="str">
            <v>00111110P.2</v>
          </cell>
        </row>
        <row r="2287">
          <cell r="K2287" t="str">
            <v>00111126P.2</v>
          </cell>
        </row>
        <row r="2288">
          <cell r="K2288" t="str">
            <v>00111131P.2</v>
          </cell>
        </row>
        <row r="2289">
          <cell r="K2289" t="str">
            <v>00111135P.2</v>
          </cell>
        </row>
        <row r="2290">
          <cell r="K2290" t="str">
            <v>00111115P.2</v>
          </cell>
        </row>
        <row r="2291">
          <cell r="K2291" t="str">
            <v>00111118P.2</v>
          </cell>
        </row>
        <row r="2292">
          <cell r="K2292" t="str">
            <v>00111134P.2</v>
          </cell>
        </row>
        <row r="2293">
          <cell r="K2293" t="str">
            <v>00111118P.2</v>
          </cell>
        </row>
        <row r="2294">
          <cell r="K2294" t="str">
            <v>00111122P.2</v>
          </cell>
        </row>
        <row r="2295">
          <cell r="K2295" t="str">
            <v>00111126P.2</v>
          </cell>
        </row>
        <row r="2296">
          <cell r="K2296" t="str">
            <v>00111134P.2</v>
          </cell>
        </row>
        <row r="2297">
          <cell r="K2297" t="str">
            <v>00111111P.2</v>
          </cell>
        </row>
        <row r="2298">
          <cell r="K2298" t="str">
            <v>00111113P.2</v>
          </cell>
        </row>
        <row r="2299">
          <cell r="K2299" t="str">
            <v>00111133P.2</v>
          </cell>
        </row>
        <row r="2300">
          <cell r="K2300" t="str">
            <v>00111127P.2</v>
          </cell>
        </row>
        <row r="2301">
          <cell r="K2301" t="str">
            <v>00111136P.2</v>
          </cell>
        </row>
        <row r="2302">
          <cell r="K2302" t="str">
            <v>00111134P.2</v>
          </cell>
        </row>
        <row r="2303">
          <cell r="K2303" t="str">
            <v>00111131P.2</v>
          </cell>
        </row>
        <row r="2304">
          <cell r="K2304" t="str">
            <v>00111136P.2</v>
          </cell>
        </row>
        <row r="2305">
          <cell r="K2305" t="str">
            <v>00111117P.2</v>
          </cell>
        </row>
        <row r="2306">
          <cell r="K2306" t="str">
            <v>00111128P.2</v>
          </cell>
        </row>
        <row r="2307">
          <cell r="K2307" t="str">
            <v>00111110P.2</v>
          </cell>
        </row>
        <row r="2308">
          <cell r="K2308" t="str">
            <v>00111122P.2</v>
          </cell>
        </row>
        <row r="2309">
          <cell r="K2309" t="str">
            <v>00111126P.2</v>
          </cell>
        </row>
        <row r="2310">
          <cell r="K2310" t="str">
            <v>00111122P.2</v>
          </cell>
        </row>
        <row r="2311">
          <cell r="K2311" t="str">
            <v>00111135P.2</v>
          </cell>
        </row>
        <row r="2312">
          <cell r="K2312" t="str">
            <v>00111131P.2</v>
          </cell>
        </row>
        <row r="2313">
          <cell r="K2313" t="str">
            <v>00111113P.2</v>
          </cell>
        </row>
        <row r="2314">
          <cell r="K2314" t="str">
            <v>00111122P.2</v>
          </cell>
        </row>
        <row r="2315">
          <cell r="K2315" t="str">
            <v>00111117P.2</v>
          </cell>
        </row>
        <row r="2316">
          <cell r="K2316" t="str">
            <v>00111127P.2</v>
          </cell>
        </row>
        <row r="2317">
          <cell r="K2317" t="str">
            <v>00111131P.2</v>
          </cell>
        </row>
        <row r="2318">
          <cell r="K2318" t="str">
            <v>00111113P.2</v>
          </cell>
        </row>
        <row r="2319">
          <cell r="K2319" t="str">
            <v>00111132P.2</v>
          </cell>
        </row>
        <row r="2320">
          <cell r="K2320" t="str">
            <v>00111128P.2</v>
          </cell>
        </row>
        <row r="2321">
          <cell r="K2321" t="str">
            <v>00111131P.2</v>
          </cell>
        </row>
        <row r="2322">
          <cell r="K2322" t="str">
            <v>00111128P.2</v>
          </cell>
        </row>
        <row r="2323">
          <cell r="K2323" t="str">
            <v>00111117P.2</v>
          </cell>
        </row>
        <row r="2324">
          <cell r="K2324" t="str">
            <v>00111111P.2</v>
          </cell>
        </row>
        <row r="2325">
          <cell r="K2325" t="str">
            <v>00111126P.2</v>
          </cell>
        </row>
        <row r="2326">
          <cell r="K2326" t="str">
            <v>00111125P.2</v>
          </cell>
        </row>
        <row r="2327">
          <cell r="K2327" t="str">
            <v>00111132P.2</v>
          </cell>
        </row>
        <row r="2328">
          <cell r="K2328" t="str">
            <v>00111113P.2</v>
          </cell>
        </row>
        <row r="2329">
          <cell r="K2329" t="str">
            <v>00111132P.2</v>
          </cell>
        </row>
        <row r="2330">
          <cell r="K2330" t="str">
            <v>00111110P.2</v>
          </cell>
        </row>
        <row r="2331">
          <cell r="K2331" t="str">
            <v>00111131P.2</v>
          </cell>
        </row>
        <row r="2332">
          <cell r="K2332" t="str">
            <v>00111130P.2</v>
          </cell>
        </row>
        <row r="2333">
          <cell r="K2333" t="str">
            <v>00111129P.2</v>
          </cell>
        </row>
        <row r="2334">
          <cell r="K2334" t="str">
            <v>00111122P.2</v>
          </cell>
        </row>
        <row r="2335">
          <cell r="K2335" t="str">
            <v>00111130P.2</v>
          </cell>
        </row>
        <row r="2336">
          <cell r="K2336" t="str">
            <v>00111113P.2</v>
          </cell>
        </row>
        <row r="2337">
          <cell r="K2337" t="str">
            <v>00111125P.2</v>
          </cell>
        </row>
        <row r="2338">
          <cell r="K2338" t="str">
            <v>00111126P.2</v>
          </cell>
        </row>
        <row r="2339">
          <cell r="K2339" t="str">
            <v>00111112P.2</v>
          </cell>
        </row>
        <row r="2340">
          <cell r="K2340" t="str">
            <v>00111113P.2</v>
          </cell>
        </row>
        <row r="2341">
          <cell r="K2341" t="str">
            <v>00111128P.2</v>
          </cell>
        </row>
        <row r="2342">
          <cell r="K2342" t="str">
            <v>00111125P.2</v>
          </cell>
        </row>
        <row r="2343">
          <cell r="K2343" t="str">
            <v>00111128P.2</v>
          </cell>
        </row>
        <row r="2344">
          <cell r="K2344" t="str">
            <v>00111127P.2</v>
          </cell>
        </row>
        <row r="2345">
          <cell r="K2345" t="str">
            <v>00111112P.2</v>
          </cell>
        </row>
        <row r="2346">
          <cell r="K2346" t="str">
            <v>00111120P.2</v>
          </cell>
        </row>
        <row r="2347">
          <cell r="K2347" t="str">
            <v>00111125P.2</v>
          </cell>
        </row>
        <row r="2348">
          <cell r="K2348" t="str">
            <v>00111125P.2</v>
          </cell>
        </row>
        <row r="2349">
          <cell r="K2349" t="str">
            <v>00111113P.2</v>
          </cell>
        </row>
        <row r="2350">
          <cell r="K2350" t="str">
            <v>00111113P.2</v>
          </cell>
        </row>
        <row r="2351">
          <cell r="K2351" t="str">
            <v>00111129P.2</v>
          </cell>
        </row>
        <row r="2352">
          <cell r="K2352" t="str">
            <v>00111128P.2</v>
          </cell>
        </row>
        <row r="2353">
          <cell r="K2353" t="str">
            <v>00111120P.2</v>
          </cell>
        </row>
        <row r="2354">
          <cell r="K2354" t="str">
            <v>00111130P.2</v>
          </cell>
        </row>
        <row r="2355">
          <cell r="K2355" t="str">
            <v>00111131P.2</v>
          </cell>
        </row>
        <row r="2356">
          <cell r="K2356" t="str">
            <v>00111122P.2</v>
          </cell>
        </row>
        <row r="2357">
          <cell r="K2357" t="str">
            <v>00111111P.2</v>
          </cell>
        </row>
        <row r="2358">
          <cell r="K2358" t="str">
            <v>00111115P.2</v>
          </cell>
        </row>
        <row r="2359">
          <cell r="K2359" t="str">
            <v>00111112P.2</v>
          </cell>
        </row>
        <row r="2360">
          <cell r="K2360" t="str">
            <v>00111129P.2</v>
          </cell>
        </row>
        <row r="2361">
          <cell r="K2361" t="str">
            <v>00111131P.2</v>
          </cell>
        </row>
        <row r="2362">
          <cell r="K2362" t="str">
            <v>00111153P.2</v>
          </cell>
        </row>
        <row r="2363">
          <cell r="K2363" t="str">
            <v>00111133P.2</v>
          </cell>
        </row>
        <row r="2364">
          <cell r="K2364" t="str">
            <v>00111133P.2</v>
          </cell>
        </row>
        <row r="2365">
          <cell r="K2365" t="str">
            <v>00111133P.2</v>
          </cell>
        </row>
        <row r="2366">
          <cell r="K2366" t="str">
            <v>00111153P.2</v>
          </cell>
        </row>
        <row r="2367">
          <cell r="K2367" t="str">
            <v>00111151P.2</v>
          </cell>
        </row>
        <row r="2368">
          <cell r="K2368" t="str">
            <v>00111151P.2</v>
          </cell>
        </row>
        <row r="2369">
          <cell r="K2369" t="str">
            <v>00111151P.2</v>
          </cell>
        </row>
        <row r="2370">
          <cell r="K2370" t="str">
            <v>00111151P.2</v>
          </cell>
        </row>
        <row r="2371">
          <cell r="K2371" t="str">
            <v>00111151P.2</v>
          </cell>
        </row>
        <row r="2372">
          <cell r="K2372" t="str">
            <v>00111151P.2</v>
          </cell>
        </row>
        <row r="2373">
          <cell r="K2373" t="str">
            <v>00111151P.2</v>
          </cell>
        </row>
        <row r="2374">
          <cell r="K2374" t="str">
            <v>00111151P.2</v>
          </cell>
        </row>
        <row r="2375">
          <cell r="K2375" t="str">
            <v>00111151P.2</v>
          </cell>
        </row>
        <row r="2376">
          <cell r="K2376" t="str">
            <v>00111151P.2</v>
          </cell>
        </row>
        <row r="2377">
          <cell r="K2377" t="str">
            <v>00111151P.2</v>
          </cell>
        </row>
        <row r="2378">
          <cell r="K2378" t="str">
            <v>00111151P.2</v>
          </cell>
        </row>
        <row r="2379">
          <cell r="K2379" t="str">
            <v>00111151P.2</v>
          </cell>
        </row>
        <row r="2380">
          <cell r="K2380" t="str">
            <v>00111151P.2</v>
          </cell>
        </row>
        <row r="2381">
          <cell r="K2381" t="str">
            <v>00111151P.2</v>
          </cell>
        </row>
        <row r="2382">
          <cell r="K2382" t="str">
            <v>00111151P.2</v>
          </cell>
        </row>
        <row r="2383">
          <cell r="K2383" t="str">
            <v>00111151P.2</v>
          </cell>
        </row>
        <row r="2384">
          <cell r="K2384" t="str">
            <v>00111151P.2</v>
          </cell>
        </row>
        <row r="2385">
          <cell r="K2385" t="str">
            <v>00111151P.2</v>
          </cell>
        </row>
        <row r="2386">
          <cell r="K2386" t="str">
            <v>00111151P.2</v>
          </cell>
        </row>
        <row r="2387">
          <cell r="K2387" t="str">
            <v>00111151P.2</v>
          </cell>
        </row>
        <row r="2388">
          <cell r="K2388" t="str">
            <v>00111151P.2</v>
          </cell>
        </row>
        <row r="2389">
          <cell r="K2389" t="str">
            <v>00111151P.2</v>
          </cell>
        </row>
        <row r="2390">
          <cell r="K2390" t="str">
            <v>00111151P.2</v>
          </cell>
        </row>
        <row r="2391">
          <cell r="K2391" t="str">
            <v>00111151P.2</v>
          </cell>
        </row>
        <row r="2392">
          <cell r="K2392" t="str">
            <v>00111151P.2</v>
          </cell>
        </row>
        <row r="2393">
          <cell r="K2393" t="str">
            <v>00111151P.2</v>
          </cell>
        </row>
        <row r="2394">
          <cell r="K2394" t="str">
            <v>00111151P.2</v>
          </cell>
        </row>
        <row r="2395">
          <cell r="K2395" t="str">
            <v>00111151P.2</v>
          </cell>
        </row>
        <row r="2396">
          <cell r="K2396" t="str">
            <v>00111151P.2</v>
          </cell>
        </row>
        <row r="2397">
          <cell r="K2397" t="str">
            <v>00111151P.2</v>
          </cell>
        </row>
        <row r="2398">
          <cell r="K2398" t="str">
            <v>00111151P.2</v>
          </cell>
        </row>
        <row r="2399">
          <cell r="K2399" t="str">
            <v>00111151P.2</v>
          </cell>
        </row>
        <row r="2400">
          <cell r="K2400" t="str">
            <v>00111151P.2</v>
          </cell>
        </row>
        <row r="2401">
          <cell r="K2401" t="str">
            <v>00111151P.2</v>
          </cell>
        </row>
        <row r="2402">
          <cell r="K2402" t="str">
            <v>00111151P.2</v>
          </cell>
        </row>
        <row r="2403">
          <cell r="K2403" t="str">
            <v>00111151P.2</v>
          </cell>
        </row>
        <row r="2404">
          <cell r="K2404" t="str">
            <v>00111151P.2</v>
          </cell>
        </row>
        <row r="2405">
          <cell r="K2405" t="str">
            <v>00111151P.2</v>
          </cell>
        </row>
        <row r="2406">
          <cell r="K2406" t="str">
            <v>00111151P.2</v>
          </cell>
        </row>
        <row r="2407">
          <cell r="K2407" t="str">
            <v>00111151P.2</v>
          </cell>
        </row>
        <row r="2408">
          <cell r="K2408" t="str">
            <v>00111151P.2</v>
          </cell>
        </row>
        <row r="2409">
          <cell r="K2409" t="str">
            <v>00111151P.2</v>
          </cell>
        </row>
        <row r="2410">
          <cell r="K2410" t="str">
            <v>00111151P.2</v>
          </cell>
        </row>
        <row r="2411">
          <cell r="K2411" t="str">
            <v>00111151P.2</v>
          </cell>
        </row>
        <row r="2412">
          <cell r="K2412" t="str">
            <v>00111108P.2</v>
          </cell>
        </row>
        <row r="2413">
          <cell r="K2413" t="str">
            <v>00111108P.2</v>
          </cell>
        </row>
        <row r="2414">
          <cell r="K2414" t="str">
            <v>00111108P.2</v>
          </cell>
        </row>
        <row r="2415">
          <cell r="K2415" t="str">
            <v>00111108P.2</v>
          </cell>
        </row>
        <row r="2416">
          <cell r="K2416" t="str">
            <v>00111108P.2</v>
          </cell>
        </row>
        <row r="2417">
          <cell r="K2417" t="str">
            <v>00111108P.2</v>
          </cell>
        </row>
        <row r="2418">
          <cell r="K2418" t="str">
            <v>00111108P.2</v>
          </cell>
        </row>
        <row r="2419">
          <cell r="K2419" t="str">
            <v>00111108P.2</v>
          </cell>
        </row>
        <row r="2420">
          <cell r="K2420" t="str">
            <v>00111108P.2</v>
          </cell>
        </row>
        <row r="2421">
          <cell r="K2421" t="str">
            <v>00111108P.2</v>
          </cell>
        </row>
        <row r="2422">
          <cell r="K2422" t="str">
            <v>00111108P.2</v>
          </cell>
        </row>
        <row r="2423">
          <cell r="K2423" t="str">
            <v>00111108P.2</v>
          </cell>
        </row>
        <row r="2424">
          <cell r="K2424" t="str">
            <v>00111108P.2</v>
          </cell>
        </row>
        <row r="2425">
          <cell r="K2425" t="str">
            <v>00111108P.2</v>
          </cell>
        </row>
        <row r="2426">
          <cell r="K2426" t="str">
            <v>00111108P.2</v>
          </cell>
        </row>
        <row r="2427">
          <cell r="K2427" t="str">
            <v>00021108P.2</v>
          </cell>
        </row>
        <row r="2428">
          <cell r="K2428" t="str">
            <v>00021108P.2</v>
          </cell>
        </row>
        <row r="2429">
          <cell r="K2429" t="str">
            <v>00111108P.2</v>
          </cell>
        </row>
        <row r="2430">
          <cell r="K2430" t="str">
            <v>00111108P.2</v>
          </cell>
        </row>
        <row r="2431">
          <cell r="K2431" t="str">
            <v>00111108P.2</v>
          </cell>
        </row>
        <row r="2432">
          <cell r="K2432" t="str">
            <v>00111130P.2</v>
          </cell>
        </row>
        <row r="2433">
          <cell r="K2433" t="str">
            <v>00111130P.2</v>
          </cell>
        </row>
        <row r="2434">
          <cell r="K2434" t="str">
            <v>00111130P.2</v>
          </cell>
        </row>
        <row r="2435">
          <cell r="K2435" t="str">
            <v>00111130P.2</v>
          </cell>
        </row>
        <row r="2436">
          <cell r="K2436" t="str">
            <v>00111130P.2</v>
          </cell>
        </row>
        <row r="2437">
          <cell r="K2437" t="str">
            <v>00111130P.2</v>
          </cell>
        </row>
        <row r="2438">
          <cell r="K2438" t="str">
            <v>00111130P.2</v>
          </cell>
        </row>
        <row r="2439">
          <cell r="K2439" t="str">
            <v>00111130P.2</v>
          </cell>
        </row>
        <row r="2440">
          <cell r="K2440" t="str">
            <v>00111130P.2</v>
          </cell>
        </row>
        <row r="2441">
          <cell r="K2441" t="str">
            <v>00111110P.2</v>
          </cell>
        </row>
        <row r="2442">
          <cell r="K2442" t="str">
            <v>00111110P.2</v>
          </cell>
        </row>
        <row r="2443">
          <cell r="K2443" t="str">
            <v>00111110P.2</v>
          </cell>
        </row>
        <row r="2444">
          <cell r="K2444" t="str">
            <v>00111110P.2</v>
          </cell>
        </row>
        <row r="2445">
          <cell r="K2445" t="str">
            <v>00111110P.2</v>
          </cell>
        </row>
        <row r="2446">
          <cell r="K2446" t="str">
            <v>00111110P.2</v>
          </cell>
        </row>
        <row r="2447">
          <cell r="K2447" t="str">
            <v>00111112P.2</v>
          </cell>
        </row>
        <row r="2448">
          <cell r="K2448" t="str">
            <v>00111112P.2</v>
          </cell>
        </row>
        <row r="2449">
          <cell r="K2449" t="str">
            <v>00111112P.2</v>
          </cell>
        </row>
        <row r="2450">
          <cell r="K2450" t="str">
            <v>00111112P.2</v>
          </cell>
        </row>
        <row r="2451">
          <cell r="K2451" t="str">
            <v>00111112P.2</v>
          </cell>
        </row>
        <row r="2452">
          <cell r="K2452" t="str">
            <v>00111112P.2</v>
          </cell>
        </row>
        <row r="2453">
          <cell r="K2453" t="str">
            <v>00111112P.2</v>
          </cell>
        </row>
        <row r="2454">
          <cell r="K2454" t="str">
            <v>00111112P.2</v>
          </cell>
        </row>
        <row r="2455">
          <cell r="K2455" t="str">
            <v>00111113P.2</v>
          </cell>
        </row>
        <row r="2456">
          <cell r="K2456" t="str">
            <v>00111113P.2</v>
          </cell>
        </row>
        <row r="2457">
          <cell r="K2457" t="str">
            <v>00111113P.2</v>
          </cell>
        </row>
        <row r="2458">
          <cell r="K2458" t="str">
            <v>00111113P.2</v>
          </cell>
        </row>
        <row r="2459">
          <cell r="K2459" t="str">
            <v>00111113P.2</v>
          </cell>
        </row>
        <row r="2460">
          <cell r="K2460" t="str">
            <v>00111113P.2</v>
          </cell>
        </row>
        <row r="2461">
          <cell r="K2461" t="str">
            <v>00111113P.2</v>
          </cell>
        </row>
        <row r="2462">
          <cell r="K2462" t="str">
            <v>00111113P.2</v>
          </cell>
        </row>
        <row r="2463">
          <cell r="K2463" t="str">
            <v>00111113P.2</v>
          </cell>
        </row>
        <row r="2464">
          <cell r="K2464" t="str">
            <v>00111113P.2</v>
          </cell>
        </row>
        <row r="2465">
          <cell r="K2465" t="str">
            <v>00111113P.2</v>
          </cell>
        </row>
        <row r="2466">
          <cell r="K2466" t="str">
            <v>00111113P.2</v>
          </cell>
        </row>
        <row r="2467">
          <cell r="K2467" t="str">
            <v>00111114P.2</v>
          </cell>
        </row>
        <row r="2468">
          <cell r="K2468" t="str">
            <v>00111114P.2</v>
          </cell>
        </row>
        <row r="2469">
          <cell r="K2469" t="str">
            <v>00111114P.2</v>
          </cell>
        </row>
        <row r="2470">
          <cell r="K2470" t="str">
            <v>00111114P.2</v>
          </cell>
        </row>
        <row r="2471">
          <cell r="K2471" t="str">
            <v>00111114P.2</v>
          </cell>
        </row>
        <row r="2472">
          <cell r="K2472" t="str">
            <v>00111114P.2</v>
          </cell>
        </row>
        <row r="2473">
          <cell r="K2473" t="str">
            <v>00111114P.2</v>
          </cell>
        </row>
        <row r="2474">
          <cell r="K2474" t="str">
            <v>00111114P.2</v>
          </cell>
        </row>
        <row r="2475">
          <cell r="K2475" t="str">
            <v>00111114P.2</v>
          </cell>
        </row>
        <row r="2476">
          <cell r="K2476" t="str">
            <v>00111114P.2</v>
          </cell>
        </row>
        <row r="2477">
          <cell r="K2477" t="str">
            <v>00111122P.2</v>
          </cell>
        </row>
        <row r="2478">
          <cell r="K2478" t="str">
            <v>00111122P.2</v>
          </cell>
        </row>
        <row r="2479">
          <cell r="K2479" t="str">
            <v>00111122P.2</v>
          </cell>
        </row>
        <row r="2480">
          <cell r="K2480" t="str">
            <v>00111122P.2</v>
          </cell>
        </row>
        <row r="2481">
          <cell r="K2481" t="str">
            <v>00111122P.2</v>
          </cell>
        </row>
        <row r="2482">
          <cell r="K2482" t="str">
            <v>00111122P.2</v>
          </cell>
        </row>
        <row r="2483">
          <cell r="K2483" t="str">
            <v>00111122P.2</v>
          </cell>
        </row>
        <row r="2484">
          <cell r="K2484" t="str">
            <v>00111121P.2</v>
          </cell>
        </row>
        <row r="2485">
          <cell r="K2485" t="str">
            <v>00111111P.2</v>
          </cell>
        </row>
        <row r="2486">
          <cell r="K2486" t="str">
            <v>00111111P.2</v>
          </cell>
        </row>
        <row r="2487">
          <cell r="K2487" t="str">
            <v>00111111P.2</v>
          </cell>
        </row>
        <row r="2488">
          <cell r="K2488" t="str">
            <v>00111111P.2</v>
          </cell>
        </row>
        <row r="2489">
          <cell r="K2489" t="str">
            <v>00111111P.2</v>
          </cell>
        </row>
        <row r="2490">
          <cell r="K2490" t="str">
            <v>00111111P.2</v>
          </cell>
        </row>
        <row r="2491">
          <cell r="K2491" t="str">
            <v>00111111P.2</v>
          </cell>
        </row>
        <row r="2492">
          <cell r="K2492" t="str">
            <v>00111111P.2</v>
          </cell>
        </row>
        <row r="2493">
          <cell r="K2493" t="str">
            <v>00111111P.2</v>
          </cell>
        </row>
        <row r="2494">
          <cell r="K2494" t="str">
            <v>00111111P.2</v>
          </cell>
        </row>
        <row r="2495">
          <cell r="K2495" t="str">
            <v>00111111P.2</v>
          </cell>
        </row>
        <row r="2496">
          <cell r="K2496" t="str">
            <v>00111115P.2</v>
          </cell>
        </row>
        <row r="2497">
          <cell r="K2497" t="str">
            <v>00111115P.2</v>
          </cell>
        </row>
        <row r="2498">
          <cell r="K2498" t="str">
            <v>00111115P.2</v>
          </cell>
        </row>
        <row r="2499">
          <cell r="K2499" t="str">
            <v>00111115P.2</v>
          </cell>
        </row>
        <row r="2500">
          <cell r="K2500" t="str">
            <v>00111115P.2</v>
          </cell>
        </row>
        <row r="2501">
          <cell r="K2501" t="str">
            <v>00111115P.2</v>
          </cell>
        </row>
        <row r="2502">
          <cell r="K2502" t="str">
            <v>00111115P.2</v>
          </cell>
        </row>
        <row r="2503">
          <cell r="K2503" t="str">
            <v>00111115P.2</v>
          </cell>
        </row>
        <row r="2504">
          <cell r="K2504" t="str">
            <v>00111116P.2</v>
          </cell>
        </row>
        <row r="2505">
          <cell r="K2505" t="str">
            <v>00111116P.2</v>
          </cell>
        </row>
        <row r="2506">
          <cell r="K2506" t="str">
            <v>00111116P.2</v>
          </cell>
        </row>
        <row r="2507">
          <cell r="K2507" t="str">
            <v>00111116P.2</v>
          </cell>
        </row>
        <row r="2508">
          <cell r="K2508" t="str">
            <v>00111116P.2</v>
          </cell>
        </row>
        <row r="2509">
          <cell r="K2509" t="str">
            <v>00111116P.2</v>
          </cell>
        </row>
        <row r="2510">
          <cell r="K2510" t="str">
            <v>00111116P.2</v>
          </cell>
        </row>
        <row r="2511">
          <cell r="K2511" t="str">
            <v>00111116P.2</v>
          </cell>
        </row>
        <row r="2512">
          <cell r="K2512" t="str">
            <v>00111116P.2</v>
          </cell>
        </row>
        <row r="2513">
          <cell r="K2513" t="str">
            <v>00111116P.2</v>
          </cell>
        </row>
        <row r="2514">
          <cell r="K2514" t="str">
            <v>00111116P.2</v>
          </cell>
        </row>
        <row r="2515">
          <cell r="K2515" t="str">
            <v>00111117P.2</v>
          </cell>
        </row>
        <row r="2516">
          <cell r="K2516" t="str">
            <v>00111117P.2</v>
          </cell>
        </row>
        <row r="2517">
          <cell r="K2517" t="str">
            <v>00111117P.2</v>
          </cell>
        </row>
        <row r="2518">
          <cell r="K2518" t="str">
            <v>00111117P.2</v>
          </cell>
        </row>
        <row r="2519">
          <cell r="K2519" t="str">
            <v>00111117P.2</v>
          </cell>
        </row>
        <row r="2520">
          <cell r="K2520" t="str">
            <v>00111117P.2</v>
          </cell>
        </row>
        <row r="2521">
          <cell r="K2521" t="str">
            <v>00111117P.2</v>
          </cell>
        </row>
        <row r="2522">
          <cell r="K2522" t="str">
            <v>00111117P.2</v>
          </cell>
        </row>
        <row r="2523">
          <cell r="K2523" t="str">
            <v>00111117P.2</v>
          </cell>
        </row>
        <row r="2524">
          <cell r="K2524" t="str">
            <v>00111117P.2</v>
          </cell>
        </row>
        <row r="2525">
          <cell r="K2525" t="str">
            <v>00111117P.2</v>
          </cell>
        </row>
        <row r="2526">
          <cell r="K2526" t="str">
            <v>00111117P.2</v>
          </cell>
        </row>
        <row r="2527">
          <cell r="K2527" t="str">
            <v>00111118P.2</v>
          </cell>
        </row>
        <row r="2528">
          <cell r="K2528" t="str">
            <v>00111118P.2</v>
          </cell>
        </row>
        <row r="2529">
          <cell r="K2529" t="str">
            <v>00111118P.2</v>
          </cell>
        </row>
        <row r="2530">
          <cell r="K2530" t="str">
            <v>00111118P.2</v>
          </cell>
        </row>
        <row r="2531">
          <cell r="K2531" t="str">
            <v>00111118P.2</v>
          </cell>
        </row>
        <row r="2532">
          <cell r="K2532" t="str">
            <v>00111118P.2</v>
          </cell>
        </row>
        <row r="2533">
          <cell r="K2533" t="str">
            <v>00111118P.2</v>
          </cell>
        </row>
        <row r="2534">
          <cell r="K2534" t="str">
            <v>00111118P.2</v>
          </cell>
        </row>
        <row r="2535">
          <cell r="K2535" t="str">
            <v>00111118P.2</v>
          </cell>
        </row>
        <row r="2536">
          <cell r="K2536" t="str">
            <v>00111118P.2</v>
          </cell>
        </row>
        <row r="2537">
          <cell r="K2537" t="str">
            <v>00111119P.2</v>
          </cell>
        </row>
        <row r="2538">
          <cell r="K2538" t="str">
            <v>00111119P.2</v>
          </cell>
        </row>
        <row r="2539">
          <cell r="K2539" t="str">
            <v>00111119P.2</v>
          </cell>
        </row>
        <row r="2540">
          <cell r="K2540" t="str">
            <v>00111119P.2</v>
          </cell>
        </row>
        <row r="2541">
          <cell r="K2541" t="str">
            <v>00111119P.2</v>
          </cell>
        </row>
        <row r="2542">
          <cell r="K2542" t="str">
            <v>00111119P.2</v>
          </cell>
        </row>
        <row r="2543">
          <cell r="K2543" t="str">
            <v>00111119P.2</v>
          </cell>
        </row>
        <row r="2544">
          <cell r="K2544" t="str">
            <v>00111119P.2</v>
          </cell>
        </row>
        <row r="2545">
          <cell r="K2545" t="str">
            <v>00111119P.2</v>
          </cell>
        </row>
        <row r="2546">
          <cell r="K2546" t="str">
            <v>00111120P.2</v>
          </cell>
        </row>
        <row r="2547">
          <cell r="K2547" t="str">
            <v>00111120P.2</v>
          </cell>
        </row>
        <row r="2548">
          <cell r="K2548" t="str">
            <v>00111122P.2</v>
          </cell>
        </row>
        <row r="2549">
          <cell r="K2549" t="str">
            <v>00111122P.2</v>
          </cell>
        </row>
        <row r="2550">
          <cell r="K2550" t="str">
            <v>00111122P.2</v>
          </cell>
        </row>
        <row r="2551">
          <cell r="K2551" t="str">
            <v>00111122P.2</v>
          </cell>
        </row>
        <row r="2552">
          <cell r="K2552" t="str">
            <v>00111122P.2</v>
          </cell>
        </row>
        <row r="2553">
          <cell r="K2553" t="str">
            <v>00111122P.2</v>
          </cell>
        </row>
        <row r="2554">
          <cell r="K2554" t="str">
            <v>00111122P.2</v>
          </cell>
        </row>
        <row r="2555">
          <cell r="K2555" t="str">
            <v>00111122P.2</v>
          </cell>
        </row>
        <row r="2556">
          <cell r="K2556" t="str">
            <v>00111122P.2</v>
          </cell>
        </row>
        <row r="2557">
          <cell r="K2557" t="str">
            <v>00111122P.2</v>
          </cell>
        </row>
        <row r="2558">
          <cell r="K2558" t="str">
            <v>00111122P.2</v>
          </cell>
        </row>
        <row r="2559">
          <cell r="K2559" t="str">
            <v>00111122P.2</v>
          </cell>
        </row>
        <row r="2560">
          <cell r="K2560" t="str">
            <v>00111125P.2</v>
          </cell>
        </row>
        <row r="2561">
          <cell r="K2561" t="str">
            <v>00111125P.2</v>
          </cell>
        </row>
        <row r="2562">
          <cell r="K2562" t="str">
            <v>00111125P.2</v>
          </cell>
        </row>
        <row r="2563">
          <cell r="K2563" t="str">
            <v>00111125P.2</v>
          </cell>
        </row>
        <row r="2564">
          <cell r="K2564" t="str">
            <v>00111125P.2</v>
          </cell>
        </row>
        <row r="2565">
          <cell r="K2565" t="str">
            <v>00111125P.2</v>
          </cell>
        </row>
        <row r="2566">
          <cell r="K2566" t="str">
            <v>00111125P.2</v>
          </cell>
        </row>
        <row r="2567">
          <cell r="K2567" t="str">
            <v>00111125P.2</v>
          </cell>
        </row>
        <row r="2568">
          <cell r="K2568" t="str">
            <v>00111125P.2</v>
          </cell>
        </row>
        <row r="2569">
          <cell r="K2569" t="str">
            <v>00111125P.2</v>
          </cell>
        </row>
        <row r="2570">
          <cell r="K2570" t="str">
            <v>00111126P.2</v>
          </cell>
        </row>
        <row r="2571">
          <cell r="K2571" t="str">
            <v>00111126P.2</v>
          </cell>
        </row>
        <row r="2572">
          <cell r="K2572" t="str">
            <v>00111126P.2</v>
          </cell>
        </row>
        <row r="2573">
          <cell r="K2573" t="str">
            <v>00111126P.2</v>
          </cell>
        </row>
        <row r="2574">
          <cell r="K2574" t="str">
            <v>00111126P.2</v>
          </cell>
        </row>
        <row r="2575">
          <cell r="K2575" t="str">
            <v>00111126P.2</v>
          </cell>
        </row>
        <row r="2576">
          <cell r="K2576" t="str">
            <v>00111126P.2</v>
          </cell>
        </row>
        <row r="2577">
          <cell r="K2577" t="str">
            <v>00111126P.2</v>
          </cell>
        </row>
        <row r="2578">
          <cell r="K2578" t="str">
            <v>00111126P.2</v>
          </cell>
        </row>
        <row r="2579">
          <cell r="K2579" t="str">
            <v>00111126P.2</v>
          </cell>
        </row>
        <row r="2580">
          <cell r="K2580" t="str">
            <v>00111128P.2</v>
          </cell>
        </row>
        <row r="2581">
          <cell r="K2581" t="str">
            <v>00111128P.2</v>
          </cell>
        </row>
        <row r="2582">
          <cell r="K2582" t="str">
            <v>00111128P.2</v>
          </cell>
        </row>
        <row r="2583">
          <cell r="K2583" t="str">
            <v>00111128P.2</v>
          </cell>
        </row>
        <row r="2584">
          <cell r="K2584" t="str">
            <v>00111128P.2</v>
          </cell>
        </row>
        <row r="2585">
          <cell r="K2585" t="str">
            <v>00111128P.2</v>
          </cell>
        </row>
        <row r="2586">
          <cell r="K2586" t="str">
            <v>00111128P.2</v>
          </cell>
        </row>
        <row r="2587">
          <cell r="K2587" t="str">
            <v>00111128P.2</v>
          </cell>
        </row>
        <row r="2588">
          <cell r="K2588" t="str">
            <v>00111128P.2</v>
          </cell>
        </row>
        <row r="2589">
          <cell r="K2589" t="str">
            <v>00111128P.2</v>
          </cell>
        </row>
        <row r="2590">
          <cell r="K2590" t="str">
            <v>00111128P.2</v>
          </cell>
        </row>
        <row r="2591">
          <cell r="K2591" t="str">
            <v>00111128P.2</v>
          </cell>
        </row>
        <row r="2592">
          <cell r="K2592" t="str">
            <v>00111128P.2</v>
          </cell>
        </row>
        <row r="2593">
          <cell r="K2593" t="str">
            <v>00111128P.2</v>
          </cell>
        </row>
        <row r="2594">
          <cell r="K2594" t="str">
            <v>00111129P.2</v>
          </cell>
        </row>
        <row r="2595">
          <cell r="K2595" t="str">
            <v>00111129P.2</v>
          </cell>
        </row>
        <row r="2596">
          <cell r="K2596" t="str">
            <v>00111129P.2</v>
          </cell>
        </row>
        <row r="2597">
          <cell r="K2597" t="str">
            <v>00111129P.2</v>
          </cell>
        </row>
        <row r="2598">
          <cell r="K2598" t="str">
            <v>00111129P.2</v>
          </cell>
        </row>
        <row r="2599">
          <cell r="K2599" t="str">
            <v>00111129P.2</v>
          </cell>
        </row>
        <row r="2600">
          <cell r="K2600" t="str">
            <v>00111130P.2</v>
          </cell>
        </row>
        <row r="2601">
          <cell r="K2601" t="str">
            <v>00111130P.2</v>
          </cell>
        </row>
        <row r="2602">
          <cell r="K2602" t="str">
            <v>00111130P.2</v>
          </cell>
        </row>
        <row r="2603">
          <cell r="K2603" t="str">
            <v>00111130P.2</v>
          </cell>
        </row>
        <row r="2604">
          <cell r="K2604" t="str">
            <v>00111130P.2</v>
          </cell>
        </row>
        <row r="2605">
          <cell r="K2605" t="str">
            <v>00111130P.2</v>
          </cell>
        </row>
        <row r="2606">
          <cell r="K2606" t="str">
            <v>00111130P.2</v>
          </cell>
        </row>
        <row r="2607">
          <cell r="K2607" t="str">
            <v>00111130P.2</v>
          </cell>
        </row>
        <row r="2608">
          <cell r="K2608" t="str">
            <v>00111130P.2</v>
          </cell>
        </row>
        <row r="2609">
          <cell r="K2609" t="str">
            <v>00111130P.2</v>
          </cell>
        </row>
        <row r="2610">
          <cell r="K2610" t="str">
            <v>00111131P.2</v>
          </cell>
        </row>
        <row r="2611">
          <cell r="K2611" t="str">
            <v>00111131P.2</v>
          </cell>
        </row>
        <row r="2612">
          <cell r="K2612" t="str">
            <v>00111131P.2</v>
          </cell>
        </row>
        <row r="2613">
          <cell r="K2613" t="str">
            <v>00111131P.2</v>
          </cell>
        </row>
        <row r="2614">
          <cell r="K2614" t="str">
            <v>00111131P.2</v>
          </cell>
        </row>
        <row r="2615">
          <cell r="K2615" t="str">
            <v>00111131P.2</v>
          </cell>
        </row>
        <row r="2616">
          <cell r="K2616" t="str">
            <v>00111131P.2</v>
          </cell>
        </row>
        <row r="2617">
          <cell r="K2617" t="str">
            <v>00111131P.2</v>
          </cell>
        </row>
        <row r="2618">
          <cell r="K2618" t="str">
            <v>00111131P.2</v>
          </cell>
        </row>
        <row r="2619">
          <cell r="K2619" t="str">
            <v>00111131P.2</v>
          </cell>
        </row>
        <row r="2620">
          <cell r="K2620" t="str">
            <v>00111135P.2</v>
          </cell>
        </row>
        <row r="2621">
          <cell r="K2621" t="str">
            <v>00111135P.2</v>
          </cell>
        </row>
        <row r="2622">
          <cell r="K2622" t="str">
            <v>00111153P.2</v>
          </cell>
        </row>
        <row r="2623">
          <cell r="K2623" t="str">
            <v>00111153P.2</v>
          </cell>
        </row>
        <row r="2624">
          <cell r="K2624" t="str">
            <v>00111143P.2</v>
          </cell>
        </row>
        <row r="2625">
          <cell r="K2625" t="str">
            <v>00111143P.2</v>
          </cell>
        </row>
        <row r="2626">
          <cell r="K2626" t="str">
            <v>00111143P.2</v>
          </cell>
        </row>
        <row r="2627">
          <cell r="K2627" t="str">
            <v>00111143P.2</v>
          </cell>
        </row>
        <row r="2628">
          <cell r="K2628" t="str">
            <v>00111143P.2</v>
          </cell>
        </row>
        <row r="2629">
          <cell r="K2629" t="str">
            <v>00111143P.2</v>
          </cell>
        </row>
        <row r="2630">
          <cell r="K2630" t="str">
            <v>00111143P.2</v>
          </cell>
        </row>
        <row r="2631">
          <cell r="K2631" t="str">
            <v>00111150P.2</v>
          </cell>
        </row>
        <row r="2632">
          <cell r="K2632" t="str">
            <v>00111110P.2</v>
          </cell>
        </row>
        <row r="2633">
          <cell r="K2633" t="str">
            <v>00111110P.2</v>
          </cell>
        </row>
        <row r="2634">
          <cell r="K2634" t="str">
            <v>00111110P.2</v>
          </cell>
        </row>
        <row r="2635">
          <cell r="K2635" t="str">
            <v>00111110P.2</v>
          </cell>
        </row>
        <row r="2636">
          <cell r="K2636" t="str">
            <v>00111110P.2</v>
          </cell>
        </row>
        <row r="2637">
          <cell r="K2637" t="str">
            <v>00111110P.2</v>
          </cell>
        </row>
        <row r="2638">
          <cell r="K2638" t="str">
            <v>00111110P.2</v>
          </cell>
        </row>
        <row r="2639">
          <cell r="K2639" t="str">
            <v>00111110P.2</v>
          </cell>
        </row>
        <row r="2640">
          <cell r="K2640" t="str">
            <v>00111110P.2</v>
          </cell>
        </row>
        <row r="2641">
          <cell r="K2641" t="str">
            <v>00111110P.2</v>
          </cell>
        </row>
        <row r="2642">
          <cell r="K2642" t="str">
            <v>00111110P.2</v>
          </cell>
        </row>
        <row r="2643">
          <cell r="K2643" t="str">
            <v>00111110P.2</v>
          </cell>
        </row>
        <row r="2644">
          <cell r="K2644" t="str">
            <v>00111110P.2</v>
          </cell>
        </row>
        <row r="2645">
          <cell r="K2645" t="str">
            <v>00111110P.2</v>
          </cell>
        </row>
        <row r="2646">
          <cell r="K2646" t="str">
            <v>00111110P.2</v>
          </cell>
        </row>
        <row r="2647">
          <cell r="K2647" t="str">
            <v>00111110P.2</v>
          </cell>
        </row>
        <row r="2648">
          <cell r="K2648" t="str">
            <v>00111110P.2</v>
          </cell>
        </row>
        <row r="2649">
          <cell r="K2649" t="str">
            <v>00111111P.2</v>
          </cell>
        </row>
        <row r="2650">
          <cell r="K2650" t="str">
            <v>00111111P.2</v>
          </cell>
        </row>
        <row r="2651">
          <cell r="K2651" t="str">
            <v>00111111P.2</v>
          </cell>
        </row>
        <row r="2652">
          <cell r="K2652" t="str">
            <v>00111111P.2</v>
          </cell>
        </row>
        <row r="2653">
          <cell r="K2653" t="str">
            <v>00111111P.2</v>
          </cell>
        </row>
        <row r="2654">
          <cell r="K2654" t="str">
            <v>00111111P.2</v>
          </cell>
        </row>
        <row r="2655">
          <cell r="K2655" t="str">
            <v>00111112P.2</v>
          </cell>
        </row>
        <row r="2656">
          <cell r="K2656" t="str">
            <v>00111112P.2</v>
          </cell>
        </row>
        <row r="2657">
          <cell r="K2657" t="str">
            <v>00111112P.2</v>
          </cell>
        </row>
        <row r="2658">
          <cell r="K2658" t="str">
            <v>00111112P.2</v>
          </cell>
        </row>
        <row r="2659">
          <cell r="K2659" t="str">
            <v>00111112P.2</v>
          </cell>
        </row>
        <row r="2660">
          <cell r="K2660" t="str">
            <v>00111112P.2</v>
          </cell>
        </row>
        <row r="2661">
          <cell r="K2661" t="str">
            <v>00111112P.2</v>
          </cell>
        </row>
        <row r="2662">
          <cell r="K2662" t="str">
            <v>00111112P.2</v>
          </cell>
        </row>
        <row r="2663">
          <cell r="K2663" t="str">
            <v>00111112P.2</v>
          </cell>
        </row>
        <row r="2664">
          <cell r="K2664" t="str">
            <v>00111112P.2</v>
          </cell>
        </row>
        <row r="2665">
          <cell r="K2665" t="str">
            <v>00111112P.2</v>
          </cell>
        </row>
        <row r="2666">
          <cell r="K2666" t="str">
            <v>00111112P.2</v>
          </cell>
        </row>
        <row r="2667">
          <cell r="K2667" t="str">
            <v>00111112P.2</v>
          </cell>
        </row>
        <row r="2668">
          <cell r="K2668" t="str">
            <v>00111112P.2</v>
          </cell>
        </row>
        <row r="2669">
          <cell r="K2669" t="str">
            <v>00111112P.2</v>
          </cell>
        </row>
        <row r="2670">
          <cell r="K2670" t="str">
            <v>00111112P.2</v>
          </cell>
        </row>
        <row r="2671">
          <cell r="K2671" t="str">
            <v>00111113P.2</v>
          </cell>
        </row>
        <row r="2672">
          <cell r="K2672" t="str">
            <v>00111113P.2</v>
          </cell>
        </row>
        <row r="2673">
          <cell r="K2673" t="str">
            <v>00111113P.2</v>
          </cell>
        </row>
        <row r="2674">
          <cell r="K2674" t="str">
            <v>00111113P.2</v>
          </cell>
        </row>
        <row r="2675">
          <cell r="K2675" t="str">
            <v>00111113P.2</v>
          </cell>
        </row>
        <row r="2676">
          <cell r="K2676" t="str">
            <v>00111113P.2</v>
          </cell>
        </row>
        <row r="2677">
          <cell r="K2677" t="str">
            <v>00111113P.2</v>
          </cell>
        </row>
        <row r="2678">
          <cell r="K2678" t="str">
            <v>00111113P.2</v>
          </cell>
        </row>
        <row r="2679">
          <cell r="K2679" t="str">
            <v>00111113P.2</v>
          </cell>
        </row>
        <row r="2680">
          <cell r="K2680" t="str">
            <v>00111113P.2</v>
          </cell>
        </row>
        <row r="2681">
          <cell r="K2681" t="str">
            <v>00111113P.2</v>
          </cell>
        </row>
        <row r="2682">
          <cell r="K2682" t="str">
            <v>00111113P.2</v>
          </cell>
        </row>
        <row r="2683">
          <cell r="K2683" t="str">
            <v>00111113P.2</v>
          </cell>
        </row>
        <row r="2684">
          <cell r="K2684" t="str">
            <v>00111113P.2</v>
          </cell>
        </row>
        <row r="2685">
          <cell r="K2685" t="str">
            <v>00111113P.2</v>
          </cell>
        </row>
        <row r="2686">
          <cell r="K2686" t="str">
            <v>00111113P.2</v>
          </cell>
        </row>
        <row r="2687">
          <cell r="K2687" t="str">
            <v>00111113P.2</v>
          </cell>
        </row>
        <row r="2688">
          <cell r="K2688" t="str">
            <v>00111113P.2</v>
          </cell>
        </row>
        <row r="2689">
          <cell r="K2689" t="str">
            <v>00111113P.2</v>
          </cell>
        </row>
        <row r="2690">
          <cell r="K2690" t="str">
            <v>00111114P.2</v>
          </cell>
        </row>
        <row r="2691">
          <cell r="K2691" t="str">
            <v>00111114P.2</v>
          </cell>
        </row>
        <row r="2692">
          <cell r="K2692" t="str">
            <v>00111114P.2</v>
          </cell>
        </row>
        <row r="2693">
          <cell r="K2693" t="str">
            <v>00111114P.2</v>
          </cell>
        </row>
        <row r="2694">
          <cell r="K2694" t="str">
            <v>00111114P.2</v>
          </cell>
        </row>
        <row r="2695">
          <cell r="K2695" t="str">
            <v>00111114P.2</v>
          </cell>
        </row>
        <row r="2696">
          <cell r="K2696" t="str">
            <v>00111114P.2</v>
          </cell>
        </row>
        <row r="2697">
          <cell r="K2697" t="str">
            <v>00111114P.2</v>
          </cell>
        </row>
        <row r="2698">
          <cell r="K2698" t="str">
            <v>00111114P.2</v>
          </cell>
        </row>
        <row r="2699">
          <cell r="K2699" t="str">
            <v>00111114P.2</v>
          </cell>
        </row>
        <row r="2700">
          <cell r="K2700" t="str">
            <v>00111114P.2</v>
          </cell>
        </row>
        <row r="2701">
          <cell r="K2701" t="str">
            <v>00111114P.2</v>
          </cell>
        </row>
        <row r="2702">
          <cell r="K2702" t="str">
            <v>00111114P.2</v>
          </cell>
        </row>
        <row r="2703">
          <cell r="K2703" t="str">
            <v>00111115P.2</v>
          </cell>
        </row>
        <row r="2704">
          <cell r="K2704" t="str">
            <v>00111115P.2</v>
          </cell>
        </row>
        <row r="2705">
          <cell r="K2705" t="str">
            <v>00111115P.2</v>
          </cell>
        </row>
        <row r="2706">
          <cell r="K2706" t="str">
            <v>00111115P.2</v>
          </cell>
        </row>
        <row r="2707">
          <cell r="K2707" t="str">
            <v>00111115P.2</v>
          </cell>
        </row>
        <row r="2708">
          <cell r="K2708" t="str">
            <v>00111115P.2</v>
          </cell>
        </row>
        <row r="2709">
          <cell r="K2709" t="str">
            <v>00111115P.2</v>
          </cell>
        </row>
        <row r="2710">
          <cell r="K2710" t="str">
            <v>00111115P.2</v>
          </cell>
        </row>
        <row r="2711">
          <cell r="K2711" t="str">
            <v>00111116P.2</v>
          </cell>
        </row>
        <row r="2712">
          <cell r="K2712" t="str">
            <v>00111116P.2</v>
          </cell>
        </row>
        <row r="2713">
          <cell r="K2713" t="str">
            <v>00111116P.2</v>
          </cell>
        </row>
        <row r="2714">
          <cell r="K2714" t="str">
            <v>00111116P.2</v>
          </cell>
        </row>
        <row r="2715">
          <cell r="K2715" t="str">
            <v>00111116P.2</v>
          </cell>
        </row>
        <row r="2716">
          <cell r="K2716" t="str">
            <v>00111116P.2</v>
          </cell>
        </row>
        <row r="2717">
          <cell r="K2717" t="str">
            <v>00111116P.2</v>
          </cell>
        </row>
        <row r="2718">
          <cell r="K2718" t="str">
            <v>00111116P.2</v>
          </cell>
        </row>
        <row r="2719">
          <cell r="K2719" t="str">
            <v>00111116P.2</v>
          </cell>
        </row>
        <row r="2720">
          <cell r="K2720" t="str">
            <v>00111116P.2</v>
          </cell>
        </row>
        <row r="2721">
          <cell r="K2721" t="str">
            <v>00111116P.2</v>
          </cell>
        </row>
        <row r="2722">
          <cell r="K2722" t="str">
            <v>00111116P.2</v>
          </cell>
        </row>
        <row r="2723">
          <cell r="K2723" t="str">
            <v>00111117P.2</v>
          </cell>
        </row>
        <row r="2724">
          <cell r="K2724" t="str">
            <v>00111117P.2</v>
          </cell>
        </row>
        <row r="2725">
          <cell r="K2725" t="str">
            <v>00111117P.2</v>
          </cell>
        </row>
        <row r="2726">
          <cell r="K2726" t="str">
            <v>00111117P.2</v>
          </cell>
        </row>
        <row r="2727">
          <cell r="K2727" t="str">
            <v>00111117P.2</v>
          </cell>
        </row>
        <row r="2728">
          <cell r="K2728" t="str">
            <v>00111117P.2</v>
          </cell>
        </row>
        <row r="2729">
          <cell r="K2729" t="str">
            <v>00111117P.2</v>
          </cell>
        </row>
        <row r="2730">
          <cell r="K2730" t="str">
            <v>00111117P.2</v>
          </cell>
        </row>
        <row r="2731">
          <cell r="K2731" t="str">
            <v>00111117P.2</v>
          </cell>
        </row>
        <row r="2732">
          <cell r="K2732" t="str">
            <v>00111117P.2</v>
          </cell>
        </row>
        <row r="2733">
          <cell r="K2733" t="str">
            <v>00111117P.2</v>
          </cell>
        </row>
        <row r="2734">
          <cell r="K2734" t="str">
            <v>00111117P.2</v>
          </cell>
        </row>
        <row r="2735">
          <cell r="K2735" t="str">
            <v>00111117P.2</v>
          </cell>
        </row>
        <row r="2736">
          <cell r="K2736" t="str">
            <v>00111117P.2</v>
          </cell>
        </row>
        <row r="2737">
          <cell r="K2737" t="str">
            <v>00111117P.2</v>
          </cell>
        </row>
        <row r="2738">
          <cell r="K2738" t="str">
            <v>00111117P.2</v>
          </cell>
        </row>
        <row r="2739">
          <cell r="K2739" t="str">
            <v>00111117P.2</v>
          </cell>
        </row>
        <row r="2740">
          <cell r="K2740" t="str">
            <v>00111117P.2</v>
          </cell>
        </row>
        <row r="2741">
          <cell r="K2741" t="str">
            <v>00111117P.2</v>
          </cell>
        </row>
        <row r="2742">
          <cell r="K2742" t="str">
            <v>00111117P.2</v>
          </cell>
        </row>
        <row r="2743">
          <cell r="K2743" t="str">
            <v>00111117P.2</v>
          </cell>
        </row>
        <row r="2744">
          <cell r="K2744" t="str">
            <v>00111118P.2</v>
          </cell>
        </row>
        <row r="2745">
          <cell r="K2745" t="str">
            <v>00111118P.2</v>
          </cell>
        </row>
        <row r="2746">
          <cell r="K2746" t="str">
            <v>00111118P.2</v>
          </cell>
        </row>
        <row r="2747">
          <cell r="K2747" t="str">
            <v>00111118P.2</v>
          </cell>
        </row>
        <row r="2748">
          <cell r="K2748" t="str">
            <v>00111118P.2</v>
          </cell>
        </row>
        <row r="2749">
          <cell r="K2749" t="str">
            <v>00111118P.2</v>
          </cell>
        </row>
        <row r="2750">
          <cell r="K2750" t="str">
            <v>00111118P.2</v>
          </cell>
        </row>
        <row r="2751">
          <cell r="K2751" t="str">
            <v>00111118P.2</v>
          </cell>
        </row>
        <row r="2752">
          <cell r="K2752" t="str">
            <v>00111118P.2</v>
          </cell>
        </row>
        <row r="2753">
          <cell r="K2753" t="str">
            <v>00111119P.2</v>
          </cell>
        </row>
        <row r="2754">
          <cell r="K2754" t="str">
            <v>00111119P.2</v>
          </cell>
        </row>
        <row r="2755">
          <cell r="K2755" t="str">
            <v>00111119P.2</v>
          </cell>
        </row>
        <row r="2756">
          <cell r="K2756" t="str">
            <v>00111119P.2</v>
          </cell>
        </row>
        <row r="2757">
          <cell r="K2757" t="str">
            <v>00111119P.2</v>
          </cell>
        </row>
        <row r="2758">
          <cell r="K2758" t="str">
            <v>00111119P.2</v>
          </cell>
        </row>
        <row r="2759">
          <cell r="K2759" t="str">
            <v>00111119P.2</v>
          </cell>
        </row>
        <row r="2760">
          <cell r="K2760" t="str">
            <v>00111119P.2</v>
          </cell>
        </row>
        <row r="2761">
          <cell r="K2761" t="str">
            <v>00111119P.2</v>
          </cell>
        </row>
        <row r="2762">
          <cell r="K2762" t="str">
            <v>00111119P.2</v>
          </cell>
        </row>
        <row r="2763">
          <cell r="K2763" t="str">
            <v>00111120P.2</v>
          </cell>
        </row>
        <row r="2764">
          <cell r="K2764" t="str">
            <v>00111120P.2</v>
          </cell>
        </row>
        <row r="2765">
          <cell r="K2765" t="str">
            <v>00111120P.2</v>
          </cell>
        </row>
        <row r="2766">
          <cell r="K2766" t="str">
            <v>00111120P.2</v>
          </cell>
        </row>
        <row r="2767">
          <cell r="K2767" t="str">
            <v>00111120P.2</v>
          </cell>
        </row>
        <row r="2768">
          <cell r="K2768" t="str">
            <v>00111120P.2</v>
          </cell>
        </row>
        <row r="2769">
          <cell r="K2769" t="str">
            <v>00111120P.2</v>
          </cell>
        </row>
        <row r="2770">
          <cell r="K2770" t="str">
            <v>00111120P.2</v>
          </cell>
        </row>
        <row r="2771">
          <cell r="K2771" t="str">
            <v>00111120P.2</v>
          </cell>
        </row>
        <row r="2772">
          <cell r="K2772" t="str">
            <v>00111120P.2</v>
          </cell>
        </row>
        <row r="2773">
          <cell r="K2773" t="str">
            <v>00111121P.2</v>
          </cell>
        </row>
        <row r="2774">
          <cell r="K2774" t="str">
            <v>00111121P.2</v>
          </cell>
        </row>
        <row r="2775">
          <cell r="K2775" t="str">
            <v>00111121P.2</v>
          </cell>
        </row>
        <row r="2776">
          <cell r="K2776" t="str">
            <v>00111121P.2</v>
          </cell>
        </row>
        <row r="2777">
          <cell r="K2777" t="str">
            <v>00111121P.2</v>
          </cell>
        </row>
        <row r="2778">
          <cell r="K2778" t="str">
            <v>00111121P.2</v>
          </cell>
        </row>
        <row r="2779">
          <cell r="K2779" t="str">
            <v>00111121P.2</v>
          </cell>
        </row>
        <row r="2780">
          <cell r="K2780" t="str">
            <v>00111121P.2</v>
          </cell>
        </row>
        <row r="2781">
          <cell r="K2781" t="str">
            <v>00111121P.2</v>
          </cell>
        </row>
        <row r="2782">
          <cell r="K2782" t="str">
            <v>00111121P.2</v>
          </cell>
        </row>
        <row r="2783">
          <cell r="K2783" t="str">
            <v>00111121P.2</v>
          </cell>
        </row>
        <row r="2784">
          <cell r="K2784" t="str">
            <v>00111121P.2</v>
          </cell>
        </row>
        <row r="2785">
          <cell r="K2785" t="str">
            <v>00111121P.2</v>
          </cell>
        </row>
        <row r="2786">
          <cell r="K2786" t="str">
            <v>00111121P.2</v>
          </cell>
        </row>
        <row r="2787">
          <cell r="K2787" t="str">
            <v>00111121P.2</v>
          </cell>
        </row>
        <row r="2788">
          <cell r="K2788" t="str">
            <v>00111121P.2</v>
          </cell>
        </row>
        <row r="2789">
          <cell r="K2789" t="str">
            <v>00111121P.2</v>
          </cell>
        </row>
        <row r="2790">
          <cell r="K2790" t="str">
            <v>00111121P.2</v>
          </cell>
        </row>
        <row r="2791">
          <cell r="K2791" t="str">
            <v>00111121P.2</v>
          </cell>
        </row>
        <row r="2792">
          <cell r="K2792" t="str">
            <v>00111122P.2</v>
          </cell>
        </row>
        <row r="2793">
          <cell r="K2793" t="str">
            <v>00111122P.2</v>
          </cell>
        </row>
        <row r="2794">
          <cell r="K2794" t="str">
            <v>00111122P.2</v>
          </cell>
        </row>
        <row r="2795">
          <cell r="K2795" t="str">
            <v>00111122P.2</v>
          </cell>
        </row>
        <row r="2796">
          <cell r="K2796" t="str">
            <v>00111122P.2</v>
          </cell>
        </row>
        <row r="2797">
          <cell r="K2797" t="str">
            <v>00111122P.2</v>
          </cell>
        </row>
        <row r="2798">
          <cell r="K2798" t="str">
            <v>00111122P.2</v>
          </cell>
        </row>
        <row r="2799">
          <cell r="K2799" t="str">
            <v>00111122P.2</v>
          </cell>
        </row>
        <row r="2800">
          <cell r="K2800" t="str">
            <v>00111122P.2</v>
          </cell>
        </row>
        <row r="2801">
          <cell r="K2801" t="str">
            <v>00111122P.2</v>
          </cell>
        </row>
        <row r="2802">
          <cell r="K2802" t="str">
            <v>00111122P.2</v>
          </cell>
        </row>
        <row r="2803">
          <cell r="K2803" t="str">
            <v>00111122P.2</v>
          </cell>
        </row>
        <row r="2804">
          <cell r="K2804" t="str">
            <v>00111122P.2</v>
          </cell>
        </row>
        <row r="2805">
          <cell r="K2805" t="str">
            <v>00111122P.2</v>
          </cell>
        </row>
        <row r="2806">
          <cell r="K2806" t="str">
            <v>00111123P.2</v>
          </cell>
        </row>
        <row r="2807">
          <cell r="K2807" t="str">
            <v>00111123P.2</v>
          </cell>
        </row>
        <row r="2808">
          <cell r="K2808" t="str">
            <v>00111123P.2</v>
          </cell>
        </row>
        <row r="2809">
          <cell r="K2809" t="str">
            <v>00111123P.2</v>
          </cell>
        </row>
        <row r="2810">
          <cell r="K2810" t="str">
            <v>00111123P.2</v>
          </cell>
        </row>
        <row r="2811">
          <cell r="K2811" t="str">
            <v>00111123P.2</v>
          </cell>
        </row>
        <row r="2812">
          <cell r="K2812" t="str">
            <v>00111123P.2</v>
          </cell>
        </row>
        <row r="2813">
          <cell r="K2813" t="str">
            <v>00111123P.2</v>
          </cell>
        </row>
        <row r="2814">
          <cell r="K2814" t="str">
            <v>00111123P.2</v>
          </cell>
        </row>
        <row r="2815">
          <cell r="K2815" t="str">
            <v>00111123P.2</v>
          </cell>
        </row>
        <row r="2816">
          <cell r="K2816" t="str">
            <v>00111124P.2</v>
          </cell>
        </row>
        <row r="2817">
          <cell r="K2817" t="str">
            <v>00111124P.2</v>
          </cell>
        </row>
        <row r="2818">
          <cell r="K2818" t="str">
            <v>00111124P.2</v>
          </cell>
        </row>
        <row r="2819">
          <cell r="K2819" t="str">
            <v>00111124P.2</v>
          </cell>
        </row>
        <row r="2820">
          <cell r="K2820" t="str">
            <v>00111124P.2</v>
          </cell>
        </row>
        <row r="2821">
          <cell r="K2821" t="str">
            <v>00111124P.2</v>
          </cell>
        </row>
        <row r="2822">
          <cell r="K2822" t="str">
            <v>00111124P.2</v>
          </cell>
        </row>
        <row r="2823">
          <cell r="K2823" t="str">
            <v>00111124P.2</v>
          </cell>
        </row>
        <row r="2824">
          <cell r="K2824" t="str">
            <v>00111124P.2</v>
          </cell>
        </row>
        <row r="2825">
          <cell r="K2825" t="str">
            <v>00111125P.2</v>
          </cell>
        </row>
        <row r="2826">
          <cell r="K2826" t="str">
            <v>00111125P.2</v>
          </cell>
        </row>
        <row r="2827">
          <cell r="K2827" t="str">
            <v>00111125P.2</v>
          </cell>
        </row>
        <row r="2828">
          <cell r="K2828" t="str">
            <v>00111125P.2</v>
          </cell>
        </row>
        <row r="2829">
          <cell r="K2829" t="str">
            <v>00111125P.2</v>
          </cell>
        </row>
        <row r="2830">
          <cell r="K2830" t="str">
            <v>00111125P.2</v>
          </cell>
        </row>
        <row r="2831">
          <cell r="K2831" t="str">
            <v>00111125P.2</v>
          </cell>
        </row>
        <row r="2832">
          <cell r="K2832" t="str">
            <v>00111125P.2</v>
          </cell>
        </row>
        <row r="2833">
          <cell r="K2833" t="str">
            <v>00111125P.2</v>
          </cell>
        </row>
        <row r="2834">
          <cell r="K2834" t="str">
            <v>00111125P.2</v>
          </cell>
        </row>
        <row r="2835">
          <cell r="K2835" t="str">
            <v>00111125P.2</v>
          </cell>
        </row>
        <row r="2836">
          <cell r="K2836" t="str">
            <v>00111125P.2</v>
          </cell>
        </row>
        <row r="2837">
          <cell r="K2837" t="str">
            <v>00111125P.2</v>
          </cell>
        </row>
        <row r="2838">
          <cell r="K2838" t="str">
            <v>00111125P.2</v>
          </cell>
        </row>
        <row r="2839">
          <cell r="K2839" t="str">
            <v>00111125P.2</v>
          </cell>
        </row>
        <row r="2840">
          <cell r="K2840" t="str">
            <v>00111125P.2</v>
          </cell>
        </row>
        <row r="2841">
          <cell r="K2841" t="str">
            <v>00111125P.2</v>
          </cell>
        </row>
        <row r="2842">
          <cell r="K2842" t="str">
            <v>00111126P.2</v>
          </cell>
        </row>
        <row r="2843">
          <cell r="K2843" t="str">
            <v>00111126P.2</v>
          </cell>
        </row>
        <row r="2844">
          <cell r="K2844" t="str">
            <v>00111126P.2</v>
          </cell>
        </row>
        <row r="2845">
          <cell r="K2845" t="str">
            <v>00111126P.2</v>
          </cell>
        </row>
        <row r="2846">
          <cell r="K2846" t="str">
            <v>00111126P.2</v>
          </cell>
        </row>
        <row r="2847">
          <cell r="K2847" t="str">
            <v>00111126P.2</v>
          </cell>
        </row>
        <row r="2848">
          <cell r="K2848" t="str">
            <v>00111126P.2</v>
          </cell>
        </row>
        <row r="2849">
          <cell r="K2849" t="str">
            <v>00111127P.2</v>
          </cell>
        </row>
        <row r="2850">
          <cell r="K2850" t="str">
            <v>00111127P.2</v>
          </cell>
        </row>
        <row r="2851">
          <cell r="K2851" t="str">
            <v>00111127P.2</v>
          </cell>
        </row>
        <row r="2852">
          <cell r="K2852" t="str">
            <v>00111127P.2</v>
          </cell>
        </row>
        <row r="2853">
          <cell r="K2853" t="str">
            <v>00111127P.2</v>
          </cell>
        </row>
        <row r="2854">
          <cell r="K2854" t="str">
            <v>00111127P.2</v>
          </cell>
        </row>
        <row r="2855">
          <cell r="K2855" t="str">
            <v>00111128P.2</v>
          </cell>
        </row>
        <row r="2856">
          <cell r="K2856" t="str">
            <v>00111128P.2</v>
          </cell>
        </row>
        <row r="2857">
          <cell r="K2857" t="str">
            <v>00111128P.2</v>
          </cell>
        </row>
        <row r="2858">
          <cell r="K2858" t="str">
            <v>00111128P.2</v>
          </cell>
        </row>
        <row r="2859">
          <cell r="K2859" t="str">
            <v>00111128P.2</v>
          </cell>
        </row>
        <row r="2860">
          <cell r="K2860" t="str">
            <v>00111128P.2</v>
          </cell>
        </row>
        <row r="2861">
          <cell r="K2861" t="str">
            <v>00111128P.2</v>
          </cell>
        </row>
        <row r="2862">
          <cell r="K2862" t="str">
            <v>00111128P.2</v>
          </cell>
        </row>
        <row r="2863">
          <cell r="K2863" t="str">
            <v>00111128P.2</v>
          </cell>
        </row>
        <row r="2864">
          <cell r="K2864" t="str">
            <v>00111128P.2</v>
          </cell>
        </row>
        <row r="2865">
          <cell r="K2865" t="str">
            <v>00111128P.2</v>
          </cell>
        </row>
        <row r="2866">
          <cell r="K2866" t="str">
            <v>00111128P.2</v>
          </cell>
        </row>
        <row r="2867">
          <cell r="K2867" t="str">
            <v>00111128P.2</v>
          </cell>
        </row>
        <row r="2868">
          <cell r="K2868" t="str">
            <v>00111128P.2</v>
          </cell>
        </row>
        <row r="2869">
          <cell r="K2869" t="str">
            <v>00111128P.2</v>
          </cell>
        </row>
        <row r="2870">
          <cell r="K2870" t="str">
            <v>00111128P.2</v>
          </cell>
        </row>
        <row r="2871">
          <cell r="K2871" t="str">
            <v>00111129P.2</v>
          </cell>
        </row>
        <row r="2872">
          <cell r="K2872" t="str">
            <v>00111129P.2</v>
          </cell>
        </row>
        <row r="2873">
          <cell r="K2873" t="str">
            <v>00111129P.2</v>
          </cell>
        </row>
        <row r="2874">
          <cell r="K2874" t="str">
            <v>00111129P.2</v>
          </cell>
        </row>
        <row r="2875">
          <cell r="K2875" t="str">
            <v>00111129P.2</v>
          </cell>
        </row>
        <row r="2876">
          <cell r="K2876" t="str">
            <v>00111129P.2</v>
          </cell>
        </row>
        <row r="2877">
          <cell r="K2877" t="str">
            <v>00111129P.2</v>
          </cell>
        </row>
        <row r="2878">
          <cell r="K2878" t="str">
            <v>00111129P.2</v>
          </cell>
        </row>
        <row r="2879">
          <cell r="K2879" t="str">
            <v>00111129P.2</v>
          </cell>
        </row>
        <row r="2880">
          <cell r="K2880" t="str">
            <v>00111129P.2</v>
          </cell>
        </row>
        <row r="2881">
          <cell r="K2881" t="str">
            <v>00111129P.2</v>
          </cell>
        </row>
        <row r="2882">
          <cell r="K2882" t="str">
            <v>00111129P.2</v>
          </cell>
        </row>
        <row r="2883">
          <cell r="K2883" t="str">
            <v>00111129P.2</v>
          </cell>
        </row>
        <row r="2884">
          <cell r="K2884" t="str">
            <v>00111129P.2</v>
          </cell>
        </row>
        <row r="2885">
          <cell r="K2885" t="str">
            <v>00111129P.2</v>
          </cell>
        </row>
        <row r="2886">
          <cell r="K2886" t="str">
            <v>00111129P.2</v>
          </cell>
        </row>
        <row r="2887">
          <cell r="K2887" t="str">
            <v>00111130P.2</v>
          </cell>
        </row>
        <row r="2888">
          <cell r="K2888" t="str">
            <v>00111130P.2</v>
          </cell>
        </row>
        <row r="2889">
          <cell r="K2889" t="str">
            <v>00111130P.2</v>
          </cell>
        </row>
        <row r="2890">
          <cell r="K2890" t="str">
            <v>00111130P.2</v>
          </cell>
        </row>
        <row r="2891">
          <cell r="K2891" t="str">
            <v>00111130P.2</v>
          </cell>
        </row>
        <row r="2892">
          <cell r="K2892" t="str">
            <v>00111130P.2</v>
          </cell>
        </row>
        <row r="2893">
          <cell r="K2893" t="str">
            <v>00111130P.2</v>
          </cell>
        </row>
        <row r="2894">
          <cell r="K2894" t="str">
            <v>00111130P.2</v>
          </cell>
        </row>
        <row r="2895">
          <cell r="K2895" t="str">
            <v>00111130P.2</v>
          </cell>
        </row>
        <row r="2896">
          <cell r="K2896" t="str">
            <v>00111130P.2</v>
          </cell>
        </row>
        <row r="2897">
          <cell r="K2897" t="str">
            <v>00111131P.2</v>
          </cell>
        </row>
        <row r="2898">
          <cell r="K2898" t="str">
            <v>00111131P.2</v>
          </cell>
        </row>
        <row r="2899">
          <cell r="K2899" t="str">
            <v>00111131P.2</v>
          </cell>
        </row>
        <row r="2900">
          <cell r="K2900" t="str">
            <v>00111131P.2</v>
          </cell>
        </row>
        <row r="2901">
          <cell r="K2901" t="str">
            <v>00111131P.2</v>
          </cell>
        </row>
        <row r="2902">
          <cell r="K2902" t="str">
            <v>00111131P.2</v>
          </cell>
        </row>
        <row r="2903">
          <cell r="K2903" t="str">
            <v>00111131P.2</v>
          </cell>
        </row>
        <row r="2904">
          <cell r="K2904" t="str">
            <v>00111131P.2</v>
          </cell>
        </row>
        <row r="2905">
          <cell r="K2905" t="str">
            <v>00111131P.2</v>
          </cell>
        </row>
        <row r="2906">
          <cell r="K2906" t="str">
            <v>00111132P.2</v>
          </cell>
        </row>
        <row r="2907">
          <cell r="K2907" t="str">
            <v>00111132P.2</v>
          </cell>
        </row>
        <row r="2908">
          <cell r="K2908" t="str">
            <v>00111132P.2</v>
          </cell>
        </row>
        <row r="2909">
          <cell r="K2909" t="str">
            <v>00111132P.2</v>
          </cell>
        </row>
        <row r="2910">
          <cell r="K2910" t="str">
            <v>00111132P.2</v>
          </cell>
        </row>
        <row r="2911">
          <cell r="K2911" t="str">
            <v>00111132P.2</v>
          </cell>
        </row>
        <row r="2912">
          <cell r="K2912" t="str">
            <v>00111132P.2</v>
          </cell>
        </row>
        <row r="2913">
          <cell r="K2913" t="str">
            <v>00111132P.2</v>
          </cell>
        </row>
        <row r="2914">
          <cell r="K2914" t="str">
            <v>00111132P.2</v>
          </cell>
        </row>
        <row r="2915">
          <cell r="K2915" t="str">
            <v>00111132P.2</v>
          </cell>
        </row>
        <row r="2916">
          <cell r="K2916" t="str">
            <v>00111132P.2</v>
          </cell>
        </row>
        <row r="2917">
          <cell r="K2917" t="str">
            <v>00111132P.2</v>
          </cell>
        </row>
        <row r="2918">
          <cell r="K2918" t="str">
            <v>00111132P.2</v>
          </cell>
        </row>
        <row r="2919">
          <cell r="K2919" t="str">
            <v>00111133P.2</v>
          </cell>
        </row>
        <row r="2920">
          <cell r="K2920" t="str">
            <v>00111133P.2</v>
          </cell>
        </row>
        <row r="2921">
          <cell r="K2921" t="str">
            <v>00111133P.2</v>
          </cell>
        </row>
        <row r="2922">
          <cell r="K2922" t="str">
            <v>00111133P.2</v>
          </cell>
        </row>
        <row r="2923">
          <cell r="K2923" t="str">
            <v>00111133P.2</v>
          </cell>
        </row>
        <row r="2924">
          <cell r="K2924" t="str">
            <v>00111133P.2</v>
          </cell>
        </row>
        <row r="2925">
          <cell r="K2925" t="str">
            <v>00111133P.2</v>
          </cell>
        </row>
        <row r="2926">
          <cell r="K2926" t="str">
            <v>00111133P.2</v>
          </cell>
        </row>
        <row r="2927">
          <cell r="K2927" t="str">
            <v>00111133P.2</v>
          </cell>
        </row>
        <row r="2928">
          <cell r="K2928" t="str">
            <v>00111133P.2</v>
          </cell>
        </row>
        <row r="2929">
          <cell r="K2929" t="str">
            <v>00111133P.2</v>
          </cell>
        </row>
        <row r="2930">
          <cell r="K2930" t="str">
            <v>00111133P.2</v>
          </cell>
        </row>
        <row r="2931">
          <cell r="K2931" t="str">
            <v>00111133P.2</v>
          </cell>
        </row>
        <row r="2932">
          <cell r="K2932" t="str">
            <v>00111133P.2</v>
          </cell>
        </row>
        <row r="2933">
          <cell r="K2933" t="str">
            <v>00111133P.2</v>
          </cell>
        </row>
        <row r="2934">
          <cell r="K2934" t="str">
            <v>00111134P.2</v>
          </cell>
        </row>
        <row r="2935">
          <cell r="K2935" t="str">
            <v>00111134P.2</v>
          </cell>
        </row>
        <row r="2936">
          <cell r="K2936" t="str">
            <v>00111134P.2</v>
          </cell>
        </row>
        <row r="2937">
          <cell r="K2937" t="str">
            <v>00111134P.2</v>
          </cell>
        </row>
        <row r="2938">
          <cell r="K2938" t="str">
            <v>00111134P.2</v>
          </cell>
        </row>
        <row r="2939">
          <cell r="K2939" t="str">
            <v>00111134P.2</v>
          </cell>
        </row>
        <row r="2940">
          <cell r="K2940" t="str">
            <v>00111134P.2</v>
          </cell>
        </row>
        <row r="2941">
          <cell r="K2941" t="str">
            <v>00111134P.2</v>
          </cell>
        </row>
        <row r="2942">
          <cell r="K2942" t="str">
            <v>00111134P.2</v>
          </cell>
        </row>
        <row r="2943">
          <cell r="K2943" t="str">
            <v>00111134P.2</v>
          </cell>
        </row>
        <row r="2944">
          <cell r="K2944" t="str">
            <v>00111134P.2</v>
          </cell>
        </row>
        <row r="2945">
          <cell r="K2945" t="str">
            <v>00111134P.2</v>
          </cell>
        </row>
        <row r="2946">
          <cell r="K2946" t="str">
            <v>00111134P.2</v>
          </cell>
        </row>
        <row r="2947">
          <cell r="K2947" t="str">
            <v>00111134P.2</v>
          </cell>
        </row>
        <row r="2948">
          <cell r="K2948" t="str">
            <v>00111134P.2</v>
          </cell>
        </row>
        <row r="2949">
          <cell r="K2949" t="str">
            <v>00111134P.2</v>
          </cell>
        </row>
        <row r="2950">
          <cell r="K2950" t="str">
            <v>00111134P.2</v>
          </cell>
        </row>
        <row r="2951">
          <cell r="K2951" t="str">
            <v>00111134P.2</v>
          </cell>
        </row>
        <row r="2952">
          <cell r="K2952" t="str">
            <v>00111134P.2</v>
          </cell>
        </row>
        <row r="2953">
          <cell r="K2953" t="str">
            <v>00111135P.2</v>
          </cell>
        </row>
        <row r="2954">
          <cell r="K2954" t="str">
            <v>00111135P.2</v>
          </cell>
        </row>
        <row r="2955">
          <cell r="K2955" t="str">
            <v>00111135P.2</v>
          </cell>
        </row>
        <row r="2956">
          <cell r="K2956" t="str">
            <v>00111135P.2</v>
          </cell>
        </row>
        <row r="2957">
          <cell r="K2957" t="str">
            <v>00111135P.2</v>
          </cell>
        </row>
        <row r="2958">
          <cell r="K2958" t="str">
            <v>00111135P.2</v>
          </cell>
        </row>
        <row r="2959">
          <cell r="K2959" t="str">
            <v>00111135P.2</v>
          </cell>
        </row>
        <row r="2960">
          <cell r="K2960" t="str">
            <v>00111135P.2</v>
          </cell>
        </row>
        <row r="2961">
          <cell r="K2961" t="str">
            <v>00111135P.2</v>
          </cell>
        </row>
        <row r="2962">
          <cell r="K2962" t="str">
            <v>00111136P.2</v>
          </cell>
        </row>
        <row r="2963">
          <cell r="K2963" t="str">
            <v>00111136P.2</v>
          </cell>
        </row>
        <row r="2964">
          <cell r="K2964" t="str">
            <v>00111136P.2</v>
          </cell>
        </row>
        <row r="2965">
          <cell r="K2965" t="str">
            <v>00111136P.2</v>
          </cell>
        </row>
        <row r="2966">
          <cell r="K2966" t="str">
            <v>00111136P.2</v>
          </cell>
        </row>
        <row r="2967">
          <cell r="K2967" t="str">
            <v>00111136P.2</v>
          </cell>
        </row>
        <row r="2968">
          <cell r="K2968" t="str">
            <v>00111136P.2</v>
          </cell>
        </row>
        <row r="2969">
          <cell r="K2969" t="str">
            <v>00111136P.2</v>
          </cell>
        </row>
        <row r="2970">
          <cell r="K2970" t="str">
            <v>00111136P.2</v>
          </cell>
        </row>
        <row r="2971">
          <cell r="K2971" t="str">
            <v>00111136P.2</v>
          </cell>
        </row>
        <row r="2972">
          <cell r="K2972" t="str">
            <v>00111136P.2</v>
          </cell>
        </row>
        <row r="2973">
          <cell r="K2973" t="str">
            <v>00111136P.2</v>
          </cell>
        </row>
        <row r="2974">
          <cell r="K2974" t="str">
            <v>00111136P.2</v>
          </cell>
        </row>
        <row r="2975">
          <cell r="K2975" t="str">
            <v>00111153P.2</v>
          </cell>
        </row>
        <row r="2976">
          <cell r="K2976" t="str">
            <v>00111152P.2</v>
          </cell>
        </row>
        <row r="2977">
          <cell r="K2977" t="str">
            <v>00111152P.2</v>
          </cell>
        </row>
        <row r="2978">
          <cell r="K2978" t="str">
            <v>00111153P.2</v>
          </cell>
        </row>
        <row r="2979">
          <cell r="K2979" t="str">
            <v>00111153P.2</v>
          </cell>
        </row>
        <row r="2980">
          <cell r="K2980" t="str">
            <v>00111142P.2</v>
          </cell>
        </row>
        <row r="2981">
          <cell r="K2981" t="str">
            <v>00111142P.2</v>
          </cell>
        </row>
        <row r="2982">
          <cell r="K2982" t="str">
            <v>00111142P.2</v>
          </cell>
        </row>
        <row r="2983">
          <cell r="K2983" t="str">
            <v>00111142P.2</v>
          </cell>
        </row>
        <row r="2984">
          <cell r="K2984" t="str">
            <v>00111141P.2</v>
          </cell>
        </row>
        <row r="2985">
          <cell r="K2985" t="str">
            <v>00111141P.2</v>
          </cell>
        </row>
        <row r="2986">
          <cell r="K2986" t="str">
            <v>00111141P.2</v>
          </cell>
        </row>
        <row r="2987">
          <cell r="K2987" t="str">
            <v>00111141P.2</v>
          </cell>
        </row>
        <row r="2988">
          <cell r="K2988" t="str">
            <v>00111141P.2</v>
          </cell>
        </row>
        <row r="2989">
          <cell r="K2989" t="str">
            <v>00111141P.2</v>
          </cell>
        </row>
        <row r="2990">
          <cell r="K2990" t="str">
            <v>00111106P.2</v>
          </cell>
        </row>
        <row r="2991">
          <cell r="K2991" t="str">
            <v>00111106P.2</v>
          </cell>
        </row>
        <row r="2992">
          <cell r="K2992" t="str">
            <v>00111106P.2</v>
          </cell>
        </row>
        <row r="2993">
          <cell r="K2993" t="str">
            <v>00111106P.2</v>
          </cell>
        </row>
        <row r="2994">
          <cell r="K2994" t="str">
            <v>00111106P.2</v>
          </cell>
        </row>
        <row r="2995">
          <cell r="K2995" t="str">
            <v>00111114P.2</v>
          </cell>
        </row>
        <row r="2996">
          <cell r="K2996" t="str">
            <v>00111114P.2</v>
          </cell>
        </row>
        <row r="2997">
          <cell r="K2997" t="str">
            <v>00111114P.2</v>
          </cell>
        </row>
        <row r="2998">
          <cell r="K2998" t="str">
            <v>00111114P.2</v>
          </cell>
        </row>
        <row r="2999">
          <cell r="K2999" t="str">
            <v>00111114P.2</v>
          </cell>
        </row>
        <row r="3000">
          <cell r="K3000" t="str">
            <v>00111128P.2</v>
          </cell>
        </row>
        <row r="3001">
          <cell r="K3001" t="str">
            <v>00111128P.2</v>
          </cell>
        </row>
        <row r="3002">
          <cell r="K3002" t="str">
            <v>00111128P.2</v>
          </cell>
        </row>
        <row r="3003">
          <cell r="K3003" t="str">
            <v>00111128P.2</v>
          </cell>
        </row>
        <row r="3004">
          <cell r="K3004" t="str">
            <v>00111128P.2</v>
          </cell>
        </row>
        <row r="3005">
          <cell r="K3005" t="str">
            <v>00111128P.2</v>
          </cell>
        </row>
        <row r="3006">
          <cell r="K3006" t="str">
            <v>00111128P.2</v>
          </cell>
        </row>
        <row r="3007">
          <cell r="K3007" t="str">
            <v>00111128P.2</v>
          </cell>
        </row>
        <row r="3008">
          <cell r="K3008" t="str">
            <v>00111128P.2</v>
          </cell>
        </row>
        <row r="3009">
          <cell r="K3009" t="str">
            <v>00111128P.2</v>
          </cell>
        </row>
        <row r="3010">
          <cell r="K3010" t="str">
            <v>00111128P.2</v>
          </cell>
        </row>
        <row r="3011">
          <cell r="K3011" t="str">
            <v>00111128P.2</v>
          </cell>
        </row>
        <row r="3012">
          <cell r="K3012" t="str">
            <v>00111130P.2</v>
          </cell>
        </row>
        <row r="3013">
          <cell r="K3013" t="str">
            <v>00111130P.2</v>
          </cell>
        </row>
        <row r="3014">
          <cell r="K3014" t="str">
            <v>00111130P.2</v>
          </cell>
        </row>
        <row r="3015">
          <cell r="K3015" t="str">
            <v>00111130P.2</v>
          </cell>
        </row>
        <row r="3016">
          <cell r="K3016" t="str">
            <v>00111130P.2</v>
          </cell>
        </row>
        <row r="3017">
          <cell r="K3017" t="str">
            <v>00111130P.2</v>
          </cell>
        </row>
        <row r="3018">
          <cell r="K3018" t="str">
            <v>00111130P.2</v>
          </cell>
        </row>
        <row r="3019">
          <cell r="K3019" t="str">
            <v>00111130P.2</v>
          </cell>
        </row>
        <row r="3020">
          <cell r="K3020" t="str">
            <v>00111130P.2</v>
          </cell>
        </row>
        <row r="3021">
          <cell r="K3021" t="str">
            <v>00111149P.2</v>
          </cell>
        </row>
        <row r="3022">
          <cell r="K3022" t="str">
            <v>00111149P.2</v>
          </cell>
        </row>
        <row r="3023">
          <cell r="K3023" t="str">
            <v>00111153P.2</v>
          </cell>
        </row>
        <row r="3024">
          <cell r="K3024" t="str">
            <v>00111153P.2</v>
          </cell>
        </row>
        <row r="3025">
          <cell r="K3025" t="str">
            <v>00111153P.2</v>
          </cell>
        </row>
        <row r="3026">
          <cell r="K3026" t="str">
            <v>00111153P.2</v>
          </cell>
        </row>
        <row r="3027">
          <cell r="K3027" t="str">
            <v>00111157P.2</v>
          </cell>
        </row>
        <row r="3028">
          <cell r="K3028" t="str">
            <v>00111157P.2</v>
          </cell>
        </row>
        <row r="3029">
          <cell r="K3029" t="str">
            <v>00111157P.2</v>
          </cell>
        </row>
        <row r="3030">
          <cell r="K3030" t="str">
            <v>00111157P.2</v>
          </cell>
        </row>
        <row r="3031">
          <cell r="K3031" t="str">
            <v>00111157P.2</v>
          </cell>
        </row>
        <row r="3032">
          <cell r="K3032" t="str">
            <v>00111157P.2</v>
          </cell>
        </row>
        <row r="3033">
          <cell r="K3033" t="str">
            <v>00111157P.2</v>
          </cell>
        </row>
        <row r="3034">
          <cell r="K3034" t="str">
            <v>00111157P.2</v>
          </cell>
        </row>
        <row r="3035">
          <cell r="K3035" t="str">
            <v>00111159P.2</v>
          </cell>
        </row>
        <row r="3036">
          <cell r="K3036" t="str">
            <v>00111159P.2</v>
          </cell>
        </row>
        <row r="3037">
          <cell r="K3037" t="str">
            <v>00111159P.2</v>
          </cell>
        </row>
        <row r="3038">
          <cell r="K3038" t="str">
            <v>00111159P.2</v>
          </cell>
        </row>
        <row r="3039">
          <cell r="K3039" t="str">
            <v>00111159P.2</v>
          </cell>
        </row>
        <row r="3040">
          <cell r="K3040" t="str">
            <v>00111159P.2</v>
          </cell>
        </row>
        <row r="3041">
          <cell r="K3041" t="str">
            <v>00111149P.2</v>
          </cell>
        </row>
        <row r="3042">
          <cell r="K3042" t="str">
            <v>00111149P.2</v>
          </cell>
        </row>
        <row r="3043">
          <cell r="K3043" t="str">
            <v>00111149P.2</v>
          </cell>
        </row>
        <row r="3044">
          <cell r="K3044" t="str">
            <v>00111149P.2</v>
          </cell>
        </row>
        <row r="3045">
          <cell r="K3045" t="str">
            <v>00111149P.2</v>
          </cell>
        </row>
        <row r="3046">
          <cell r="K3046" t="str">
            <v>00111149P.2</v>
          </cell>
        </row>
        <row r="3047">
          <cell r="K3047" t="str">
            <v>00111149P.2</v>
          </cell>
        </row>
        <row r="3048">
          <cell r="K3048" t="str">
            <v>00111149P.2</v>
          </cell>
        </row>
        <row r="3049">
          <cell r="K3049" t="str">
            <v>00111149P.2</v>
          </cell>
        </row>
        <row r="3050">
          <cell r="K3050" t="str">
            <v>00111149P.2</v>
          </cell>
        </row>
        <row r="3051">
          <cell r="K3051" t="str">
            <v>00111149P.2</v>
          </cell>
        </row>
        <row r="3052">
          <cell r="K3052" t="str">
            <v>00111149P.2</v>
          </cell>
        </row>
        <row r="3053">
          <cell r="K3053" t="str">
            <v>00111149P.2</v>
          </cell>
        </row>
        <row r="3054">
          <cell r="K3054" t="str">
            <v>00111149P.2</v>
          </cell>
        </row>
        <row r="3055">
          <cell r="K3055" t="str">
            <v>00111149P.2</v>
          </cell>
        </row>
        <row r="3056">
          <cell r="K3056" t="str">
            <v>00111149P.2</v>
          </cell>
        </row>
        <row r="3057">
          <cell r="K3057" t="str">
            <v>00111149P.2</v>
          </cell>
        </row>
        <row r="3058">
          <cell r="K3058" t="str">
            <v>00111149P.2</v>
          </cell>
        </row>
        <row r="3059">
          <cell r="K3059" t="str">
            <v>00111149P.2</v>
          </cell>
        </row>
        <row r="3060">
          <cell r="K3060" t="str">
            <v>00111149P.2</v>
          </cell>
        </row>
        <row r="3061">
          <cell r="K3061" t="str">
            <v>00111149P.2</v>
          </cell>
        </row>
        <row r="3062">
          <cell r="K3062" t="str">
            <v>00111149P.2</v>
          </cell>
        </row>
        <row r="3063">
          <cell r="K3063" t="str">
            <v>00111149P.2</v>
          </cell>
        </row>
        <row r="3064">
          <cell r="K3064" t="str">
            <v>00111110P.2</v>
          </cell>
        </row>
        <row r="3065">
          <cell r="K3065" t="str">
            <v>00111113P.2</v>
          </cell>
        </row>
        <row r="3066">
          <cell r="K3066" t="str">
            <v>00111113P.2</v>
          </cell>
        </row>
        <row r="3067">
          <cell r="K3067" t="str">
            <v>00111113P.2</v>
          </cell>
        </row>
        <row r="3068">
          <cell r="K3068" t="str">
            <v>00111113P.2</v>
          </cell>
        </row>
        <row r="3069">
          <cell r="K3069" t="str">
            <v>00111113P.2</v>
          </cell>
        </row>
        <row r="3070">
          <cell r="K3070" t="str">
            <v>00111113P.2</v>
          </cell>
        </row>
        <row r="3071">
          <cell r="K3071" t="str">
            <v>00111113P.2</v>
          </cell>
        </row>
        <row r="3072">
          <cell r="K3072" t="str">
            <v>00111113P.2</v>
          </cell>
        </row>
        <row r="3073">
          <cell r="K3073" t="str">
            <v>00111113P.2</v>
          </cell>
        </row>
        <row r="3074">
          <cell r="K3074" t="str">
            <v>00111113P.2</v>
          </cell>
        </row>
        <row r="3075">
          <cell r="K3075" t="str">
            <v>00111113P.2</v>
          </cell>
        </row>
        <row r="3076">
          <cell r="K3076" t="str">
            <v>00111120P.2</v>
          </cell>
        </row>
        <row r="3077">
          <cell r="K3077" t="str">
            <v>00111123P.2</v>
          </cell>
        </row>
        <row r="3078">
          <cell r="K3078" t="str">
            <v>00111126P.2</v>
          </cell>
        </row>
        <row r="3079">
          <cell r="K3079" t="str">
            <v>00111128P.2</v>
          </cell>
        </row>
        <row r="3080">
          <cell r="K3080" t="str">
            <v>00111128P.2</v>
          </cell>
        </row>
        <row r="3081">
          <cell r="K3081" t="str">
            <v>00111128P.2</v>
          </cell>
        </row>
        <row r="3082">
          <cell r="K3082" t="str">
            <v>00111132P.2</v>
          </cell>
        </row>
        <row r="3083">
          <cell r="K3083" t="str">
            <v>00111132P.2</v>
          </cell>
        </row>
        <row r="3084">
          <cell r="K3084" t="str">
            <v>00111132P.2</v>
          </cell>
        </row>
        <row r="3085">
          <cell r="K3085" t="str">
            <v>00111132P.2</v>
          </cell>
        </row>
        <row r="3086">
          <cell r="K3086" t="str">
            <v>00111132P.2</v>
          </cell>
        </row>
        <row r="3087">
          <cell r="K3087" t="str">
            <v>00111132P.2</v>
          </cell>
        </row>
        <row r="3088">
          <cell r="K3088" t="str">
            <v>00111132P.2</v>
          </cell>
        </row>
        <row r="3089">
          <cell r="K3089" t="str">
            <v>00111135P.2</v>
          </cell>
        </row>
        <row r="3090">
          <cell r="K3090" t="str">
            <v>00111135P.2</v>
          </cell>
        </row>
        <row r="3091">
          <cell r="K3091" t="str">
            <v>00111135P.2</v>
          </cell>
        </row>
        <row r="3092">
          <cell r="K3092" t="str">
            <v>00111136P.2</v>
          </cell>
        </row>
        <row r="3093">
          <cell r="K3093" t="str">
            <v>00111136P.2</v>
          </cell>
        </row>
        <row r="3094">
          <cell r="K3094" t="str">
            <v>00111136P.2</v>
          </cell>
        </row>
        <row r="3095">
          <cell r="K3095" t="str">
            <v>00111136P.2</v>
          </cell>
        </row>
        <row r="3096">
          <cell r="K3096" t="str">
            <v>00111136P.2</v>
          </cell>
        </row>
        <row r="3097">
          <cell r="K3097" t="str">
            <v>00111136P.2</v>
          </cell>
        </row>
        <row r="3098">
          <cell r="K3098" t="str">
            <v>00111136P.2</v>
          </cell>
        </row>
        <row r="3099">
          <cell r="K3099" t="str">
            <v>00111145P.2</v>
          </cell>
        </row>
        <row r="3100">
          <cell r="K3100" t="str">
            <v>00111145P.2</v>
          </cell>
        </row>
        <row r="3101">
          <cell r="K3101" t="str">
            <v>00111145P.2</v>
          </cell>
        </row>
        <row r="3102">
          <cell r="K3102" t="str">
            <v>00111145P.2</v>
          </cell>
        </row>
        <row r="3103">
          <cell r="K3103" t="str">
            <v>00111145P.2</v>
          </cell>
        </row>
        <row r="3104">
          <cell r="K3104" t="str">
            <v>00111145P.2</v>
          </cell>
        </row>
        <row r="3105">
          <cell r="K3105" t="str">
            <v>00111145P.2</v>
          </cell>
        </row>
        <row r="3106">
          <cell r="K3106" t="str">
            <v>00111145P.2</v>
          </cell>
        </row>
        <row r="3107">
          <cell r="K3107" t="str">
            <v>00111145P.2</v>
          </cell>
        </row>
        <row r="3108">
          <cell r="K3108" t="str">
            <v>00111145P.2</v>
          </cell>
        </row>
        <row r="3109">
          <cell r="K3109" t="str">
            <v>00111145P.2</v>
          </cell>
        </row>
        <row r="3110">
          <cell r="K3110" t="str">
            <v>00111145P.2</v>
          </cell>
        </row>
        <row r="3111">
          <cell r="K3111" t="str">
            <v>00111145P.2</v>
          </cell>
        </row>
        <row r="3112">
          <cell r="K3112" t="str">
            <v>00111145P.2</v>
          </cell>
        </row>
        <row r="3113">
          <cell r="K3113" t="str">
            <v>00111145P.2</v>
          </cell>
        </row>
        <row r="3114">
          <cell r="K3114" t="str">
            <v>00111145P.2</v>
          </cell>
        </row>
        <row r="3115">
          <cell r="K3115" t="str">
            <v>00111145P.2</v>
          </cell>
        </row>
        <row r="3116">
          <cell r="K3116" t="str">
            <v>00111149P.2</v>
          </cell>
        </row>
        <row r="3117">
          <cell r="K3117" t="str">
            <v>00111150P.2</v>
          </cell>
        </row>
        <row r="3118">
          <cell r="K3118" t="str">
            <v>00111153P.2</v>
          </cell>
        </row>
        <row r="3119">
          <cell r="K3119" t="str">
            <v>00111153P.2</v>
          </cell>
        </row>
        <row r="3120">
          <cell r="K3120" t="str">
            <v>00111153P.2</v>
          </cell>
        </row>
        <row r="3121">
          <cell r="K3121" t="str">
            <v>00111153P.2</v>
          </cell>
        </row>
        <row r="3122">
          <cell r="K3122" t="str">
            <v>00111159P.2</v>
          </cell>
        </row>
        <row r="3123">
          <cell r="K3123" t="str">
            <v>00111159P.2</v>
          </cell>
        </row>
        <row r="3124">
          <cell r="K3124" t="str">
            <v>00111159P.2</v>
          </cell>
        </row>
        <row r="3125">
          <cell r="K3125" t="str">
            <v>00111159P.2</v>
          </cell>
        </row>
        <row r="3126">
          <cell r="K3126" t="str">
            <v>00111159P.2</v>
          </cell>
        </row>
        <row r="3127">
          <cell r="K3127" t="str">
            <v>00111159P.2</v>
          </cell>
        </row>
        <row r="3128">
          <cell r="K3128" t="str">
            <v>00111159P.2</v>
          </cell>
        </row>
        <row r="3129">
          <cell r="K3129" t="str">
            <v>00111111P.2</v>
          </cell>
        </row>
        <row r="3130">
          <cell r="K3130" t="str">
            <v>00111113P.2</v>
          </cell>
        </row>
        <row r="3131">
          <cell r="K3131" t="str">
            <v>00111113P.2</v>
          </cell>
        </row>
        <row r="3132">
          <cell r="K3132" t="str">
            <v>00111113P.2</v>
          </cell>
        </row>
        <row r="3133">
          <cell r="K3133" t="str">
            <v>00111113P.2</v>
          </cell>
        </row>
        <row r="3134">
          <cell r="K3134" t="str">
            <v>00111113P.2</v>
          </cell>
        </row>
        <row r="3135">
          <cell r="K3135" t="str">
            <v>00111113P.2</v>
          </cell>
        </row>
        <row r="3136">
          <cell r="K3136" t="str">
            <v>00111113P.2</v>
          </cell>
        </row>
        <row r="3137">
          <cell r="K3137" t="str">
            <v>00111117P.2</v>
          </cell>
        </row>
        <row r="3138">
          <cell r="K3138" t="str">
            <v>00111120P.2</v>
          </cell>
        </row>
        <row r="3139">
          <cell r="K3139" t="str">
            <v>00111121P.2</v>
          </cell>
        </row>
        <row r="3140">
          <cell r="K3140" t="str">
            <v>00111121P.2</v>
          </cell>
        </row>
        <row r="3141">
          <cell r="K3141" t="str">
            <v>00111121P.2</v>
          </cell>
        </row>
        <row r="3142">
          <cell r="K3142" t="str">
            <v>00111122P.2</v>
          </cell>
        </row>
        <row r="3143">
          <cell r="K3143" t="str">
            <v>00111124P.2</v>
          </cell>
        </row>
        <row r="3144">
          <cell r="K3144" t="str">
            <v>00111124P.2</v>
          </cell>
        </row>
        <row r="3145">
          <cell r="K3145" t="str">
            <v>00111124P.2</v>
          </cell>
        </row>
        <row r="3146">
          <cell r="K3146" t="str">
            <v>00111125P.2</v>
          </cell>
        </row>
        <row r="3147">
          <cell r="K3147" t="str">
            <v>00111126P.2</v>
          </cell>
        </row>
        <row r="3148">
          <cell r="K3148" t="str">
            <v>00111126P.2</v>
          </cell>
        </row>
        <row r="3149">
          <cell r="K3149" t="str">
            <v>00111126P.2</v>
          </cell>
        </row>
        <row r="3150">
          <cell r="K3150" t="str">
            <v>00111129P.2</v>
          </cell>
        </row>
        <row r="3151">
          <cell r="K3151" t="str">
            <v>00111129P.2</v>
          </cell>
        </row>
        <row r="3152">
          <cell r="K3152" t="str">
            <v>00111129P.2</v>
          </cell>
        </row>
        <row r="3153">
          <cell r="K3153" t="str">
            <v>00111129P.2</v>
          </cell>
        </row>
        <row r="3154">
          <cell r="K3154" t="str">
            <v>00111130P.2</v>
          </cell>
        </row>
        <row r="3155">
          <cell r="K3155" t="str">
            <v>00111131P.2</v>
          </cell>
        </row>
        <row r="3156">
          <cell r="K3156" t="str">
            <v>00111131P.2</v>
          </cell>
        </row>
        <row r="3157">
          <cell r="K3157" t="str">
            <v>00111131P.2</v>
          </cell>
        </row>
        <row r="3158">
          <cell r="K3158" t="str">
            <v>00111131P.2</v>
          </cell>
        </row>
        <row r="3159">
          <cell r="K3159" t="str">
            <v>00111132P.2</v>
          </cell>
        </row>
        <row r="3160">
          <cell r="K3160" t="str">
            <v>00111132P.2</v>
          </cell>
        </row>
        <row r="3161">
          <cell r="K3161" t="str">
            <v>00111132P.2</v>
          </cell>
        </row>
        <row r="3162">
          <cell r="K3162" t="str">
            <v>00111132P.2</v>
          </cell>
        </row>
        <row r="3163">
          <cell r="K3163" t="str">
            <v>00111132P.2</v>
          </cell>
        </row>
        <row r="3164">
          <cell r="K3164" t="str">
            <v>00111132P.2</v>
          </cell>
        </row>
        <row r="3165">
          <cell r="K3165" t="str">
            <v>00111132P.2</v>
          </cell>
        </row>
        <row r="3166">
          <cell r="K3166" t="str">
            <v>00111132P.2</v>
          </cell>
        </row>
        <row r="3167">
          <cell r="K3167" t="str">
            <v>00111132P.2</v>
          </cell>
        </row>
        <row r="3168">
          <cell r="K3168" t="str">
            <v>00111134P.2</v>
          </cell>
        </row>
        <row r="3169">
          <cell r="K3169" t="str">
            <v>00111135P.2</v>
          </cell>
        </row>
        <row r="3170">
          <cell r="K3170" t="str">
            <v>00111135P.2</v>
          </cell>
        </row>
        <row r="3171">
          <cell r="K3171" t="str">
            <v>00111135P.2</v>
          </cell>
        </row>
        <row r="3172">
          <cell r="K3172" t="str">
            <v>00111136P.2</v>
          </cell>
        </row>
        <row r="3173">
          <cell r="K3173" t="str">
            <v>00111145P.2</v>
          </cell>
        </row>
        <row r="3174">
          <cell r="K3174" t="str">
            <v>00111145P.2</v>
          </cell>
        </row>
        <row r="3175">
          <cell r="K3175" t="str">
            <v>00111145P.2</v>
          </cell>
        </row>
        <row r="3176">
          <cell r="K3176" t="str">
            <v>00111145P.2</v>
          </cell>
        </row>
        <row r="3177">
          <cell r="K3177" t="str">
            <v>00111145P.2</v>
          </cell>
        </row>
        <row r="3178">
          <cell r="K3178" t="str">
            <v>00111145P.2</v>
          </cell>
        </row>
        <row r="3179">
          <cell r="K3179" t="str">
            <v>00111145P.2</v>
          </cell>
        </row>
        <row r="3180">
          <cell r="K3180" t="str">
            <v>00111145P.2</v>
          </cell>
        </row>
        <row r="3181">
          <cell r="K3181" t="str">
            <v>00111145P.2</v>
          </cell>
        </row>
        <row r="3182">
          <cell r="K3182" t="str">
            <v>00111145P.2</v>
          </cell>
        </row>
        <row r="3183">
          <cell r="K3183" t="str">
            <v>00111145P.2</v>
          </cell>
        </row>
        <row r="3184">
          <cell r="K3184" t="str">
            <v>00111145P.2</v>
          </cell>
        </row>
        <row r="3185">
          <cell r="K3185" t="str">
            <v>00111145P.2</v>
          </cell>
        </row>
        <row r="3186">
          <cell r="K3186" t="str">
            <v>00111149P.2</v>
          </cell>
        </row>
        <row r="3187">
          <cell r="K3187" t="str">
            <v>00111150P.2</v>
          </cell>
        </row>
        <row r="3188">
          <cell r="K3188" t="str">
            <v>00111153P.2</v>
          </cell>
        </row>
        <row r="3189">
          <cell r="K3189" t="str">
            <v>00111153P.2</v>
          </cell>
        </row>
        <row r="3190">
          <cell r="K3190" t="str">
            <v>00111153P.2</v>
          </cell>
        </row>
        <row r="3191">
          <cell r="K3191" t="str">
            <v>00111153P.2</v>
          </cell>
        </row>
        <row r="3192">
          <cell r="K3192" t="str">
            <v>00111153P.2</v>
          </cell>
        </row>
        <row r="3193">
          <cell r="K3193" t="str">
            <v>00111153P.2</v>
          </cell>
        </row>
        <row r="3194">
          <cell r="K3194" t="str">
            <v>00111153P.2</v>
          </cell>
        </row>
        <row r="3195">
          <cell r="K3195" t="str">
            <v>00111153P.2</v>
          </cell>
        </row>
        <row r="3196">
          <cell r="K3196" t="str">
            <v>00111153P.2</v>
          </cell>
        </row>
        <row r="3197">
          <cell r="K3197" t="str">
            <v>00111153P.2</v>
          </cell>
        </row>
        <row r="3198">
          <cell r="K3198" t="str">
            <v>00111158P.2</v>
          </cell>
        </row>
        <row r="3199">
          <cell r="K3199" t="str">
            <v>00111159P.2</v>
          </cell>
        </row>
        <row r="3200">
          <cell r="K3200" t="str">
            <v>00111159P.2</v>
          </cell>
        </row>
        <row r="3201">
          <cell r="K3201" t="str">
            <v>00111159P.2</v>
          </cell>
        </row>
        <row r="3202">
          <cell r="K3202" t="str">
            <v>00111159P.2</v>
          </cell>
        </row>
        <row r="3203">
          <cell r="K3203" t="str">
            <v>00111159P.2</v>
          </cell>
        </row>
        <row r="3204">
          <cell r="K3204" t="str">
            <v>00111159P.2</v>
          </cell>
        </row>
        <row r="3205">
          <cell r="K3205" t="str">
            <v>00111159P.2</v>
          </cell>
        </row>
        <row r="3206">
          <cell r="K3206" t="str">
            <v>00111143P.2</v>
          </cell>
        </row>
        <row r="3207">
          <cell r="K3207" t="str">
            <v>00111143P.2</v>
          </cell>
        </row>
        <row r="3208">
          <cell r="K3208" t="str">
            <v>00111143P.2</v>
          </cell>
        </row>
        <row r="3209">
          <cell r="K3209" t="str">
            <v>00111143P.2</v>
          </cell>
        </row>
        <row r="3210">
          <cell r="K3210" t="str">
            <v>00111143P.2</v>
          </cell>
        </row>
        <row r="3211">
          <cell r="K3211" t="str">
            <v>00111143P.2</v>
          </cell>
        </row>
        <row r="3212">
          <cell r="K3212" t="str">
            <v>00111143P.2</v>
          </cell>
        </row>
        <row r="3213">
          <cell r="K3213" t="str">
            <v>00111143P.2</v>
          </cell>
        </row>
        <row r="3214">
          <cell r="K3214" t="str">
            <v>00111143P.2</v>
          </cell>
        </row>
        <row r="3215">
          <cell r="K3215" t="str">
            <v>00111143P.2</v>
          </cell>
        </row>
        <row r="3216">
          <cell r="K3216" t="str">
            <v>00111110P.2</v>
          </cell>
        </row>
        <row r="3217">
          <cell r="K3217" t="str">
            <v>00111112P.2</v>
          </cell>
        </row>
        <row r="3218">
          <cell r="K3218" t="str">
            <v>00111115P.2</v>
          </cell>
        </row>
        <row r="3219">
          <cell r="K3219" t="str">
            <v>00111115P.2</v>
          </cell>
        </row>
        <row r="3220">
          <cell r="K3220" t="str">
            <v>00111117P.2</v>
          </cell>
        </row>
        <row r="3221">
          <cell r="K3221" t="str">
            <v>00111117P.2</v>
          </cell>
        </row>
        <row r="3222">
          <cell r="K3222" t="str">
            <v>00111118P.2</v>
          </cell>
        </row>
        <row r="3223">
          <cell r="K3223" t="str">
            <v>00111120P.2</v>
          </cell>
        </row>
        <row r="3224">
          <cell r="K3224" t="str">
            <v>00111121P.2</v>
          </cell>
        </row>
        <row r="3225">
          <cell r="K3225" t="str">
            <v>00111122P.2</v>
          </cell>
        </row>
        <row r="3226">
          <cell r="K3226" t="str">
            <v>00111122P.2</v>
          </cell>
        </row>
        <row r="3227">
          <cell r="K3227" t="str">
            <v>00111124P.2</v>
          </cell>
        </row>
        <row r="3228">
          <cell r="K3228" t="str">
            <v>00111125P.2</v>
          </cell>
        </row>
        <row r="3229">
          <cell r="K3229" t="str">
            <v>00111125P.2</v>
          </cell>
        </row>
        <row r="3230">
          <cell r="K3230" t="str">
            <v>00111125P.2</v>
          </cell>
        </row>
        <row r="3231">
          <cell r="K3231" t="str">
            <v>00111125P.2</v>
          </cell>
        </row>
        <row r="3232">
          <cell r="K3232" t="str">
            <v>00111126P.2</v>
          </cell>
        </row>
        <row r="3233">
          <cell r="K3233" t="str">
            <v>00111126P.2</v>
          </cell>
        </row>
        <row r="3234">
          <cell r="K3234" t="str">
            <v>00111126P.2</v>
          </cell>
        </row>
        <row r="3235">
          <cell r="K3235" t="str">
            <v>00111128P.2</v>
          </cell>
        </row>
        <row r="3236">
          <cell r="K3236" t="str">
            <v>00111128P.2</v>
          </cell>
        </row>
        <row r="3237">
          <cell r="K3237" t="str">
            <v>00111129P.2</v>
          </cell>
        </row>
        <row r="3238">
          <cell r="K3238" t="str">
            <v>00111129P.2</v>
          </cell>
        </row>
        <row r="3239">
          <cell r="K3239" t="str">
            <v>00111130P.2</v>
          </cell>
        </row>
        <row r="3240">
          <cell r="K3240" t="str">
            <v>00111130P.2</v>
          </cell>
        </row>
        <row r="3241">
          <cell r="K3241" t="str">
            <v>00111131P.2</v>
          </cell>
        </row>
        <row r="3242">
          <cell r="K3242" t="str">
            <v>00111133P.2</v>
          </cell>
        </row>
        <row r="3243">
          <cell r="K3243" t="str">
            <v>00111135P.2</v>
          </cell>
        </row>
        <row r="3244">
          <cell r="K3244" t="str">
            <v>00111135P.2</v>
          </cell>
        </row>
        <row r="3245">
          <cell r="K3245" t="str">
            <v>00111135P.2</v>
          </cell>
        </row>
        <row r="3246">
          <cell r="K3246" t="str">
            <v>00111145P.2</v>
          </cell>
        </row>
        <row r="3247">
          <cell r="K3247" t="str">
            <v>00111145P.2</v>
          </cell>
        </row>
        <row r="3248">
          <cell r="K3248" t="str">
            <v>00111145P.2</v>
          </cell>
        </row>
        <row r="3249">
          <cell r="K3249" t="str">
            <v>00111149P.2</v>
          </cell>
        </row>
        <row r="3250">
          <cell r="K3250" t="str">
            <v>00111149P.2</v>
          </cell>
        </row>
        <row r="3251">
          <cell r="K3251" t="str">
            <v>00111150P.2</v>
          </cell>
        </row>
        <row r="3252">
          <cell r="K3252" t="str">
            <v>00111150P.2</v>
          </cell>
        </row>
        <row r="3253">
          <cell r="K3253" t="str">
            <v>00111151P.2</v>
          </cell>
        </row>
        <row r="3254">
          <cell r="K3254" t="str">
            <v>00111153P.2</v>
          </cell>
        </row>
        <row r="3255">
          <cell r="K3255" t="str">
            <v>00111153P.2</v>
          </cell>
        </row>
        <row r="3256">
          <cell r="K3256" t="str">
            <v>00111153P.2</v>
          </cell>
        </row>
        <row r="3257">
          <cell r="K3257" t="str">
            <v>00111158P.2</v>
          </cell>
        </row>
        <row r="3258">
          <cell r="K3258" t="str">
            <v>00111158P.2</v>
          </cell>
        </row>
        <row r="3259">
          <cell r="K3259" t="str">
            <v>00111159P.2</v>
          </cell>
        </row>
        <row r="3260">
          <cell r="K3260" t="str">
            <v>00111111P.2</v>
          </cell>
        </row>
        <row r="3261">
          <cell r="K3261" t="str">
            <v>00111112P.2</v>
          </cell>
        </row>
        <row r="3262">
          <cell r="K3262" t="str">
            <v>00111112P.2</v>
          </cell>
        </row>
        <row r="3263">
          <cell r="K3263" t="str">
            <v>00111112P.2</v>
          </cell>
        </row>
        <row r="3264">
          <cell r="K3264" t="str">
            <v>00111112P.2</v>
          </cell>
        </row>
        <row r="3265">
          <cell r="K3265" t="str">
            <v>00111112P.2</v>
          </cell>
        </row>
        <row r="3266">
          <cell r="K3266" t="str">
            <v>00111113P.2</v>
          </cell>
        </row>
        <row r="3267">
          <cell r="K3267" t="str">
            <v>00111117P.2</v>
          </cell>
        </row>
        <row r="3268">
          <cell r="K3268" t="str">
            <v>00111117P.2</v>
          </cell>
        </row>
        <row r="3269">
          <cell r="K3269" t="str">
            <v>00111119P.2</v>
          </cell>
        </row>
        <row r="3270">
          <cell r="K3270" t="str">
            <v>00111120P.2</v>
          </cell>
        </row>
        <row r="3271">
          <cell r="K3271" t="str">
            <v>00111121P.2</v>
          </cell>
        </row>
        <row r="3272">
          <cell r="K3272" t="str">
            <v>00111122P.2</v>
          </cell>
        </row>
        <row r="3273">
          <cell r="K3273" t="str">
            <v>00111123P.2</v>
          </cell>
        </row>
        <row r="3274">
          <cell r="K3274" t="str">
            <v>00111123P.2</v>
          </cell>
        </row>
        <row r="3275">
          <cell r="K3275" t="str">
            <v>00111123P.2</v>
          </cell>
        </row>
        <row r="3276">
          <cell r="K3276" t="str">
            <v>00111123P.2</v>
          </cell>
        </row>
        <row r="3277">
          <cell r="K3277" t="str">
            <v>00111125P.2</v>
          </cell>
        </row>
        <row r="3278">
          <cell r="K3278" t="str">
            <v>00111125P.2</v>
          </cell>
        </row>
        <row r="3279">
          <cell r="K3279" t="str">
            <v>00111125P.2</v>
          </cell>
        </row>
        <row r="3280">
          <cell r="K3280" t="str">
            <v>00111126P.2</v>
          </cell>
        </row>
        <row r="3281">
          <cell r="K3281" t="str">
            <v>00111127P.2</v>
          </cell>
        </row>
        <row r="3282">
          <cell r="K3282" t="str">
            <v>00111128P.2</v>
          </cell>
        </row>
        <row r="3283">
          <cell r="K3283" t="str">
            <v>00111128P.2</v>
          </cell>
        </row>
        <row r="3284">
          <cell r="K3284" t="str">
            <v>00111129P.2</v>
          </cell>
        </row>
        <row r="3285">
          <cell r="K3285" t="str">
            <v>00111130P.2</v>
          </cell>
        </row>
        <row r="3286">
          <cell r="K3286" t="str">
            <v>00111130P.2</v>
          </cell>
        </row>
        <row r="3287">
          <cell r="K3287" t="str">
            <v>00111130P.2</v>
          </cell>
        </row>
        <row r="3288">
          <cell r="K3288" t="str">
            <v>00111131P.2</v>
          </cell>
        </row>
        <row r="3289">
          <cell r="K3289" t="str">
            <v>00111132P.2</v>
          </cell>
        </row>
        <row r="3290">
          <cell r="K3290" t="str">
            <v>00111132P.2</v>
          </cell>
        </row>
        <row r="3291">
          <cell r="K3291" t="str">
            <v>00111133P.2</v>
          </cell>
        </row>
        <row r="3292">
          <cell r="K3292" t="str">
            <v>00111133P.2</v>
          </cell>
        </row>
        <row r="3293">
          <cell r="K3293" t="str">
            <v>00111133P.2</v>
          </cell>
        </row>
        <row r="3294">
          <cell r="K3294" t="str">
            <v>00111134P.2</v>
          </cell>
        </row>
        <row r="3295">
          <cell r="K3295" t="str">
            <v>00111134P.2</v>
          </cell>
        </row>
        <row r="3296">
          <cell r="K3296" t="str">
            <v>00111134P.2</v>
          </cell>
        </row>
        <row r="3297">
          <cell r="K3297" t="str">
            <v>00111135P.2</v>
          </cell>
        </row>
        <row r="3298">
          <cell r="K3298" t="str">
            <v>00111135P.2</v>
          </cell>
        </row>
        <row r="3299">
          <cell r="K3299" t="str">
            <v>00111136P.2</v>
          </cell>
        </row>
        <row r="3300">
          <cell r="K3300" t="str">
            <v>00111145P.2</v>
          </cell>
        </row>
        <row r="3301">
          <cell r="K3301" t="str">
            <v>00111145P.2</v>
          </cell>
        </row>
        <row r="3302">
          <cell r="K3302" t="str">
            <v>00111149P.2</v>
          </cell>
        </row>
        <row r="3303">
          <cell r="K3303" t="str">
            <v>00111149P.2</v>
          </cell>
        </row>
        <row r="3304">
          <cell r="K3304" t="str">
            <v>00111149P.2</v>
          </cell>
        </row>
        <row r="3305">
          <cell r="K3305" t="str">
            <v>00111150P.2</v>
          </cell>
        </row>
        <row r="3306">
          <cell r="K3306" t="str">
            <v>00111150P.2</v>
          </cell>
        </row>
        <row r="3307">
          <cell r="K3307" t="str">
            <v>00111151P.2</v>
          </cell>
        </row>
        <row r="3308">
          <cell r="K3308" t="str">
            <v>00111151P.2</v>
          </cell>
        </row>
        <row r="3309">
          <cell r="K3309" t="str">
            <v>00111153P.2</v>
          </cell>
        </row>
        <row r="3310">
          <cell r="K3310" t="str">
            <v>00111153P.2</v>
          </cell>
        </row>
        <row r="3311">
          <cell r="K3311" t="str">
            <v>00111159P.2</v>
          </cell>
        </row>
        <row r="3312">
          <cell r="K3312" t="str">
            <v>00111110P.2</v>
          </cell>
        </row>
        <row r="3313">
          <cell r="K3313" t="str">
            <v>00111110P.2</v>
          </cell>
        </row>
        <row r="3314">
          <cell r="K3314" t="str">
            <v>00111110P.2</v>
          </cell>
        </row>
        <row r="3315">
          <cell r="K3315" t="str">
            <v>00111110P.2</v>
          </cell>
        </row>
        <row r="3316">
          <cell r="K3316" t="str">
            <v>00111110P.2</v>
          </cell>
        </row>
        <row r="3317">
          <cell r="K3317" t="str">
            <v>00111110P.2</v>
          </cell>
        </row>
        <row r="3318">
          <cell r="K3318" t="str">
            <v>00111110P.2</v>
          </cell>
        </row>
        <row r="3319">
          <cell r="K3319" t="str">
            <v>00111110P.2</v>
          </cell>
        </row>
        <row r="3320">
          <cell r="K3320" t="str">
            <v>00111110P.2</v>
          </cell>
        </row>
        <row r="3321">
          <cell r="K3321" t="str">
            <v>00111110P.2</v>
          </cell>
        </row>
        <row r="3322">
          <cell r="K3322" t="str">
            <v>00111110P.2</v>
          </cell>
        </row>
        <row r="3323">
          <cell r="K3323" t="str">
            <v>00111112P.2</v>
          </cell>
        </row>
        <row r="3324">
          <cell r="K3324" t="str">
            <v>00111112P.2</v>
          </cell>
        </row>
        <row r="3325">
          <cell r="K3325" t="str">
            <v>00111112P.2</v>
          </cell>
        </row>
        <row r="3326">
          <cell r="K3326" t="str">
            <v>00111112P.2</v>
          </cell>
        </row>
        <row r="3327">
          <cell r="K3327" t="str">
            <v>00111112P.2</v>
          </cell>
        </row>
        <row r="3328">
          <cell r="K3328" t="str">
            <v>00111112P.2</v>
          </cell>
        </row>
        <row r="3329">
          <cell r="K3329" t="str">
            <v>00111112P.2</v>
          </cell>
        </row>
        <row r="3330">
          <cell r="K3330" t="str">
            <v>00111112P.2</v>
          </cell>
        </row>
        <row r="3331">
          <cell r="K3331" t="str">
            <v>00111112P.2</v>
          </cell>
        </row>
        <row r="3332">
          <cell r="K3332" t="str">
            <v>00111112P.2</v>
          </cell>
        </row>
        <row r="3333">
          <cell r="K3333" t="str">
            <v>00111112P.2</v>
          </cell>
        </row>
        <row r="3334">
          <cell r="K3334" t="str">
            <v>00111112P.2</v>
          </cell>
        </row>
        <row r="3335">
          <cell r="K3335" t="str">
            <v>00111112P.2</v>
          </cell>
        </row>
        <row r="3336">
          <cell r="K3336" t="str">
            <v>00111113P.2</v>
          </cell>
        </row>
        <row r="3337">
          <cell r="K3337" t="str">
            <v>00111113P.2</v>
          </cell>
        </row>
        <row r="3338">
          <cell r="K3338" t="str">
            <v>00111113P.2</v>
          </cell>
        </row>
        <row r="3339">
          <cell r="K3339" t="str">
            <v>00111113P.2</v>
          </cell>
        </row>
        <row r="3340">
          <cell r="K3340" t="str">
            <v>00111113P.2</v>
          </cell>
        </row>
        <row r="3341">
          <cell r="K3341" t="str">
            <v>00111117P.2</v>
          </cell>
        </row>
        <row r="3342">
          <cell r="K3342" t="str">
            <v>00111117P.2</v>
          </cell>
        </row>
        <row r="3343">
          <cell r="K3343" t="str">
            <v>00111117P.2</v>
          </cell>
        </row>
        <row r="3344">
          <cell r="K3344" t="str">
            <v>00111117P.2</v>
          </cell>
        </row>
        <row r="3345">
          <cell r="K3345" t="str">
            <v>00111117P.2</v>
          </cell>
        </row>
        <row r="3346">
          <cell r="K3346" t="str">
            <v>00111117P.2</v>
          </cell>
        </row>
        <row r="3347">
          <cell r="K3347" t="str">
            <v>00111117P.2</v>
          </cell>
        </row>
        <row r="3348">
          <cell r="K3348" t="str">
            <v>00111117P.2</v>
          </cell>
        </row>
        <row r="3349">
          <cell r="K3349" t="str">
            <v>00111117P.2</v>
          </cell>
        </row>
        <row r="3350">
          <cell r="K3350" t="str">
            <v>00111117P.2</v>
          </cell>
        </row>
        <row r="3351">
          <cell r="K3351" t="str">
            <v>00111117P.2</v>
          </cell>
        </row>
        <row r="3352">
          <cell r="K3352" t="str">
            <v>00111117P.2</v>
          </cell>
        </row>
        <row r="3353">
          <cell r="K3353" t="str">
            <v>00111117P.2</v>
          </cell>
        </row>
        <row r="3354">
          <cell r="K3354" t="str">
            <v>00111117P.2</v>
          </cell>
        </row>
        <row r="3355">
          <cell r="K3355" t="str">
            <v>00111117P.2</v>
          </cell>
        </row>
        <row r="3356">
          <cell r="K3356" t="str">
            <v>00111117P.2</v>
          </cell>
        </row>
        <row r="3357">
          <cell r="K3357" t="str">
            <v>00111117P.2</v>
          </cell>
        </row>
        <row r="3358">
          <cell r="K3358" t="str">
            <v>00111117P.2</v>
          </cell>
        </row>
        <row r="3359">
          <cell r="K3359" t="str">
            <v>00111117P.2</v>
          </cell>
        </row>
        <row r="3360">
          <cell r="K3360" t="str">
            <v>00111118P.2</v>
          </cell>
        </row>
        <row r="3361">
          <cell r="K3361" t="str">
            <v>00111120P.2</v>
          </cell>
        </row>
        <row r="3362">
          <cell r="K3362" t="str">
            <v>00111120P.2</v>
          </cell>
        </row>
        <row r="3363">
          <cell r="K3363" t="str">
            <v>00111120P.2</v>
          </cell>
        </row>
        <row r="3364">
          <cell r="K3364" t="str">
            <v>00111120P.2</v>
          </cell>
        </row>
        <row r="3365">
          <cell r="K3365" t="str">
            <v>00111120P.2</v>
          </cell>
        </row>
        <row r="3366">
          <cell r="K3366" t="str">
            <v>00111120P.2</v>
          </cell>
        </row>
        <row r="3367">
          <cell r="K3367" t="str">
            <v>00111120P.2</v>
          </cell>
        </row>
        <row r="3368">
          <cell r="K3368" t="str">
            <v>00111120P.2</v>
          </cell>
        </row>
        <row r="3369">
          <cell r="K3369" t="str">
            <v>00111121P.2</v>
          </cell>
        </row>
        <row r="3370">
          <cell r="K3370" t="str">
            <v>00111121P.2</v>
          </cell>
        </row>
        <row r="3371">
          <cell r="K3371" t="str">
            <v>00111122P.2</v>
          </cell>
        </row>
        <row r="3372">
          <cell r="K3372" t="str">
            <v>00111122P.2</v>
          </cell>
        </row>
        <row r="3373">
          <cell r="K3373" t="str">
            <v>00111122P.2</v>
          </cell>
        </row>
        <row r="3374">
          <cell r="K3374" t="str">
            <v>00111122P.2</v>
          </cell>
        </row>
        <row r="3375">
          <cell r="K3375" t="str">
            <v>00111122P.2</v>
          </cell>
        </row>
        <row r="3376">
          <cell r="K3376" t="str">
            <v>00111122P.2</v>
          </cell>
        </row>
        <row r="3377">
          <cell r="K3377" t="str">
            <v>00111122P.2</v>
          </cell>
        </row>
        <row r="3378">
          <cell r="K3378" t="str">
            <v>00111122P.2</v>
          </cell>
        </row>
        <row r="3379">
          <cell r="K3379" t="str">
            <v>00111122P.2</v>
          </cell>
        </row>
        <row r="3380">
          <cell r="K3380" t="str">
            <v>00111124P.2</v>
          </cell>
        </row>
        <row r="3381">
          <cell r="K3381" t="str">
            <v>00111126P.2</v>
          </cell>
        </row>
        <row r="3382">
          <cell r="K3382" t="str">
            <v>00111126P.2</v>
          </cell>
        </row>
        <row r="3383">
          <cell r="K3383" t="str">
            <v>00111126P.2</v>
          </cell>
        </row>
        <row r="3384">
          <cell r="K3384" t="str">
            <v>00111128P.2</v>
          </cell>
        </row>
        <row r="3385">
          <cell r="K3385" t="str">
            <v>00111128P.2</v>
          </cell>
        </row>
        <row r="3386">
          <cell r="K3386" t="str">
            <v>00111128P.2</v>
          </cell>
        </row>
        <row r="3387">
          <cell r="K3387" t="str">
            <v>00111128P.2</v>
          </cell>
        </row>
        <row r="3388">
          <cell r="K3388" t="str">
            <v>00111128P.2</v>
          </cell>
        </row>
        <row r="3389">
          <cell r="K3389" t="str">
            <v>00111128P.2</v>
          </cell>
        </row>
        <row r="3390">
          <cell r="K3390" t="str">
            <v>00111128P.2</v>
          </cell>
        </row>
        <row r="3391">
          <cell r="K3391" t="str">
            <v>00111128P.2</v>
          </cell>
        </row>
        <row r="3392">
          <cell r="K3392" t="str">
            <v>00111128P.2</v>
          </cell>
        </row>
        <row r="3393">
          <cell r="K3393" t="str">
            <v>00111128P.2</v>
          </cell>
        </row>
        <row r="3394">
          <cell r="K3394" t="str">
            <v>00111128P.2</v>
          </cell>
        </row>
        <row r="3395">
          <cell r="K3395" t="str">
            <v>00111128P.2</v>
          </cell>
        </row>
        <row r="3396">
          <cell r="K3396" t="str">
            <v>00111130P.2</v>
          </cell>
        </row>
        <row r="3397">
          <cell r="K3397" t="str">
            <v>00111130P.2</v>
          </cell>
        </row>
        <row r="3398">
          <cell r="K3398" t="str">
            <v>00111130P.2</v>
          </cell>
        </row>
        <row r="3399">
          <cell r="K3399" t="str">
            <v>00111130P.2</v>
          </cell>
        </row>
        <row r="3400">
          <cell r="K3400" t="str">
            <v>00111130P.2</v>
          </cell>
        </row>
        <row r="3401">
          <cell r="K3401" t="str">
            <v>00111130P.2</v>
          </cell>
        </row>
        <row r="3402">
          <cell r="K3402" t="str">
            <v>00111131P.2</v>
          </cell>
        </row>
        <row r="3403">
          <cell r="K3403" t="str">
            <v>00111131P.2</v>
          </cell>
        </row>
        <row r="3404">
          <cell r="K3404" t="str">
            <v>00111131P.2</v>
          </cell>
        </row>
        <row r="3405">
          <cell r="K3405" t="str">
            <v>00111131P.2</v>
          </cell>
        </row>
        <row r="3406">
          <cell r="K3406" t="str">
            <v>00111131P.2</v>
          </cell>
        </row>
        <row r="3407">
          <cell r="K3407" t="str">
            <v>00111131P.2</v>
          </cell>
        </row>
        <row r="3408">
          <cell r="K3408" t="str">
            <v>00111131P.2</v>
          </cell>
        </row>
        <row r="3409">
          <cell r="K3409" t="str">
            <v>00111155P.2</v>
          </cell>
        </row>
        <row r="3410">
          <cell r="K3410" t="str">
            <v>00111155P.2</v>
          </cell>
        </row>
        <row r="3411">
          <cell r="K3411" t="str">
            <v>00111155P.2</v>
          </cell>
        </row>
        <row r="3412">
          <cell r="K3412" t="str">
            <v>00111134P.2</v>
          </cell>
        </row>
        <row r="3413">
          <cell r="K3413" t="str">
            <v>00111134P.2</v>
          </cell>
        </row>
        <row r="3414">
          <cell r="K3414" t="str">
            <v>00111155P.2</v>
          </cell>
        </row>
        <row r="3415">
          <cell r="K3415" t="str">
            <v>00111134P.2</v>
          </cell>
        </row>
        <row r="3416">
          <cell r="K3416" t="str">
            <v>00111134P.2</v>
          </cell>
        </row>
        <row r="3417">
          <cell r="K3417" t="str">
            <v>00111134P.2</v>
          </cell>
        </row>
        <row r="3418">
          <cell r="K3418" t="str">
            <v>00111136P.2</v>
          </cell>
        </row>
        <row r="3419">
          <cell r="K3419" t="str">
            <v>00111136P.2</v>
          </cell>
        </row>
        <row r="3420">
          <cell r="K3420" t="str">
            <v>00111136P.2</v>
          </cell>
        </row>
        <row r="3421">
          <cell r="K3421" t="str">
            <v>00111136P.2</v>
          </cell>
        </row>
        <row r="3422">
          <cell r="K3422" t="str">
            <v>00111136P.2</v>
          </cell>
        </row>
        <row r="3423">
          <cell r="K3423" t="str">
            <v>00111136P.2</v>
          </cell>
        </row>
        <row r="3424">
          <cell r="K3424" t="str">
            <v>00111136P.2</v>
          </cell>
        </row>
        <row r="3425">
          <cell r="K3425" t="str">
            <v>00111136P.2</v>
          </cell>
        </row>
        <row r="3426">
          <cell r="K3426" t="str">
            <v>00111136P.2</v>
          </cell>
        </row>
        <row r="3427">
          <cell r="K3427" t="str">
            <v>00111136P.2</v>
          </cell>
        </row>
        <row r="3428">
          <cell r="K3428" t="str">
            <v>00111136P.2</v>
          </cell>
        </row>
        <row r="3429">
          <cell r="K3429" t="str">
            <v>00111158P.2</v>
          </cell>
        </row>
        <row r="3430">
          <cell r="K3430" t="str">
            <v>00111158P.2</v>
          </cell>
        </row>
        <row r="3431">
          <cell r="K3431" t="str">
            <v>00111153P.2</v>
          </cell>
        </row>
        <row r="3432">
          <cell r="K3432" t="str">
            <v>00111153P.2</v>
          </cell>
        </row>
        <row r="3433">
          <cell r="K3433" t="str">
            <v>00111153P.2</v>
          </cell>
        </row>
        <row r="3434">
          <cell r="K3434" t="str">
            <v>00111153P.2</v>
          </cell>
        </row>
        <row r="3435">
          <cell r="K3435" t="str">
            <v>00111153P.2</v>
          </cell>
        </row>
        <row r="3436">
          <cell r="K3436" t="str">
            <v>00111153P.2</v>
          </cell>
        </row>
        <row r="3437">
          <cell r="K3437" t="str">
            <v>00111159P.2</v>
          </cell>
        </row>
        <row r="3438">
          <cell r="K3438" t="str">
            <v>00111159P.2</v>
          </cell>
        </row>
        <row r="3439">
          <cell r="K3439" t="str">
            <v>00111159P.2</v>
          </cell>
        </row>
        <row r="3440">
          <cell r="K3440" t="str">
            <v>00111159P.2</v>
          </cell>
        </row>
        <row r="3441">
          <cell r="K3441" t="str">
            <v>00111159P.2</v>
          </cell>
        </row>
        <row r="3442">
          <cell r="K3442" t="str">
            <v>00111159P.2</v>
          </cell>
        </row>
        <row r="3443">
          <cell r="K3443" t="str">
            <v>00111159P.2</v>
          </cell>
        </row>
        <row r="3444">
          <cell r="K3444" t="str">
            <v>00111159P.2</v>
          </cell>
        </row>
        <row r="3445">
          <cell r="K3445" t="str">
            <v>00111159P.2</v>
          </cell>
        </row>
        <row r="3446">
          <cell r="K3446" t="str">
            <v>00111159P.2</v>
          </cell>
        </row>
        <row r="3447">
          <cell r="K3447" t="str">
            <v>00111159P.2</v>
          </cell>
        </row>
        <row r="3448">
          <cell r="K3448" t="str">
            <v>00111158P.2</v>
          </cell>
        </row>
        <row r="3449">
          <cell r="K3449" t="str">
            <v>00111158P.2</v>
          </cell>
        </row>
        <row r="3450">
          <cell r="K3450" t="str">
            <v>00111158P.2</v>
          </cell>
        </row>
        <row r="3451">
          <cell r="K3451" t="str">
            <v>00111158P.2</v>
          </cell>
        </row>
        <row r="3452">
          <cell r="K3452" t="str">
            <v>00111158P.2</v>
          </cell>
        </row>
        <row r="3453">
          <cell r="K3453" t="str">
            <v>00111140P.2</v>
          </cell>
        </row>
        <row r="3454">
          <cell r="K3454" t="str">
            <v>00111140P.2</v>
          </cell>
        </row>
        <row r="3455">
          <cell r="K3455" t="str">
            <v>00111145P.2</v>
          </cell>
        </row>
        <row r="3456">
          <cell r="K3456" t="str">
            <v>00111145P.2</v>
          </cell>
        </row>
        <row r="3457">
          <cell r="K3457" t="str">
            <v>00111145P.2</v>
          </cell>
        </row>
        <row r="3458">
          <cell r="K3458" t="str">
            <v>00111145P.2</v>
          </cell>
        </row>
        <row r="3459">
          <cell r="K3459" t="str">
            <v>00111145P.2</v>
          </cell>
        </row>
        <row r="3460">
          <cell r="K3460" t="str">
            <v>00111145P.2</v>
          </cell>
        </row>
        <row r="3461">
          <cell r="K3461" t="str">
            <v>00111145P.2</v>
          </cell>
        </row>
        <row r="3462">
          <cell r="K3462" t="str">
            <v>00111145P.2</v>
          </cell>
        </row>
        <row r="3463">
          <cell r="K3463" t="str">
            <v>00111145P.2</v>
          </cell>
        </row>
        <row r="3464">
          <cell r="K3464" t="str">
            <v>00111145P.2</v>
          </cell>
        </row>
        <row r="3465">
          <cell r="K3465" t="str">
            <v>00111145P.2</v>
          </cell>
        </row>
        <row r="3466">
          <cell r="K3466" t="str">
            <v>00111145P.2</v>
          </cell>
        </row>
        <row r="3467">
          <cell r="K3467" t="str">
            <v>00111145P.2</v>
          </cell>
        </row>
        <row r="3468">
          <cell r="K3468" t="str">
            <v>00111145P.2</v>
          </cell>
        </row>
        <row r="3469">
          <cell r="K3469" t="str">
            <v>00111149P.2</v>
          </cell>
        </row>
        <row r="3470">
          <cell r="K3470" t="str">
            <v>00111149P.2</v>
          </cell>
        </row>
        <row r="3471">
          <cell r="K3471" t="str">
            <v>00111149P.2</v>
          </cell>
        </row>
        <row r="3472">
          <cell r="K3472" t="str">
            <v>00111149P.2</v>
          </cell>
        </row>
        <row r="3473">
          <cell r="K3473" t="str">
            <v>00111149P.2</v>
          </cell>
        </row>
        <row r="3474">
          <cell r="K3474" t="str">
            <v>00111149P.2</v>
          </cell>
        </row>
        <row r="3475">
          <cell r="K3475" t="str">
            <v>00111149P.2</v>
          </cell>
        </row>
        <row r="3476">
          <cell r="K3476" t="str">
            <v>00111149P.2</v>
          </cell>
        </row>
        <row r="3477">
          <cell r="K3477" t="str">
            <v>00111149P.2</v>
          </cell>
        </row>
        <row r="3478">
          <cell r="K3478" t="str">
            <v>00111149P.2</v>
          </cell>
        </row>
        <row r="3479">
          <cell r="K3479" t="str">
            <v>00111149P.2</v>
          </cell>
        </row>
        <row r="3480">
          <cell r="K3480" t="str">
            <v>00111149P.2</v>
          </cell>
        </row>
        <row r="3481">
          <cell r="K3481" t="str">
            <v>00111143P.2</v>
          </cell>
        </row>
        <row r="3482">
          <cell r="K3482" t="str">
            <v>00111143P.2</v>
          </cell>
        </row>
        <row r="3483">
          <cell r="K3483" t="str">
            <v>00111143P.2</v>
          </cell>
        </row>
        <row r="3484">
          <cell r="K3484" t="str">
            <v>00111143P.2</v>
          </cell>
        </row>
        <row r="3485">
          <cell r="K3485" t="str">
            <v>00111143P.2</v>
          </cell>
        </row>
        <row r="3486">
          <cell r="K3486" t="str">
            <v>00111150P.2</v>
          </cell>
        </row>
        <row r="3487">
          <cell r="K3487" t="str">
            <v>00111150P.2</v>
          </cell>
        </row>
        <row r="3488">
          <cell r="K3488" t="str">
            <v>00111148P.2</v>
          </cell>
        </row>
        <row r="3489">
          <cell r="K3489" t="str">
            <v>00111148P.2</v>
          </cell>
        </row>
        <row r="3490">
          <cell r="K3490" t="str">
            <v>00111148P.2</v>
          </cell>
        </row>
        <row r="3491">
          <cell r="K3491" t="str">
            <v>00111148P.2</v>
          </cell>
        </row>
        <row r="3492">
          <cell r="K3492" t="str">
            <v>00111148P.2</v>
          </cell>
        </row>
        <row r="3493">
          <cell r="K3493" t="str">
            <v>00111157P.2</v>
          </cell>
        </row>
        <row r="3494">
          <cell r="K3494" t="str">
            <v>00111157P.2</v>
          </cell>
        </row>
        <row r="3495">
          <cell r="K3495" t="str">
            <v>00111157P.2</v>
          </cell>
        </row>
        <row r="3496">
          <cell r="K3496" t="str">
            <v>00111157P.2</v>
          </cell>
        </row>
        <row r="3497">
          <cell r="K3497" t="str">
            <v>00111157P.2</v>
          </cell>
        </row>
        <row r="3498">
          <cell r="K3498" t="str">
            <v>00111157P.2</v>
          </cell>
        </row>
        <row r="3499">
          <cell r="K3499" t="str">
            <v>00111157P.2</v>
          </cell>
        </row>
        <row r="3500">
          <cell r="K3500" t="str">
            <v>00111109P.2</v>
          </cell>
        </row>
        <row r="3501">
          <cell r="K3501" t="str">
            <v>00111109P.2</v>
          </cell>
        </row>
        <row r="3502">
          <cell r="K3502" t="str">
            <v>00111109P.2</v>
          </cell>
        </row>
        <row r="3503">
          <cell r="K3503" t="str">
            <v>00111109P.2</v>
          </cell>
        </row>
        <row r="3504">
          <cell r="K3504" t="str">
            <v>00111109P.2</v>
          </cell>
        </row>
        <row r="3505">
          <cell r="K3505" t="str">
            <v>00111109P.2</v>
          </cell>
        </row>
        <row r="3506">
          <cell r="K3506" t="str">
            <v>00111109P.2</v>
          </cell>
        </row>
        <row r="3507">
          <cell r="K3507" t="str">
            <v>00111109P.2</v>
          </cell>
        </row>
        <row r="3508">
          <cell r="K3508" t="str">
            <v>00111109P.2</v>
          </cell>
        </row>
        <row r="3509">
          <cell r="K3509" t="str">
            <v>00111109P.2</v>
          </cell>
        </row>
        <row r="3510">
          <cell r="K3510" t="str">
            <v>00111109P.2</v>
          </cell>
        </row>
        <row r="3511">
          <cell r="K3511" t="str">
            <v>00111109P.2</v>
          </cell>
        </row>
        <row r="3512">
          <cell r="K3512" t="str">
            <v>00111109P.2</v>
          </cell>
        </row>
        <row r="3513">
          <cell r="K3513" t="str">
            <v>00111109P.2</v>
          </cell>
        </row>
        <row r="3514">
          <cell r="K3514" t="str">
            <v>00111109P.2</v>
          </cell>
        </row>
        <row r="3515">
          <cell r="K3515" t="str">
            <v>00111109P.2</v>
          </cell>
        </row>
        <row r="3516">
          <cell r="K3516" t="str">
            <v>00111109P.2</v>
          </cell>
        </row>
        <row r="3517">
          <cell r="K3517" t="str">
            <v>00111109P.2</v>
          </cell>
        </row>
        <row r="3518">
          <cell r="K3518" t="str">
            <v>00111109P.2</v>
          </cell>
        </row>
        <row r="3519">
          <cell r="K3519" t="str">
            <v>00111109P.2</v>
          </cell>
        </row>
        <row r="3520">
          <cell r="K3520" t="str">
            <v>00111109P.2</v>
          </cell>
        </row>
        <row r="3521">
          <cell r="K3521" t="str">
            <v>00111106P.2</v>
          </cell>
        </row>
        <row r="3522">
          <cell r="K3522" t="str">
            <v>00111106P.2</v>
          </cell>
        </row>
        <row r="3523">
          <cell r="K3523" t="str">
            <v>00111106P.2</v>
          </cell>
        </row>
        <row r="3524">
          <cell r="K3524" t="str">
            <v>00111106P.2</v>
          </cell>
        </row>
        <row r="3525">
          <cell r="K3525" t="str">
            <v>00111107P.2</v>
          </cell>
        </row>
        <row r="3526">
          <cell r="K3526" t="str">
            <v>00111107P.2</v>
          </cell>
        </row>
        <row r="3527">
          <cell r="K3527" t="str">
            <v>00111107P.2</v>
          </cell>
        </row>
        <row r="3528">
          <cell r="K3528" t="str">
            <v>00111107P.2</v>
          </cell>
        </row>
        <row r="3529">
          <cell r="K3529" t="str">
            <v>00111110P.2</v>
          </cell>
        </row>
        <row r="3530">
          <cell r="K3530" t="str">
            <v>00111110P.2</v>
          </cell>
        </row>
        <row r="3531">
          <cell r="K3531" t="str">
            <v>00111110P.2</v>
          </cell>
        </row>
        <row r="3532">
          <cell r="K3532" t="str">
            <v>00111110P.2</v>
          </cell>
        </row>
        <row r="3533">
          <cell r="K3533" t="str">
            <v>00111110P.2</v>
          </cell>
        </row>
        <row r="3534">
          <cell r="K3534" t="str">
            <v>00111110P.2</v>
          </cell>
        </row>
        <row r="3535">
          <cell r="K3535" t="str">
            <v>00111110P.2</v>
          </cell>
        </row>
        <row r="3536">
          <cell r="K3536" t="str">
            <v>00111110P.2</v>
          </cell>
        </row>
        <row r="3537">
          <cell r="K3537" t="str">
            <v>00111110P.2</v>
          </cell>
        </row>
        <row r="3538">
          <cell r="K3538" t="str">
            <v>00111110P.2</v>
          </cell>
        </row>
        <row r="3539">
          <cell r="K3539" t="str">
            <v>00111110P.2</v>
          </cell>
        </row>
        <row r="3540">
          <cell r="K3540" t="str">
            <v>00111110P.2</v>
          </cell>
        </row>
        <row r="3541">
          <cell r="K3541" t="str">
            <v>00111110P.2</v>
          </cell>
        </row>
        <row r="3542">
          <cell r="K3542" t="str">
            <v>00111111P.2</v>
          </cell>
        </row>
        <row r="3543">
          <cell r="K3543" t="str">
            <v>00111111P.2</v>
          </cell>
        </row>
        <row r="3544">
          <cell r="K3544" t="str">
            <v>00111111P.2</v>
          </cell>
        </row>
        <row r="3545">
          <cell r="K3545" t="str">
            <v>00111111P.2</v>
          </cell>
        </row>
        <row r="3546">
          <cell r="K3546" t="str">
            <v>00111111P.2</v>
          </cell>
        </row>
        <row r="3547">
          <cell r="K3547" t="str">
            <v>00111111P.2</v>
          </cell>
        </row>
        <row r="3548">
          <cell r="K3548" t="str">
            <v>00111111P.2</v>
          </cell>
        </row>
        <row r="3549">
          <cell r="K3549" t="str">
            <v>00111113P.2</v>
          </cell>
        </row>
        <row r="3550">
          <cell r="K3550" t="str">
            <v>00111113P.2</v>
          </cell>
        </row>
        <row r="3551">
          <cell r="K3551" t="str">
            <v>00111113P.2</v>
          </cell>
        </row>
        <row r="3552">
          <cell r="K3552" t="str">
            <v>00111113P.2</v>
          </cell>
        </row>
        <row r="3553">
          <cell r="K3553" t="str">
            <v>00111113P.2</v>
          </cell>
        </row>
        <row r="3554">
          <cell r="K3554" t="str">
            <v>00111113P.2</v>
          </cell>
        </row>
        <row r="3555">
          <cell r="K3555" t="str">
            <v>00111113P.2</v>
          </cell>
        </row>
        <row r="3556">
          <cell r="K3556" t="str">
            <v>00111113P.2</v>
          </cell>
        </row>
        <row r="3557">
          <cell r="K3557" t="str">
            <v>00111113P.2</v>
          </cell>
        </row>
        <row r="3558">
          <cell r="K3558" t="str">
            <v>00111113P.2</v>
          </cell>
        </row>
        <row r="3559">
          <cell r="K3559" t="str">
            <v>00111113P.2</v>
          </cell>
        </row>
        <row r="3560">
          <cell r="K3560" t="str">
            <v>00111113P.2</v>
          </cell>
        </row>
        <row r="3561">
          <cell r="K3561" t="str">
            <v>00111113P.2</v>
          </cell>
        </row>
        <row r="3562">
          <cell r="K3562" t="str">
            <v>00111113P.2</v>
          </cell>
        </row>
        <row r="3563">
          <cell r="K3563" t="str">
            <v>00111114P.2</v>
          </cell>
        </row>
        <row r="3564">
          <cell r="K3564" t="str">
            <v>00111114P.2</v>
          </cell>
        </row>
        <row r="3565">
          <cell r="K3565" t="str">
            <v>00111115P.2</v>
          </cell>
        </row>
        <row r="3566">
          <cell r="K3566" t="str">
            <v>00111115P.2</v>
          </cell>
        </row>
        <row r="3567">
          <cell r="K3567" t="str">
            <v>00111115P.2</v>
          </cell>
        </row>
        <row r="3568">
          <cell r="K3568" t="str">
            <v>00111115P.2</v>
          </cell>
        </row>
        <row r="3569">
          <cell r="K3569" t="str">
            <v>00111115P.2</v>
          </cell>
        </row>
        <row r="3570">
          <cell r="K3570" t="str">
            <v>00111115P.2</v>
          </cell>
        </row>
        <row r="3571">
          <cell r="K3571" t="str">
            <v>00111116P.2</v>
          </cell>
        </row>
        <row r="3572">
          <cell r="K3572" t="str">
            <v>00111116P.2</v>
          </cell>
        </row>
        <row r="3573">
          <cell r="K3573" t="str">
            <v>00111116P.2</v>
          </cell>
        </row>
        <row r="3574">
          <cell r="K3574" t="str">
            <v>00111117P.2</v>
          </cell>
        </row>
        <row r="3575">
          <cell r="K3575" t="str">
            <v>00111117P.2</v>
          </cell>
        </row>
        <row r="3576">
          <cell r="K3576" t="str">
            <v>00111117P.2</v>
          </cell>
        </row>
        <row r="3577">
          <cell r="K3577" t="str">
            <v>00111117P.2</v>
          </cell>
        </row>
        <row r="3578">
          <cell r="K3578" t="str">
            <v>00111117P.2</v>
          </cell>
        </row>
        <row r="3579">
          <cell r="K3579" t="str">
            <v>00111117P.2</v>
          </cell>
        </row>
        <row r="3580">
          <cell r="K3580" t="str">
            <v>00111117P.2</v>
          </cell>
        </row>
        <row r="3581">
          <cell r="K3581" t="str">
            <v>00111117P.2</v>
          </cell>
        </row>
        <row r="3582">
          <cell r="K3582" t="str">
            <v>00111117P.2</v>
          </cell>
        </row>
        <row r="3583">
          <cell r="K3583" t="str">
            <v>00111117P.2</v>
          </cell>
        </row>
        <row r="3584">
          <cell r="K3584" t="str">
            <v>00111117P.2</v>
          </cell>
        </row>
        <row r="3585">
          <cell r="K3585" t="str">
            <v>00111117P.2</v>
          </cell>
        </row>
        <row r="3586">
          <cell r="K3586" t="str">
            <v>00111118P.2</v>
          </cell>
        </row>
        <row r="3587">
          <cell r="K3587" t="str">
            <v>00111118P.2</v>
          </cell>
        </row>
        <row r="3588">
          <cell r="K3588" t="str">
            <v>00111118P.2</v>
          </cell>
        </row>
        <row r="3589">
          <cell r="K3589" t="str">
            <v>00111118P.2</v>
          </cell>
        </row>
        <row r="3590">
          <cell r="K3590" t="str">
            <v>00111118P.2</v>
          </cell>
        </row>
        <row r="3591">
          <cell r="K3591" t="str">
            <v>00111118P.2</v>
          </cell>
        </row>
        <row r="3592">
          <cell r="K3592" t="str">
            <v>00111118P.2</v>
          </cell>
        </row>
        <row r="3593">
          <cell r="K3593" t="str">
            <v>00111118P.2</v>
          </cell>
        </row>
        <row r="3594">
          <cell r="K3594" t="str">
            <v>00111118P.2</v>
          </cell>
        </row>
        <row r="3595">
          <cell r="K3595" t="str">
            <v>00111120P.2</v>
          </cell>
        </row>
        <row r="3596">
          <cell r="K3596" t="str">
            <v>00111120P.2</v>
          </cell>
        </row>
        <row r="3597">
          <cell r="K3597" t="str">
            <v>00111120P.2</v>
          </cell>
        </row>
        <row r="3598">
          <cell r="K3598" t="str">
            <v>00111120P.2</v>
          </cell>
        </row>
        <row r="3599">
          <cell r="K3599" t="str">
            <v>00111120P.2</v>
          </cell>
        </row>
        <row r="3600">
          <cell r="K3600" t="str">
            <v>00111120P.2</v>
          </cell>
        </row>
        <row r="3601">
          <cell r="K3601" t="str">
            <v>00111120P.2</v>
          </cell>
        </row>
        <row r="3602">
          <cell r="K3602" t="str">
            <v>00111120P.2</v>
          </cell>
        </row>
        <row r="3603">
          <cell r="K3603" t="str">
            <v>00111120P.2</v>
          </cell>
        </row>
        <row r="3604">
          <cell r="K3604" t="str">
            <v>00111120P.2</v>
          </cell>
        </row>
        <row r="3605">
          <cell r="K3605" t="str">
            <v>00111120P.2</v>
          </cell>
        </row>
        <row r="3606">
          <cell r="K3606" t="str">
            <v>00111121P.2</v>
          </cell>
        </row>
        <row r="3607">
          <cell r="K3607" t="str">
            <v>00111121P.2</v>
          </cell>
        </row>
        <row r="3608">
          <cell r="K3608" t="str">
            <v>00111121P.2</v>
          </cell>
        </row>
        <row r="3609">
          <cell r="K3609" t="str">
            <v>00111121P.2</v>
          </cell>
        </row>
        <row r="3610">
          <cell r="K3610" t="str">
            <v>00111121P.2</v>
          </cell>
        </row>
        <row r="3611">
          <cell r="K3611" t="str">
            <v>00111121P.2</v>
          </cell>
        </row>
        <row r="3612">
          <cell r="K3612" t="str">
            <v>00111121P.2</v>
          </cell>
        </row>
        <row r="3613">
          <cell r="K3613" t="str">
            <v>00111121P.2</v>
          </cell>
        </row>
        <row r="3614">
          <cell r="K3614" t="str">
            <v>00111122P.2</v>
          </cell>
        </row>
        <row r="3615">
          <cell r="K3615" t="str">
            <v>00111122P.2</v>
          </cell>
        </row>
        <row r="3616">
          <cell r="K3616" t="str">
            <v>00111122P.2</v>
          </cell>
        </row>
        <row r="3617">
          <cell r="K3617" t="str">
            <v>00111122P.2</v>
          </cell>
        </row>
        <row r="3618">
          <cell r="K3618" t="str">
            <v>00111122P.2</v>
          </cell>
        </row>
        <row r="3619">
          <cell r="K3619" t="str">
            <v>00111122P.2</v>
          </cell>
        </row>
        <row r="3620">
          <cell r="K3620" t="str">
            <v>00111122P.2</v>
          </cell>
        </row>
        <row r="3621">
          <cell r="K3621" t="str">
            <v>00111122P.2</v>
          </cell>
        </row>
        <row r="3622">
          <cell r="K3622" t="str">
            <v>00111122P.2</v>
          </cell>
        </row>
        <row r="3623">
          <cell r="K3623" t="str">
            <v>00111122P.2</v>
          </cell>
        </row>
        <row r="3624">
          <cell r="K3624" t="str">
            <v>00111122P.2</v>
          </cell>
        </row>
        <row r="3625">
          <cell r="K3625" t="str">
            <v>00111123P.2</v>
          </cell>
        </row>
        <row r="3626">
          <cell r="K3626" t="str">
            <v>00111123P.2</v>
          </cell>
        </row>
        <row r="3627">
          <cell r="K3627" t="str">
            <v>00111123P.2</v>
          </cell>
        </row>
        <row r="3628">
          <cell r="K3628" t="str">
            <v>00111123P.2</v>
          </cell>
        </row>
        <row r="3629">
          <cell r="K3629" t="str">
            <v>00111123P.2</v>
          </cell>
        </row>
        <row r="3630">
          <cell r="K3630" t="str">
            <v>00111124P.2</v>
          </cell>
        </row>
        <row r="3631">
          <cell r="K3631" t="str">
            <v>00111124P.2</v>
          </cell>
        </row>
        <row r="3632">
          <cell r="K3632" t="str">
            <v>00111124P.2</v>
          </cell>
        </row>
        <row r="3633">
          <cell r="K3633" t="str">
            <v>00111124P.2</v>
          </cell>
        </row>
        <row r="3634">
          <cell r="K3634" t="str">
            <v>00111124P.2</v>
          </cell>
        </row>
        <row r="3635">
          <cell r="K3635" t="str">
            <v>00111125P.2</v>
          </cell>
        </row>
        <row r="3636">
          <cell r="K3636" t="str">
            <v>00111125P.2</v>
          </cell>
        </row>
        <row r="3637">
          <cell r="K3637" t="str">
            <v>00111125P.2</v>
          </cell>
        </row>
        <row r="3638">
          <cell r="K3638" t="str">
            <v>00111125P.2</v>
          </cell>
        </row>
        <row r="3639">
          <cell r="K3639" t="str">
            <v>00111125P.2</v>
          </cell>
        </row>
        <row r="3640">
          <cell r="K3640" t="str">
            <v>00111125P.2</v>
          </cell>
        </row>
        <row r="3641">
          <cell r="K3641" t="str">
            <v>00111125P.2</v>
          </cell>
        </row>
        <row r="3642">
          <cell r="K3642" t="str">
            <v>00111125P.2</v>
          </cell>
        </row>
        <row r="3643">
          <cell r="K3643" t="str">
            <v>00111125P.2</v>
          </cell>
        </row>
        <row r="3644">
          <cell r="K3644" t="str">
            <v>00111125P.2</v>
          </cell>
        </row>
        <row r="3645">
          <cell r="K3645" t="str">
            <v>00111126P.2</v>
          </cell>
        </row>
        <row r="3646">
          <cell r="K3646" t="str">
            <v>00111126P.2</v>
          </cell>
        </row>
        <row r="3647">
          <cell r="K3647" t="str">
            <v>00111126P.2</v>
          </cell>
        </row>
        <row r="3648">
          <cell r="K3648" t="str">
            <v>00111126P.2</v>
          </cell>
        </row>
        <row r="3649">
          <cell r="K3649" t="str">
            <v>00111126P.2</v>
          </cell>
        </row>
        <row r="3650">
          <cell r="K3650" t="str">
            <v>00111127P.2</v>
          </cell>
        </row>
        <row r="3651">
          <cell r="K3651" t="str">
            <v>00111127P.2</v>
          </cell>
        </row>
        <row r="3652">
          <cell r="K3652" t="str">
            <v>00111127P.2</v>
          </cell>
        </row>
        <row r="3653">
          <cell r="K3653" t="str">
            <v>00111127P.2</v>
          </cell>
        </row>
        <row r="3654">
          <cell r="K3654" t="str">
            <v>00111128P.2</v>
          </cell>
        </row>
        <row r="3655">
          <cell r="K3655" t="str">
            <v>00111128P.2</v>
          </cell>
        </row>
        <row r="3656">
          <cell r="K3656" t="str">
            <v>00111128P.2</v>
          </cell>
        </row>
        <row r="3657">
          <cell r="K3657" t="str">
            <v>00111128P.2</v>
          </cell>
        </row>
        <row r="3658">
          <cell r="K3658" t="str">
            <v>00111128P.2</v>
          </cell>
        </row>
        <row r="3659">
          <cell r="K3659" t="str">
            <v>00111128P.2</v>
          </cell>
        </row>
        <row r="3660">
          <cell r="K3660" t="str">
            <v>00111128P.2</v>
          </cell>
        </row>
        <row r="3661">
          <cell r="K3661" t="str">
            <v>00111128P.2</v>
          </cell>
        </row>
        <row r="3662">
          <cell r="K3662" t="str">
            <v>00111128P.2</v>
          </cell>
        </row>
        <row r="3663">
          <cell r="K3663" t="str">
            <v>00111128P.2</v>
          </cell>
        </row>
        <row r="3664">
          <cell r="K3664" t="str">
            <v>00111128P.2</v>
          </cell>
        </row>
        <row r="3665">
          <cell r="K3665" t="str">
            <v>00111128P.2</v>
          </cell>
        </row>
        <row r="3666">
          <cell r="K3666" t="str">
            <v>00111128P.2</v>
          </cell>
        </row>
        <row r="3667">
          <cell r="K3667" t="str">
            <v>00111128P.2</v>
          </cell>
        </row>
        <row r="3668">
          <cell r="K3668" t="str">
            <v>00111128P.2</v>
          </cell>
        </row>
        <row r="3669">
          <cell r="K3669" t="str">
            <v>00111129P.2</v>
          </cell>
        </row>
        <row r="3670">
          <cell r="K3670" t="str">
            <v>00111129P.2</v>
          </cell>
        </row>
        <row r="3671">
          <cell r="K3671" t="str">
            <v>00111129P.2</v>
          </cell>
        </row>
        <row r="3672">
          <cell r="K3672" t="str">
            <v>00111129P.2</v>
          </cell>
        </row>
        <row r="3673">
          <cell r="K3673" t="str">
            <v>00111129P.2</v>
          </cell>
        </row>
        <row r="3674">
          <cell r="K3674" t="str">
            <v>00111129P.2</v>
          </cell>
        </row>
        <row r="3675">
          <cell r="K3675" t="str">
            <v>00111129P.2</v>
          </cell>
        </row>
        <row r="3676">
          <cell r="K3676" t="str">
            <v>00111129P.2</v>
          </cell>
        </row>
        <row r="3677">
          <cell r="K3677" t="str">
            <v>00111129P.2</v>
          </cell>
        </row>
        <row r="3678">
          <cell r="K3678" t="str">
            <v>00111130P.2</v>
          </cell>
        </row>
        <row r="3679">
          <cell r="K3679" t="str">
            <v>00111130P.2</v>
          </cell>
        </row>
        <row r="3680">
          <cell r="K3680" t="str">
            <v>00111130P.2</v>
          </cell>
        </row>
        <row r="3681">
          <cell r="K3681" t="str">
            <v>00111130P.2</v>
          </cell>
        </row>
        <row r="3682">
          <cell r="K3682" t="str">
            <v>00111130P.2</v>
          </cell>
        </row>
        <row r="3683">
          <cell r="K3683" t="str">
            <v>00111130P.2</v>
          </cell>
        </row>
        <row r="3684">
          <cell r="K3684" t="str">
            <v>00111130P.2</v>
          </cell>
        </row>
        <row r="3685">
          <cell r="K3685" t="str">
            <v>00111130P.2</v>
          </cell>
        </row>
        <row r="3686">
          <cell r="K3686" t="str">
            <v>00111130P.2</v>
          </cell>
        </row>
        <row r="3687">
          <cell r="K3687" t="str">
            <v>00111131P.2</v>
          </cell>
        </row>
        <row r="3688">
          <cell r="K3688" t="str">
            <v>00111131P.2</v>
          </cell>
        </row>
        <row r="3689">
          <cell r="K3689" t="str">
            <v>00111131P.2</v>
          </cell>
        </row>
        <row r="3690">
          <cell r="K3690" t="str">
            <v>00111131P.2</v>
          </cell>
        </row>
        <row r="3691">
          <cell r="K3691" t="str">
            <v>00111131P.2</v>
          </cell>
        </row>
        <row r="3692">
          <cell r="K3692" t="str">
            <v>00111131P.2</v>
          </cell>
        </row>
        <row r="3693">
          <cell r="K3693" t="str">
            <v>00111131P.2</v>
          </cell>
        </row>
        <row r="3694">
          <cell r="K3694" t="str">
            <v>00111131P.2</v>
          </cell>
        </row>
        <row r="3695">
          <cell r="K3695" t="str">
            <v>00111131P.2</v>
          </cell>
        </row>
        <row r="3696">
          <cell r="K3696" t="str">
            <v>00111132P.2</v>
          </cell>
        </row>
        <row r="3697">
          <cell r="K3697" t="str">
            <v>00111132P.2</v>
          </cell>
        </row>
        <row r="3698">
          <cell r="K3698" t="str">
            <v>00111132P.2</v>
          </cell>
        </row>
        <row r="3699">
          <cell r="K3699" t="str">
            <v>00111132P.2</v>
          </cell>
        </row>
        <row r="3700">
          <cell r="K3700" t="str">
            <v>00111132P.2</v>
          </cell>
        </row>
        <row r="3701">
          <cell r="K3701" t="str">
            <v>00111132P.2</v>
          </cell>
        </row>
        <row r="3702">
          <cell r="K3702" t="str">
            <v>00111132P.2</v>
          </cell>
        </row>
        <row r="3703">
          <cell r="K3703" t="str">
            <v>00111132P.2</v>
          </cell>
        </row>
        <row r="3704">
          <cell r="K3704" t="str">
            <v>00111132P.2</v>
          </cell>
        </row>
        <row r="3705">
          <cell r="K3705" t="str">
            <v>00111132P.2</v>
          </cell>
        </row>
        <row r="3706">
          <cell r="K3706" t="str">
            <v>00111132P.2</v>
          </cell>
        </row>
        <row r="3707">
          <cell r="K3707" t="str">
            <v>00111132P.2</v>
          </cell>
        </row>
        <row r="3708">
          <cell r="K3708" t="str">
            <v>00111132P.2</v>
          </cell>
        </row>
        <row r="3709">
          <cell r="K3709" t="str">
            <v>00111132P.2</v>
          </cell>
        </row>
        <row r="3710">
          <cell r="K3710" t="str">
            <v>00111132P.2</v>
          </cell>
        </row>
        <row r="3711">
          <cell r="K3711" t="str">
            <v>00111132P.2</v>
          </cell>
        </row>
        <row r="3712">
          <cell r="K3712" t="str">
            <v>00111133P.2</v>
          </cell>
        </row>
        <row r="3713">
          <cell r="K3713" t="str">
            <v>00111133P.2</v>
          </cell>
        </row>
        <row r="3714">
          <cell r="K3714" t="str">
            <v>00111133P.2</v>
          </cell>
        </row>
        <row r="3715">
          <cell r="K3715" t="str">
            <v>00111133P.2</v>
          </cell>
        </row>
        <row r="3716">
          <cell r="K3716" t="str">
            <v>00111133P.2</v>
          </cell>
        </row>
        <row r="3717">
          <cell r="K3717" t="str">
            <v>00111134P.2</v>
          </cell>
        </row>
        <row r="3718">
          <cell r="K3718" t="str">
            <v>00111134P.2</v>
          </cell>
        </row>
        <row r="3719">
          <cell r="K3719" t="str">
            <v>00111134P.2</v>
          </cell>
        </row>
        <row r="3720">
          <cell r="K3720" t="str">
            <v>00111134P.2</v>
          </cell>
        </row>
        <row r="3721">
          <cell r="K3721" t="str">
            <v>00111134P.2</v>
          </cell>
        </row>
        <row r="3722">
          <cell r="K3722" t="str">
            <v>00111134P.2</v>
          </cell>
        </row>
        <row r="3723">
          <cell r="K3723" t="str">
            <v>00111134P.2</v>
          </cell>
        </row>
        <row r="3724">
          <cell r="K3724" t="str">
            <v>00111134P.2</v>
          </cell>
        </row>
        <row r="3725">
          <cell r="K3725" t="str">
            <v>00111134P.2</v>
          </cell>
        </row>
        <row r="3726">
          <cell r="K3726" t="str">
            <v>00111135P.2</v>
          </cell>
        </row>
        <row r="3727">
          <cell r="K3727" t="str">
            <v>00111135P.2</v>
          </cell>
        </row>
        <row r="3728">
          <cell r="K3728" t="str">
            <v>00111135P.2</v>
          </cell>
        </row>
        <row r="3729">
          <cell r="K3729" t="str">
            <v>00111135P.2</v>
          </cell>
        </row>
        <row r="3730">
          <cell r="K3730" t="str">
            <v>00111135P.2</v>
          </cell>
        </row>
        <row r="3731">
          <cell r="K3731" t="str">
            <v>00111135P.2</v>
          </cell>
        </row>
        <row r="3732">
          <cell r="K3732" t="str">
            <v>00111135P.2</v>
          </cell>
        </row>
        <row r="3733">
          <cell r="K3733" t="str">
            <v>00111136P.2</v>
          </cell>
        </row>
        <row r="3734">
          <cell r="K3734" t="str">
            <v>00111136P.2</v>
          </cell>
        </row>
        <row r="3735">
          <cell r="K3735" t="str">
            <v>00111136P.2</v>
          </cell>
        </row>
        <row r="3736">
          <cell r="K3736" t="str">
            <v>00111136P.2</v>
          </cell>
        </row>
        <row r="3737">
          <cell r="K3737" t="str">
            <v>00111136P.2</v>
          </cell>
        </row>
        <row r="3738">
          <cell r="K3738" t="str">
            <v>00111158P.2</v>
          </cell>
        </row>
        <row r="3739">
          <cell r="K3739" t="str">
            <v>00111158P.2</v>
          </cell>
        </row>
        <row r="3740">
          <cell r="K3740" t="str">
            <v>00111158P.2</v>
          </cell>
        </row>
        <row r="3741">
          <cell r="K3741" t="str">
            <v>00111158P.2</v>
          </cell>
        </row>
        <row r="3742">
          <cell r="K3742" t="str">
            <v>00111138P.2</v>
          </cell>
        </row>
        <row r="3743">
          <cell r="K3743" t="str">
            <v>00111138P.2</v>
          </cell>
        </row>
        <row r="3744">
          <cell r="K3744" t="str">
            <v>00111138P.2</v>
          </cell>
        </row>
        <row r="3745">
          <cell r="K3745" t="str">
            <v>00111138P.2</v>
          </cell>
        </row>
        <row r="3746">
          <cell r="K3746" t="str">
            <v>00111138P.2</v>
          </cell>
        </row>
        <row r="3747">
          <cell r="K3747" t="str">
            <v>00111138P.2</v>
          </cell>
        </row>
        <row r="3748">
          <cell r="K3748" t="str">
            <v>00111138P.2</v>
          </cell>
        </row>
        <row r="3749">
          <cell r="K3749" t="str">
            <v>00111138P.2</v>
          </cell>
        </row>
        <row r="3750">
          <cell r="K3750" t="str">
            <v>00111138P.2</v>
          </cell>
        </row>
        <row r="3751">
          <cell r="K3751" t="str">
            <v>00111138P.2</v>
          </cell>
        </row>
        <row r="3752">
          <cell r="K3752" t="str">
            <v>00111138P.2</v>
          </cell>
        </row>
        <row r="3753">
          <cell r="K3753" t="str">
            <v>00111138P.2</v>
          </cell>
        </row>
        <row r="3754">
          <cell r="K3754" t="str">
            <v>00111138P.2</v>
          </cell>
        </row>
        <row r="3755">
          <cell r="K3755" t="str">
            <v>00111139P.2</v>
          </cell>
        </row>
        <row r="3756">
          <cell r="K3756" t="str">
            <v>00111139P.2</v>
          </cell>
        </row>
        <row r="3757">
          <cell r="K3757" t="str">
            <v>00111139P.2</v>
          </cell>
        </row>
        <row r="3758">
          <cell r="K3758" t="str">
            <v>00111140P.2</v>
          </cell>
        </row>
        <row r="3759">
          <cell r="K3759" t="str">
            <v>00111140P.2</v>
          </cell>
        </row>
        <row r="3760">
          <cell r="K3760" t="str">
            <v>00111140P.2</v>
          </cell>
        </row>
        <row r="3761">
          <cell r="K3761" t="str">
            <v>00111140P.2</v>
          </cell>
        </row>
        <row r="3762">
          <cell r="K3762" t="str">
            <v>00111140P.2</v>
          </cell>
        </row>
        <row r="3763">
          <cell r="K3763" t="str">
            <v>00111140P.2</v>
          </cell>
        </row>
        <row r="3764">
          <cell r="K3764" t="str">
            <v>00111140P.2</v>
          </cell>
        </row>
        <row r="3765">
          <cell r="K3765" t="str">
            <v>00111145P.2</v>
          </cell>
        </row>
        <row r="3766">
          <cell r="K3766" t="str">
            <v>00111145P.2</v>
          </cell>
        </row>
        <row r="3767">
          <cell r="K3767" t="str">
            <v>00111145P.2</v>
          </cell>
        </row>
        <row r="3768">
          <cell r="K3768" t="str">
            <v>00111145P.2</v>
          </cell>
        </row>
        <row r="3769">
          <cell r="K3769" t="str">
            <v>00111145P.2</v>
          </cell>
        </row>
        <row r="3770">
          <cell r="K3770" t="str">
            <v>00111145P.2</v>
          </cell>
        </row>
        <row r="3771">
          <cell r="K3771" t="str">
            <v>00111145P.2</v>
          </cell>
        </row>
        <row r="3772">
          <cell r="K3772" t="str">
            <v>00111148P.2</v>
          </cell>
        </row>
        <row r="3773">
          <cell r="K3773" t="str">
            <v>00111148P.2</v>
          </cell>
        </row>
        <row r="3774">
          <cell r="K3774" t="str">
            <v>00111148P.2</v>
          </cell>
        </row>
        <row r="3775">
          <cell r="K3775" t="str">
            <v>00111148P.2</v>
          </cell>
        </row>
        <row r="3776">
          <cell r="K3776" t="str">
            <v>00111148P.2</v>
          </cell>
        </row>
        <row r="3777">
          <cell r="K3777" t="str">
            <v>00111148P.2</v>
          </cell>
        </row>
        <row r="3778">
          <cell r="K3778" t="str">
            <v>00111148P.2</v>
          </cell>
        </row>
        <row r="3779">
          <cell r="K3779" t="str">
            <v>00111148P.2</v>
          </cell>
        </row>
        <row r="3780">
          <cell r="K3780" t="str">
            <v>00111149P.2</v>
          </cell>
        </row>
        <row r="3781">
          <cell r="K3781" t="str">
            <v>00111149P.2</v>
          </cell>
        </row>
        <row r="3782">
          <cell r="K3782" t="str">
            <v>00111149P.2</v>
          </cell>
        </row>
        <row r="3783">
          <cell r="K3783" t="str">
            <v>00111149P.2</v>
          </cell>
        </row>
        <row r="3784">
          <cell r="K3784" t="str">
            <v>00111149P.2</v>
          </cell>
        </row>
        <row r="3785">
          <cell r="K3785" t="str">
            <v>00111149P.2</v>
          </cell>
        </row>
        <row r="3786">
          <cell r="K3786" t="str">
            <v>00111149P.2</v>
          </cell>
        </row>
        <row r="3787">
          <cell r="K3787" t="str">
            <v>00111149P.2</v>
          </cell>
        </row>
        <row r="3788">
          <cell r="K3788" t="str">
            <v>00111149P.2</v>
          </cell>
        </row>
        <row r="3789">
          <cell r="K3789" t="str">
            <v>00111149P.2</v>
          </cell>
        </row>
        <row r="3790">
          <cell r="K3790" t="str">
            <v>00111149P.2</v>
          </cell>
        </row>
        <row r="3791">
          <cell r="K3791" t="str">
            <v>00111149P.2</v>
          </cell>
        </row>
        <row r="3792">
          <cell r="K3792" t="str">
            <v>00111149P.2</v>
          </cell>
        </row>
        <row r="3793">
          <cell r="K3793" t="str">
            <v>00111149P.2</v>
          </cell>
        </row>
        <row r="3794">
          <cell r="K3794" t="str">
            <v>00111149P.2</v>
          </cell>
        </row>
        <row r="3795">
          <cell r="K3795" t="str">
            <v>00111149P.2</v>
          </cell>
        </row>
        <row r="3796">
          <cell r="K3796" t="str">
            <v>00111149P.2</v>
          </cell>
        </row>
        <row r="3797">
          <cell r="K3797" t="str">
            <v>00111149P.2</v>
          </cell>
        </row>
        <row r="3798">
          <cell r="K3798" t="str">
            <v>00111149P.2</v>
          </cell>
        </row>
        <row r="3799">
          <cell r="K3799" t="str">
            <v>00111149P.2</v>
          </cell>
        </row>
        <row r="3800">
          <cell r="K3800" t="str">
            <v>00111150P.2</v>
          </cell>
        </row>
        <row r="3801">
          <cell r="K3801" t="str">
            <v>00111150P.2</v>
          </cell>
        </row>
        <row r="3802">
          <cell r="K3802" t="str">
            <v>00111150P.2</v>
          </cell>
        </row>
        <row r="3803">
          <cell r="K3803" t="str">
            <v>00111150P.2</v>
          </cell>
        </row>
        <row r="3804">
          <cell r="K3804" t="str">
            <v>00111150P.2</v>
          </cell>
        </row>
        <row r="3805">
          <cell r="K3805" t="str">
            <v>00111150P.2</v>
          </cell>
        </row>
        <row r="3806">
          <cell r="K3806" t="str">
            <v>00111153P.2</v>
          </cell>
        </row>
        <row r="3807">
          <cell r="K3807" t="str">
            <v>00111153P.2</v>
          </cell>
        </row>
        <row r="3808">
          <cell r="K3808" t="str">
            <v>00111153P.2</v>
          </cell>
        </row>
        <row r="3809">
          <cell r="K3809" t="str">
            <v>00111153P.2</v>
          </cell>
        </row>
        <row r="3810">
          <cell r="K3810" t="str">
            <v>00111157P.2</v>
          </cell>
        </row>
        <row r="3811">
          <cell r="K3811" t="str">
            <v>00111157P.2</v>
          </cell>
        </row>
        <row r="3812">
          <cell r="K3812" t="str">
            <v>00111157P.2</v>
          </cell>
        </row>
        <row r="3813">
          <cell r="K3813" t="str">
            <v>00111157P.2</v>
          </cell>
        </row>
        <row r="3814">
          <cell r="K3814" t="str">
            <v>00111157P.2</v>
          </cell>
        </row>
        <row r="3815">
          <cell r="K3815" t="str">
            <v>00111157P.2</v>
          </cell>
        </row>
        <row r="3816">
          <cell r="K3816" t="str">
            <v>00111157P.2</v>
          </cell>
        </row>
        <row r="3817">
          <cell r="K3817" t="str">
            <v>00111157P.2</v>
          </cell>
        </row>
        <row r="3818">
          <cell r="K3818" t="str">
            <v>00111157P.2</v>
          </cell>
        </row>
        <row r="3819">
          <cell r="K3819" t="str">
            <v>00111158P.2</v>
          </cell>
        </row>
        <row r="3820">
          <cell r="K3820" t="str">
            <v>00111158P.2</v>
          </cell>
        </row>
        <row r="3821">
          <cell r="K3821" t="str">
            <v>00111158P.2</v>
          </cell>
        </row>
        <row r="3822">
          <cell r="K3822" t="str">
            <v>00111158P.2</v>
          </cell>
        </row>
        <row r="3823">
          <cell r="K3823" t="str">
            <v>00111159P.2</v>
          </cell>
        </row>
        <row r="3824">
          <cell r="K3824" t="str">
            <v>00111159P.2</v>
          </cell>
        </row>
        <row r="3825">
          <cell r="K3825" t="str">
            <v>00111159P.2</v>
          </cell>
        </row>
        <row r="3826">
          <cell r="K3826" t="str">
            <v>00111159P.2</v>
          </cell>
        </row>
        <row r="3827">
          <cell r="K3827" t="str">
            <v>00111159P.2</v>
          </cell>
        </row>
        <row r="3828">
          <cell r="K3828" t="str">
            <v>00111159P.2</v>
          </cell>
        </row>
        <row r="3829">
          <cell r="K3829" t="str">
            <v>00111159P.2</v>
          </cell>
        </row>
        <row r="3830">
          <cell r="K3830" t="str">
            <v>00111159P.2</v>
          </cell>
        </row>
        <row r="3831">
          <cell r="K3831" t="str">
            <v>00111159P.2</v>
          </cell>
        </row>
        <row r="3832">
          <cell r="K3832" t="str">
            <v>00111159P.2</v>
          </cell>
        </row>
        <row r="3833">
          <cell r="K3833" t="str">
            <v>00111143P.2</v>
          </cell>
        </row>
        <row r="3834">
          <cell r="K3834" t="str">
            <v>00111143P.2</v>
          </cell>
        </row>
        <row r="3835">
          <cell r="K3835" t="str">
            <v>00111143P.2</v>
          </cell>
        </row>
        <row r="3836">
          <cell r="K3836" t="str">
            <v>00111143P.2</v>
          </cell>
        </row>
        <row r="3837">
          <cell r="K3837" t="str">
            <v>00111143P.2</v>
          </cell>
        </row>
        <row r="3838">
          <cell r="K3838" t="str">
            <v>00111143P.2</v>
          </cell>
        </row>
        <row r="3839">
          <cell r="K3839" t="str">
            <v>00111143P.2</v>
          </cell>
        </row>
        <row r="3840">
          <cell r="K3840" t="str">
            <v>00111143P.2</v>
          </cell>
        </row>
        <row r="3841">
          <cell r="K3841" t="str">
            <v>00111140P.2</v>
          </cell>
        </row>
        <row r="3842">
          <cell r="K3842" t="str">
            <v>00111128P.2</v>
          </cell>
        </row>
        <row r="3843">
          <cell r="K3843" t="str">
            <v>00111128P.2</v>
          </cell>
        </row>
        <row r="3844">
          <cell r="K3844" t="str">
            <v>00111128P.2</v>
          </cell>
        </row>
        <row r="3845">
          <cell r="K3845" t="str">
            <v>00111128P.2</v>
          </cell>
        </row>
        <row r="3846">
          <cell r="K3846" t="str">
            <v>00111128P.2</v>
          </cell>
        </row>
        <row r="3847">
          <cell r="K3847" t="str">
            <v>00111128P.2</v>
          </cell>
        </row>
        <row r="3848">
          <cell r="K3848" t="str">
            <v>00111128P.2</v>
          </cell>
        </row>
        <row r="3849">
          <cell r="K3849" t="str">
            <v>00111128P.2</v>
          </cell>
        </row>
        <row r="3850">
          <cell r="K3850" t="str">
            <v>00111128P.2</v>
          </cell>
        </row>
        <row r="3851">
          <cell r="K3851" t="str">
            <v>00111128P.2</v>
          </cell>
        </row>
        <row r="3852">
          <cell r="K3852" t="str">
            <v>00111122P.2</v>
          </cell>
        </row>
        <row r="3853">
          <cell r="K3853" t="str">
            <v>00111122P.2</v>
          </cell>
        </row>
        <row r="3854">
          <cell r="K3854" t="str">
            <v>00111122P.2</v>
          </cell>
        </row>
        <row r="3855">
          <cell r="K3855" t="str">
            <v>00111122P.2</v>
          </cell>
        </row>
        <row r="3856">
          <cell r="K3856" t="str">
            <v>00111122P.2</v>
          </cell>
        </row>
        <row r="3857">
          <cell r="K3857" t="str">
            <v>00111122P.2</v>
          </cell>
        </row>
        <row r="3858">
          <cell r="K3858" t="str">
            <v>00111122P.2</v>
          </cell>
        </row>
        <row r="3859">
          <cell r="K3859" t="str">
            <v>00111122P.2</v>
          </cell>
        </row>
        <row r="3860">
          <cell r="K3860" t="str">
            <v>00111122P.2</v>
          </cell>
        </row>
        <row r="3861">
          <cell r="K3861" t="str">
            <v>00111122P.2</v>
          </cell>
        </row>
        <row r="3862">
          <cell r="K3862" t="str">
            <v>00111132P.2</v>
          </cell>
        </row>
        <row r="3863">
          <cell r="K3863" t="str">
            <v>00111154P.2</v>
          </cell>
        </row>
        <row r="3864">
          <cell r="K3864" t="str">
            <v>00111143P.2</v>
          </cell>
        </row>
        <row r="3865">
          <cell r="K3865" t="str">
            <v>00111143P.2</v>
          </cell>
        </row>
        <row r="3866">
          <cell r="K3866" t="str">
            <v>00111157P.2</v>
          </cell>
        </row>
        <row r="3867">
          <cell r="K3867" t="str">
            <v>00111157P.2</v>
          </cell>
        </row>
        <row r="3868">
          <cell r="K3868" t="str">
            <v>00111157P.2</v>
          </cell>
        </row>
        <row r="3869">
          <cell r="K3869" t="str">
            <v>00111157P.2</v>
          </cell>
        </row>
        <row r="3870">
          <cell r="K3870" t="str">
            <v>00111156P.2</v>
          </cell>
        </row>
        <row r="3871">
          <cell r="K3871" t="str">
            <v>00111156P.2</v>
          </cell>
        </row>
        <row r="3872">
          <cell r="K3872" t="str">
            <v>00111160P.2</v>
          </cell>
        </row>
        <row r="3873">
          <cell r="K3873" t="str">
            <v>00111160P.2</v>
          </cell>
        </row>
        <row r="3874">
          <cell r="K3874" t="str">
            <v>00111160P.2</v>
          </cell>
        </row>
        <row r="3875">
          <cell r="K3875" t="str">
            <v>00111160P.2</v>
          </cell>
        </row>
        <row r="3876">
          <cell r="K3876" t="str">
            <v>00111160P.2</v>
          </cell>
        </row>
        <row r="3877">
          <cell r="K3877" t="str">
            <v>00111160P.2</v>
          </cell>
        </row>
        <row r="3878">
          <cell r="K3878" t="str">
            <v>00111160P.2</v>
          </cell>
        </row>
        <row r="3879">
          <cell r="K3879" t="str">
            <v>00111153P.2</v>
          </cell>
        </row>
        <row r="3880">
          <cell r="K3880" t="str">
            <v>00111147P.2</v>
          </cell>
        </row>
        <row r="3881">
          <cell r="K3881" t="str">
            <v>00111147P.2</v>
          </cell>
        </row>
        <row r="3882">
          <cell r="K3882" t="str">
            <v>00111147P.2</v>
          </cell>
        </row>
        <row r="3883">
          <cell r="K3883" t="str">
            <v>00111147P.2</v>
          </cell>
        </row>
        <row r="3884">
          <cell r="K3884" t="str">
            <v>00111154P.2</v>
          </cell>
        </row>
        <row r="3885">
          <cell r="K3885" t="str">
            <v>00111154P.2</v>
          </cell>
        </row>
        <row r="3886">
          <cell r="K3886" t="str">
            <v>00111154P.2</v>
          </cell>
        </row>
        <row r="3887">
          <cell r="K3887" t="str">
            <v>00111154P.2</v>
          </cell>
        </row>
        <row r="3888">
          <cell r="K3888" t="str">
            <v>00111154P.2</v>
          </cell>
        </row>
        <row r="3889">
          <cell r="K3889" t="str">
            <v>00111154P.2</v>
          </cell>
        </row>
        <row r="3890">
          <cell r="K3890" t="str">
            <v>00111154P.2</v>
          </cell>
        </row>
        <row r="3891">
          <cell r="K3891" t="str">
            <v>00111154P.2</v>
          </cell>
        </row>
        <row r="3892">
          <cell r="K3892" t="str">
            <v>00111154P.2</v>
          </cell>
        </row>
        <row r="3893">
          <cell r="K3893" t="str">
            <v>00111154P.2</v>
          </cell>
        </row>
        <row r="3894">
          <cell r="K3894" t="str">
            <v>00111154P.2</v>
          </cell>
        </row>
        <row r="3895">
          <cell r="K3895" t="str">
            <v>00111154P.2</v>
          </cell>
        </row>
        <row r="3896">
          <cell r="K3896" t="str">
            <v>00111154P.2</v>
          </cell>
        </row>
        <row r="3897">
          <cell r="K3897" t="str">
            <v>00111154P.2</v>
          </cell>
        </row>
        <row r="3898">
          <cell r="K3898" t="str">
            <v>00111104P.2</v>
          </cell>
        </row>
        <row r="3899">
          <cell r="K3899" t="str">
            <v>00111105P.2</v>
          </cell>
        </row>
        <row r="3900">
          <cell r="K3900" t="str">
            <v>00111104P.2</v>
          </cell>
        </row>
        <row r="3901">
          <cell r="K3901" t="str">
            <v>00111110P.2</v>
          </cell>
        </row>
        <row r="3902">
          <cell r="K3902" t="str">
            <v>00111104P.2</v>
          </cell>
        </row>
        <row r="3903">
          <cell r="K3903" t="str">
            <v>00111112P.2</v>
          </cell>
        </row>
        <row r="3904">
          <cell r="K3904" t="str">
            <v>00111110P.2</v>
          </cell>
        </row>
        <row r="3905">
          <cell r="K3905" t="str">
            <v>00111110P.2</v>
          </cell>
        </row>
        <row r="3906">
          <cell r="K3906" t="str">
            <v>00111110P.2</v>
          </cell>
        </row>
        <row r="3907">
          <cell r="K3907" t="str">
            <v>00111110P.2</v>
          </cell>
        </row>
        <row r="3908">
          <cell r="K3908" t="str">
            <v>00111133P.2</v>
          </cell>
        </row>
        <row r="3909">
          <cell r="K3909" t="str">
            <v>00111144P.2</v>
          </cell>
        </row>
        <row r="3910">
          <cell r="K3910" t="str">
            <v>00111141P.2</v>
          </cell>
        </row>
        <row r="3911">
          <cell r="K3911" t="str">
            <v>00111144P.2</v>
          </cell>
        </row>
        <row r="3912">
          <cell r="K3912" t="str">
            <v>00111144P.2</v>
          </cell>
        </row>
        <row r="3913">
          <cell r="K3913" t="str">
            <v>00111144P.2</v>
          </cell>
        </row>
        <row r="3914">
          <cell r="K3914" t="str">
            <v>00111144P.2</v>
          </cell>
        </row>
        <row r="3915">
          <cell r="K3915" t="str">
            <v>00111144P.2</v>
          </cell>
        </row>
        <row r="3916">
          <cell r="K3916" t="str">
            <v>00111142P.2</v>
          </cell>
        </row>
        <row r="3917">
          <cell r="K3917" t="str">
            <v>00111141P.2</v>
          </cell>
        </row>
        <row r="3918">
          <cell r="K3918" t="str">
            <v>00111141P.2</v>
          </cell>
        </row>
        <row r="3919">
          <cell r="K3919" t="str">
            <v>00111141P.2</v>
          </cell>
        </row>
        <row r="3920">
          <cell r="K3920" t="str">
            <v>00111141P.2</v>
          </cell>
        </row>
        <row r="3921">
          <cell r="K3921" t="str">
            <v>00111102P.2</v>
          </cell>
        </row>
        <row r="3922">
          <cell r="K3922" t="str">
            <v>00111102P.2</v>
          </cell>
        </row>
        <row r="3923">
          <cell r="K3923" t="str">
            <v>00111102P.2</v>
          </cell>
        </row>
        <row r="3924">
          <cell r="K3924" t="str">
            <v>00111102P.2</v>
          </cell>
        </row>
        <row r="3925">
          <cell r="K3925" t="str">
            <v>00111102P.2</v>
          </cell>
        </row>
        <row r="3926">
          <cell r="K3926" t="str">
            <v>00111102P.2</v>
          </cell>
        </row>
        <row r="3927">
          <cell r="K3927" t="str">
            <v>00111102P.2</v>
          </cell>
        </row>
        <row r="3928">
          <cell r="K3928" t="str">
            <v>00111103P.2</v>
          </cell>
        </row>
        <row r="3929">
          <cell r="K3929" t="str">
            <v>00111103P.2</v>
          </cell>
        </row>
        <row r="3930">
          <cell r="K3930" t="str">
            <v>00111103P.2</v>
          </cell>
        </row>
        <row r="3931">
          <cell r="K3931" t="str">
            <v>00111103P.2</v>
          </cell>
        </row>
        <row r="3932">
          <cell r="K3932" t="str">
            <v>00111105P.2</v>
          </cell>
        </row>
        <row r="3933">
          <cell r="K3933" t="str">
            <v>00111105P.2</v>
          </cell>
        </row>
        <row r="3934">
          <cell r="K3934" t="str">
            <v>00111105P.2</v>
          </cell>
        </row>
        <row r="3935">
          <cell r="K3935" t="str">
            <v>00111102P.2</v>
          </cell>
        </row>
        <row r="3936">
          <cell r="K3936" t="str">
            <v>00111102P.2</v>
          </cell>
        </row>
        <row r="3937">
          <cell r="K3937" t="str">
            <v>00111102P.2</v>
          </cell>
        </row>
        <row r="3938">
          <cell r="K3938" t="str">
            <v>00111102P.2</v>
          </cell>
        </row>
        <row r="3939">
          <cell r="K3939" t="str">
            <v>00111102P.2</v>
          </cell>
        </row>
        <row r="3940">
          <cell r="K3940" t="str">
            <v>00111102P.2</v>
          </cell>
        </row>
        <row r="3941">
          <cell r="K3941" t="str">
            <v>00111102P.2</v>
          </cell>
        </row>
        <row r="3942">
          <cell r="K3942" t="str">
            <v>00111102P.2</v>
          </cell>
        </row>
        <row r="3943">
          <cell r="K3943" t="str">
            <v>00111102P.2</v>
          </cell>
        </row>
        <row r="3944">
          <cell r="K3944" t="str">
            <v>00111102P.2</v>
          </cell>
        </row>
        <row r="3945">
          <cell r="K3945" t="str">
            <v>00111102P.2</v>
          </cell>
        </row>
        <row r="3946">
          <cell r="K3946" t="str">
            <v>00111102P.2</v>
          </cell>
        </row>
        <row r="3947">
          <cell r="K3947" t="str">
            <v>00111102P.2</v>
          </cell>
        </row>
        <row r="3948">
          <cell r="K3948" t="str">
            <v>00111102P.2</v>
          </cell>
        </row>
        <row r="3949">
          <cell r="K3949" t="str">
            <v>00111102P.2</v>
          </cell>
        </row>
        <row r="3950">
          <cell r="K3950" t="str">
            <v>00111102P.2</v>
          </cell>
        </row>
        <row r="3951">
          <cell r="K3951" t="str">
            <v>00111102P.2</v>
          </cell>
        </row>
        <row r="3952">
          <cell r="K3952" t="str">
            <v>00111102P.2</v>
          </cell>
        </row>
        <row r="3953">
          <cell r="K3953" t="str">
            <v>00111102P.2</v>
          </cell>
        </row>
        <row r="3954">
          <cell r="K3954" t="str">
            <v>00111102P.2</v>
          </cell>
        </row>
        <row r="3955">
          <cell r="K3955" t="str">
            <v>00111102P.2</v>
          </cell>
        </row>
        <row r="3956">
          <cell r="K3956" t="str">
            <v>00111102P.2</v>
          </cell>
        </row>
        <row r="3957">
          <cell r="K3957" t="str">
            <v>00111102P.2</v>
          </cell>
        </row>
        <row r="3958">
          <cell r="K3958" t="str">
            <v>00111102P.2</v>
          </cell>
        </row>
        <row r="3959">
          <cell r="K3959" t="str">
            <v>00111102P.2</v>
          </cell>
        </row>
        <row r="3960">
          <cell r="K3960" t="str">
            <v>00111102P.2</v>
          </cell>
        </row>
        <row r="3961">
          <cell r="K3961" t="str">
            <v>00111102P.2</v>
          </cell>
        </row>
        <row r="3962">
          <cell r="K3962" t="str">
            <v>00111102P.2</v>
          </cell>
        </row>
        <row r="3963">
          <cell r="K3963" t="str">
            <v>00111102P.2</v>
          </cell>
        </row>
        <row r="3964">
          <cell r="K3964" t="str">
            <v>00111102P.2</v>
          </cell>
        </row>
        <row r="3965">
          <cell r="K3965" t="str">
            <v>00111102P.2</v>
          </cell>
        </row>
        <row r="3966">
          <cell r="K3966" t="str">
            <v>00111102P.2</v>
          </cell>
        </row>
        <row r="3967">
          <cell r="K3967" t="str">
            <v>00111102P.2</v>
          </cell>
        </row>
        <row r="3968">
          <cell r="K3968" t="str">
            <v>00111102P.2</v>
          </cell>
        </row>
        <row r="3969">
          <cell r="K3969" t="str">
            <v>00111113P.2</v>
          </cell>
        </row>
        <row r="3970">
          <cell r="K3970" t="str">
            <v>00111113P.2</v>
          </cell>
        </row>
        <row r="3971">
          <cell r="K3971" t="str">
            <v>00111113P.2</v>
          </cell>
        </row>
        <row r="3972">
          <cell r="K3972" t="str">
            <v>00111113P.2</v>
          </cell>
        </row>
        <row r="3973">
          <cell r="K3973" t="str">
            <v>00111113P.2</v>
          </cell>
        </row>
        <row r="3974">
          <cell r="K3974" t="str">
            <v>00111113P.2</v>
          </cell>
        </row>
        <row r="3975">
          <cell r="K3975" t="str">
            <v>00111113P.2</v>
          </cell>
        </row>
        <row r="3976">
          <cell r="K3976" t="str">
            <v>00111113P.2</v>
          </cell>
        </row>
        <row r="3977">
          <cell r="K3977" t="str">
            <v>00111113P.2</v>
          </cell>
        </row>
        <row r="3978">
          <cell r="K3978" t="str">
            <v>00111113P.2</v>
          </cell>
        </row>
        <row r="3979">
          <cell r="K3979" t="str">
            <v>00111113P.2</v>
          </cell>
        </row>
        <row r="3980">
          <cell r="K3980" t="str">
            <v>00111113P.2</v>
          </cell>
        </row>
        <row r="3981">
          <cell r="K3981" t="str">
            <v>00111113P.2</v>
          </cell>
        </row>
        <row r="3982">
          <cell r="K3982" t="str">
            <v>00111113P.2</v>
          </cell>
        </row>
        <row r="3983">
          <cell r="K3983" t="str">
            <v>00111113P.2</v>
          </cell>
        </row>
        <row r="3984">
          <cell r="K3984" t="str">
            <v>00111113P.2</v>
          </cell>
        </row>
        <row r="3985">
          <cell r="K3985" t="str">
            <v>00111113P.2</v>
          </cell>
        </row>
        <row r="3986">
          <cell r="K3986" t="str">
            <v>00111113P.2</v>
          </cell>
        </row>
        <row r="3987">
          <cell r="K3987" t="str">
            <v>00111113P.2</v>
          </cell>
        </row>
        <row r="3988">
          <cell r="K3988" t="str">
            <v>00111113P.2</v>
          </cell>
        </row>
        <row r="3989">
          <cell r="K3989" t="str">
            <v>00111113P.2</v>
          </cell>
        </row>
        <row r="3990">
          <cell r="K3990" t="str">
            <v>00111113P.2</v>
          </cell>
        </row>
        <row r="3991">
          <cell r="K3991" t="str">
            <v>00111113P.2</v>
          </cell>
        </row>
        <row r="3992">
          <cell r="K3992" t="str">
            <v>00111110P.2</v>
          </cell>
        </row>
        <row r="3993">
          <cell r="K3993" t="str">
            <v>00111110P.2</v>
          </cell>
        </row>
        <row r="3994">
          <cell r="K3994" t="str">
            <v>00111110P.2</v>
          </cell>
        </row>
        <row r="3995">
          <cell r="K3995" t="str">
            <v>00111110P.2</v>
          </cell>
        </row>
        <row r="3996">
          <cell r="K3996" t="str">
            <v>00111110P.2</v>
          </cell>
        </row>
        <row r="3997">
          <cell r="K3997" t="str">
            <v>00111110P.2</v>
          </cell>
        </row>
        <row r="3998">
          <cell r="K3998" t="str">
            <v>00111110P.2</v>
          </cell>
        </row>
        <row r="3999">
          <cell r="K3999" t="str">
            <v>00111110P.2</v>
          </cell>
        </row>
        <row r="4000">
          <cell r="K4000" t="str">
            <v>00111110P.2</v>
          </cell>
        </row>
        <row r="4001">
          <cell r="K4001" t="str">
            <v>00111110P.2</v>
          </cell>
        </row>
        <row r="4002">
          <cell r="K4002" t="str">
            <v>00111114P.2</v>
          </cell>
        </row>
        <row r="4003">
          <cell r="K4003" t="str">
            <v>00111112P.2</v>
          </cell>
        </row>
        <row r="4004">
          <cell r="K4004" t="str">
            <v>00111112P.2</v>
          </cell>
        </row>
        <row r="4005">
          <cell r="K4005" t="str">
            <v>00111131P.2</v>
          </cell>
        </row>
        <row r="4006">
          <cell r="K4006" t="str">
            <v>00111110P.2</v>
          </cell>
        </row>
        <row r="4007">
          <cell r="K4007" t="str">
            <v>00111110P.2</v>
          </cell>
        </row>
        <row r="4008">
          <cell r="K4008" t="str">
            <v>00111110P.2</v>
          </cell>
        </row>
        <row r="4009">
          <cell r="K4009" t="str">
            <v>00111111P.2</v>
          </cell>
        </row>
        <row r="4010">
          <cell r="K4010" t="str">
            <v>00111151P.2</v>
          </cell>
        </row>
        <row r="4011">
          <cell r="K4011" t="str">
            <v>00111151P.2</v>
          </cell>
        </row>
        <row r="4012">
          <cell r="K4012" t="str">
            <v>00111151P.2</v>
          </cell>
        </row>
        <row r="4013">
          <cell r="K4013" t="str">
            <v>00111151P.2</v>
          </cell>
        </row>
        <row r="4014">
          <cell r="K4014" t="str">
            <v>00111151P.2</v>
          </cell>
        </row>
        <row r="4015">
          <cell r="K4015" t="str">
            <v>00111151P.2</v>
          </cell>
        </row>
        <row r="4016">
          <cell r="K4016" t="str">
            <v>00111151P.2</v>
          </cell>
        </row>
        <row r="4017">
          <cell r="K4017" t="str">
            <v>00111151P.2</v>
          </cell>
        </row>
        <row r="4018">
          <cell r="K4018" t="str">
            <v>00111151P.2</v>
          </cell>
        </row>
        <row r="4019">
          <cell r="K4019" t="str">
            <v>00111151P.2</v>
          </cell>
        </row>
        <row r="4020">
          <cell r="K4020" t="str">
            <v>00111151P.2</v>
          </cell>
        </row>
        <row r="4021">
          <cell r="K4021" t="str">
            <v>00111151P.2</v>
          </cell>
        </row>
        <row r="4022">
          <cell r="K4022" t="str">
            <v>00111151P.2</v>
          </cell>
        </row>
        <row r="4023">
          <cell r="K4023" t="str">
            <v>00111151P.2</v>
          </cell>
        </row>
        <row r="4024">
          <cell r="K4024" t="str">
            <v>00111151P.2</v>
          </cell>
        </row>
        <row r="4025">
          <cell r="K4025" t="str">
            <v>00111151P.2</v>
          </cell>
        </row>
        <row r="4026">
          <cell r="K4026" t="str">
            <v>00111151P.2</v>
          </cell>
        </row>
        <row r="4027">
          <cell r="K4027" t="str">
            <v>00111151P.2</v>
          </cell>
        </row>
        <row r="4028">
          <cell r="K4028" t="str">
            <v>00111151P.2</v>
          </cell>
        </row>
        <row r="4029">
          <cell r="K4029" t="str">
            <v>00111151P.2</v>
          </cell>
        </row>
        <row r="4030">
          <cell r="K4030" t="str">
            <v>00111151P.2</v>
          </cell>
        </row>
        <row r="4031">
          <cell r="K4031" t="str">
            <v>00111151P.2</v>
          </cell>
        </row>
        <row r="4032">
          <cell r="K4032" t="str">
            <v>00111151P.2</v>
          </cell>
        </row>
        <row r="4033">
          <cell r="K4033" t="str">
            <v>00111151P.2</v>
          </cell>
        </row>
        <row r="4034">
          <cell r="K4034" t="str">
            <v>00111151P.2</v>
          </cell>
        </row>
        <row r="4035">
          <cell r="K4035" t="str">
            <v>00111151P.2</v>
          </cell>
        </row>
        <row r="4036">
          <cell r="K4036" t="str">
            <v>00111151P.2</v>
          </cell>
        </row>
        <row r="4037">
          <cell r="K4037" t="str">
            <v>00111151P.2</v>
          </cell>
        </row>
        <row r="4038">
          <cell r="K4038" t="str">
            <v>00111151P.2</v>
          </cell>
        </row>
        <row r="4039">
          <cell r="K4039" t="str">
            <v>00111151P.2</v>
          </cell>
        </row>
        <row r="4040">
          <cell r="K4040" t="str">
            <v>00111151P.2</v>
          </cell>
        </row>
        <row r="4041">
          <cell r="K4041" t="str">
            <v>00111151P.2</v>
          </cell>
        </row>
        <row r="4042">
          <cell r="K4042" t="str">
            <v>00111151P.2</v>
          </cell>
        </row>
        <row r="4043">
          <cell r="K4043" t="str">
            <v>00111151P.2</v>
          </cell>
        </row>
        <row r="4044">
          <cell r="K4044" t="str">
            <v>00111151P.2</v>
          </cell>
        </row>
        <row r="4045">
          <cell r="K4045" t="str">
            <v>00111151P.2</v>
          </cell>
        </row>
        <row r="4046">
          <cell r="K4046" t="str">
            <v>00111151P.2</v>
          </cell>
        </row>
        <row r="4047">
          <cell r="K4047" t="str">
            <v>00111151P.2</v>
          </cell>
        </row>
        <row r="4048">
          <cell r="K4048" t="str">
            <v>00111151P.2</v>
          </cell>
        </row>
        <row r="4049">
          <cell r="K4049" t="str">
            <v>00111151P.2</v>
          </cell>
        </row>
        <row r="4050">
          <cell r="K4050" t="str">
            <v>00111151P.2</v>
          </cell>
        </row>
        <row r="4051">
          <cell r="K4051" t="str">
            <v>00111154P.2</v>
          </cell>
        </row>
        <row r="4052">
          <cell r="K4052" t="str">
            <v>00111154P.2</v>
          </cell>
        </row>
        <row r="4053">
          <cell r="K4053" t="str">
            <v>00111154P.2</v>
          </cell>
        </row>
        <row r="4054">
          <cell r="K4054" t="str">
            <v>00111154P.2</v>
          </cell>
        </row>
        <row r="4055">
          <cell r="K4055" t="str">
            <v>00111154P.2</v>
          </cell>
        </row>
        <row r="4056">
          <cell r="K4056" t="str">
            <v>00111154P.2</v>
          </cell>
        </row>
        <row r="4057">
          <cell r="K4057" t="str">
            <v>00111154P.2</v>
          </cell>
        </row>
        <row r="4058">
          <cell r="K4058" t="str">
            <v>00111154P.2</v>
          </cell>
        </row>
        <row r="4059">
          <cell r="K4059" t="str">
            <v>00111154P.2</v>
          </cell>
        </row>
        <row r="4060">
          <cell r="K4060" t="str">
            <v>00111154P.2</v>
          </cell>
        </row>
        <row r="4061">
          <cell r="K4061" t="str">
            <v>00111154P.2</v>
          </cell>
        </row>
        <row r="4062">
          <cell r="K4062" t="str">
            <v>00111154P.2</v>
          </cell>
        </row>
        <row r="4063">
          <cell r="K4063" t="str">
            <v>00111154P.2</v>
          </cell>
        </row>
        <row r="4064">
          <cell r="K4064" t="str">
            <v>00111154P.2</v>
          </cell>
        </row>
        <row r="4065">
          <cell r="K4065" t="str">
            <v>00111154P.2</v>
          </cell>
        </row>
        <row r="4066">
          <cell r="K4066" t="str">
            <v>00111154P.2</v>
          </cell>
        </row>
        <row r="4067">
          <cell r="K4067" t="str">
            <v>00111154P.2</v>
          </cell>
        </row>
        <row r="4068">
          <cell r="K4068" t="str">
            <v>00111154P.2</v>
          </cell>
        </row>
        <row r="4069">
          <cell r="K4069" t="str">
            <v>00111154P.2</v>
          </cell>
        </row>
        <row r="4070">
          <cell r="K4070" t="str">
            <v>00111154P.2</v>
          </cell>
        </row>
        <row r="4071">
          <cell r="K4071" t="str">
            <v>00111156P.2</v>
          </cell>
        </row>
        <row r="4072">
          <cell r="K4072" t="str">
            <v>00111156P.2</v>
          </cell>
        </row>
        <row r="4073">
          <cell r="K4073" t="str">
            <v>00111156P.2</v>
          </cell>
        </row>
        <row r="4074">
          <cell r="K4074" t="str">
            <v>00111156P.2</v>
          </cell>
        </row>
        <row r="4075">
          <cell r="K4075" t="str">
            <v>00111156P.2</v>
          </cell>
        </row>
        <row r="4076">
          <cell r="K4076" t="str">
            <v>00111160P.2</v>
          </cell>
        </row>
        <row r="4077">
          <cell r="K4077" t="str">
            <v>00111143P.2</v>
          </cell>
        </row>
        <row r="4078">
          <cell r="K4078" t="str">
            <v>00111143P.2</v>
          </cell>
        </row>
        <row r="4079">
          <cell r="K4079" t="str">
            <v>00111143P.2</v>
          </cell>
        </row>
        <row r="4080">
          <cell r="K4080" t="str">
            <v>00111143P.2</v>
          </cell>
        </row>
        <row r="4081">
          <cell r="K4081" t="str">
            <v>00111143P.2</v>
          </cell>
        </row>
        <row r="4082">
          <cell r="K4082" t="str">
            <v>00111153P.2</v>
          </cell>
        </row>
        <row r="4083">
          <cell r="K4083" t="str">
            <v>00111153P.2</v>
          </cell>
        </row>
        <row r="4084">
          <cell r="K4084" t="str">
            <v>00111153P.2</v>
          </cell>
        </row>
        <row r="4085">
          <cell r="K4085" t="str">
            <v>00111153P.2</v>
          </cell>
        </row>
        <row r="4086">
          <cell r="K4086" t="str">
            <v>00111157P.2</v>
          </cell>
        </row>
        <row r="4087">
          <cell r="K4087" t="str">
            <v>00111157P.2</v>
          </cell>
        </row>
        <row r="4088">
          <cell r="K4088" t="str">
            <v>00111157P.2</v>
          </cell>
        </row>
        <row r="4089">
          <cell r="K4089" t="str">
            <v>00111156P.2</v>
          </cell>
        </row>
        <row r="4090">
          <cell r="K4090" t="str">
            <v>00111156P.2</v>
          </cell>
        </row>
        <row r="4091">
          <cell r="K4091" t="str">
            <v>00111156P.2</v>
          </cell>
        </row>
        <row r="4092">
          <cell r="K4092" t="str">
            <v>00111156P.2</v>
          </cell>
        </row>
        <row r="4093">
          <cell r="K4093" t="str">
            <v>00111156P.2</v>
          </cell>
        </row>
        <row r="4094">
          <cell r="K4094" t="str">
            <v>00111156P.2</v>
          </cell>
        </row>
        <row r="4095">
          <cell r="K4095" t="str">
            <v>00111156P.2</v>
          </cell>
        </row>
        <row r="4096">
          <cell r="K4096" t="str">
            <v>00111157P.2</v>
          </cell>
        </row>
        <row r="4097">
          <cell r="K4097" t="str">
            <v>00111157P.2</v>
          </cell>
        </row>
        <row r="4098">
          <cell r="K4098" t="str">
            <v>00111154P.2</v>
          </cell>
        </row>
        <row r="4099">
          <cell r="K4099" t="str">
            <v>00111154P.2</v>
          </cell>
        </row>
        <row r="4100">
          <cell r="K4100" t="str">
            <v>00111154P.2</v>
          </cell>
        </row>
        <row r="4101">
          <cell r="K4101" t="str">
            <v>00111154P.2</v>
          </cell>
        </row>
        <row r="4102">
          <cell r="K4102" t="str">
            <v>00111154P.2</v>
          </cell>
        </row>
        <row r="4103">
          <cell r="K4103" t="str">
            <v>00111154P.2</v>
          </cell>
        </row>
        <row r="4104">
          <cell r="K4104" t="str">
            <v>00111154P.2</v>
          </cell>
        </row>
        <row r="4105">
          <cell r="K4105" t="str">
            <v>00111154P.2</v>
          </cell>
        </row>
        <row r="4106">
          <cell r="K4106" t="str">
            <v>00111154P.2</v>
          </cell>
        </row>
        <row r="4107">
          <cell r="K4107" t="str">
            <v>00111154P.2</v>
          </cell>
        </row>
        <row r="4108">
          <cell r="K4108" t="str">
            <v>00111156P.2</v>
          </cell>
        </row>
        <row r="4109">
          <cell r="K4109" t="str">
            <v>00111156P.2</v>
          </cell>
        </row>
        <row r="4110">
          <cell r="K4110" t="str">
            <v>00111156P.2</v>
          </cell>
        </row>
        <row r="4111">
          <cell r="K4111" t="str">
            <v>00111156P.2</v>
          </cell>
        </row>
        <row r="4112">
          <cell r="K4112" t="str">
            <v>00111156P.2</v>
          </cell>
        </row>
        <row r="4113">
          <cell r="K4113" t="str">
            <v>00111156P.2</v>
          </cell>
        </row>
        <row r="4114">
          <cell r="K4114" t="str">
            <v>00111156P.2</v>
          </cell>
        </row>
        <row r="4115">
          <cell r="K4115" t="str">
            <v>00111156P.2</v>
          </cell>
        </row>
        <row r="4116">
          <cell r="K4116" t="str">
            <v>00111156P.2</v>
          </cell>
        </row>
        <row r="4117">
          <cell r="K4117" t="str">
            <v>00111156P.2</v>
          </cell>
        </row>
        <row r="4118">
          <cell r="K4118" t="str">
            <v>00111156P.2</v>
          </cell>
        </row>
        <row r="4119">
          <cell r="K4119" t="str">
            <v>00111156P.2</v>
          </cell>
        </row>
        <row r="4120">
          <cell r="K4120" t="str">
            <v>00111156P.2</v>
          </cell>
        </row>
        <row r="4121">
          <cell r="K4121" t="str">
            <v>00111156P.2</v>
          </cell>
        </row>
        <row r="4122">
          <cell r="K4122" t="str">
            <v>00111157P.2</v>
          </cell>
        </row>
        <row r="4123">
          <cell r="K4123" t="str">
            <v>00111157P.2</v>
          </cell>
        </row>
        <row r="4124">
          <cell r="K4124" t="str">
            <v>00111157P.2</v>
          </cell>
        </row>
        <row r="4125">
          <cell r="K4125" t="str">
            <v>00111157P.2</v>
          </cell>
        </row>
        <row r="4126">
          <cell r="K4126" t="str">
            <v>00111160P.2</v>
          </cell>
        </row>
        <row r="4127">
          <cell r="K4127" t="str">
            <v>00111160P.2</v>
          </cell>
        </row>
        <row r="4128">
          <cell r="K4128" t="str">
            <v>00111118P.2</v>
          </cell>
        </row>
        <row r="4129">
          <cell r="K4129" t="str">
            <v>00111118P.2</v>
          </cell>
        </row>
        <row r="4130">
          <cell r="K4130" t="str">
            <v>00111118P.2</v>
          </cell>
        </row>
        <row r="4131">
          <cell r="K4131" t="str">
            <v>00111157P.2</v>
          </cell>
        </row>
        <row r="4132">
          <cell r="K4132" t="str">
            <v>00111157P.2</v>
          </cell>
        </row>
        <row r="4133">
          <cell r="K4133" t="str">
            <v>00111157P.2</v>
          </cell>
        </row>
        <row r="4134">
          <cell r="K4134" t="str">
            <v>00111157P.2</v>
          </cell>
        </row>
        <row r="4135">
          <cell r="K4135" t="str">
            <v>00111157P.2</v>
          </cell>
        </row>
        <row r="4136">
          <cell r="K4136" t="str">
            <v>00111157P.2</v>
          </cell>
        </row>
        <row r="4137">
          <cell r="K4137" t="str">
            <v>00111157P.2</v>
          </cell>
        </row>
        <row r="4138">
          <cell r="K4138" t="str">
            <v>00111157P.2</v>
          </cell>
        </row>
        <row r="4139">
          <cell r="K4139" t="str">
            <v>00111157P.2</v>
          </cell>
        </row>
        <row r="4140">
          <cell r="K4140" t="str">
            <v>00111146P.2</v>
          </cell>
        </row>
        <row r="4141">
          <cell r="K4141" t="str">
            <v>00111146P.2</v>
          </cell>
        </row>
        <row r="4142">
          <cell r="K4142" t="str">
            <v>00111146P.2</v>
          </cell>
        </row>
        <row r="4143">
          <cell r="K4143" t="str">
            <v>00111146P.2</v>
          </cell>
        </row>
        <row r="4144">
          <cell r="K4144" t="str">
            <v>00111146P.2</v>
          </cell>
        </row>
        <row r="4145">
          <cell r="K4145" t="str">
            <v>00111146P.2</v>
          </cell>
        </row>
        <row r="4146">
          <cell r="K4146" t="str">
            <v>00111146P.2</v>
          </cell>
        </row>
        <row r="4147">
          <cell r="K4147" t="str">
            <v>00111140P.2</v>
          </cell>
        </row>
        <row r="4148">
          <cell r="K4148" t="str">
            <v>00111140P.2</v>
          </cell>
        </row>
        <row r="4149">
          <cell r="K4149" t="str">
            <v>00111140P.2</v>
          </cell>
        </row>
        <row r="4150">
          <cell r="K4150" t="str">
            <v>00111140P.2</v>
          </cell>
        </row>
        <row r="4151">
          <cell r="K4151" t="str">
            <v>00111140P.2</v>
          </cell>
        </row>
        <row r="4152">
          <cell r="K4152" t="str">
            <v>00111140P.2</v>
          </cell>
        </row>
        <row r="4153">
          <cell r="K4153" t="str">
            <v>00111140P.2</v>
          </cell>
        </row>
        <row r="4154">
          <cell r="K4154" t="str">
            <v>00111140P.2</v>
          </cell>
        </row>
        <row r="4155">
          <cell r="K4155" t="str">
            <v>00111140P.2</v>
          </cell>
        </row>
        <row r="4156">
          <cell r="K4156" t="str">
            <v>00111140P.2</v>
          </cell>
        </row>
        <row r="4157">
          <cell r="K4157" t="str">
            <v>00111140P.2</v>
          </cell>
        </row>
        <row r="4158">
          <cell r="K4158" t="str">
            <v>00111140P.2</v>
          </cell>
        </row>
        <row r="4159">
          <cell r="K4159" t="str">
            <v>00111158P.2</v>
          </cell>
        </row>
        <row r="4160">
          <cell r="K4160" t="str">
            <v>00111158P.2</v>
          </cell>
        </row>
        <row r="4161">
          <cell r="K4161" t="str">
            <v>00111158P.2</v>
          </cell>
        </row>
        <row r="4162">
          <cell r="K4162" t="str">
            <v>00111158P.2</v>
          </cell>
        </row>
        <row r="4163">
          <cell r="K4163" t="str">
            <v>00111158P.2</v>
          </cell>
        </row>
        <row r="4164">
          <cell r="K4164" t="str">
            <v>00111158P.2</v>
          </cell>
        </row>
        <row r="4165">
          <cell r="K4165" t="str">
            <v>00111158P.2</v>
          </cell>
        </row>
        <row r="4166">
          <cell r="K4166" t="str">
            <v>00111158P.2</v>
          </cell>
        </row>
        <row r="4167">
          <cell r="K4167" t="str">
            <v>00111158P.2</v>
          </cell>
        </row>
        <row r="4168">
          <cell r="K4168" t="str">
            <v>00111158P.2</v>
          </cell>
        </row>
        <row r="4169">
          <cell r="K4169" t="str">
            <v>00111158P.2</v>
          </cell>
        </row>
        <row r="4170">
          <cell r="K4170" t="str">
            <v>00111158P.2</v>
          </cell>
        </row>
        <row r="4171">
          <cell r="K4171" t="str">
            <v>00111158P.2</v>
          </cell>
        </row>
        <row r="4172">
          <cell r="K4172" t="str">
            <v>00111158P.2</v>
          </cell>
        </row>
        <row r="4173">
          <cell r="K4173" t="str">
            <v>00111110P.2</v>
          </cell>
        </row>
        <row r="4174">
          <cell r="K4174" t="str">
            <v>00111110P.2</v>
          </cell>
        </row>
        <row r="4175">
          <cell r="K4175" t="str">
            <v>00111110P.2</v>
          </cell>
        </row>
        <row r="4176">
          <cell r="K4176" t="str">
            <v>00111110P.2</v>
          </cell>
        </row>
        <row r="4177">
          <cell r="K4177" t="str">
            <v>00111110P.2</v>
          </cell>
        </row>
        <row r="4178">
          <cell r="K4178" t="str">
            <v>00111110P.2</v>
          </cell>
        </row>
        <row r="4179">
          <cell r="K4179" t="str">
            <v>00111110P.2</v>
          </cell>
        </row>
        <row r="4180">
          <cell r="K4180" t="str">
            <v>00111110P.2</v>
          </cell>
        </row>
        <row r="4181">
          <cell r="K4181" t="str">
            <v>00111110P.2</v>
          </cell>
        </row>
        <row r="4182">
          <cell r="K4182" t="str">
            <v>00111110P.2</v>
          </cell>
        </row>
        <row r="4183">
          <cell r="K4183" t="str">
            <v>00111112P.2</v>
          </cell>
        </row>
        <row r="4184">
          <cell r="K4184" t="str">
            <v>00111112P.2</v>
          </cell>
        </row>
        <row r="4185">
          <cell r="K4185" t="str">
            <v>00111112P.2</v>
          </cell>
        </row>
        <row r="4186">
          <cell r="K4186" t="str">
            <v>00111112P.2</v>
          </cell>
        </row>
        <row r="4187">
          <cell r="K4187" t="str">
            <v>00111112P.2</v>
          </cell>
        </row>
        <row r="4188">
          <cell r="K4188" t="str">
            <v>00111112P.2</v>
          </cell>
        </row>
        <row r="4189">
          <cell r="K4189" t="str">
            <v>00111112P.2</v>
          </cell>
        </row>
        <row r="4190">
          <cell r="K4190" t="str">
            <v>00111112P.2</v>
          </cell>
        </row>
        <row r="4191">
          <cell r="K4191" t="str">
            <v>00111112P.2</v>
          </cell>
        </row>
        <row r="4192">
          <cell r="K4192" t="str">
            <v>00111112P.2</v>
          </cell>
        </row>
        <row r="4193">
          <cell r="K4193" t="str">
            <v>00111113P.2</v>
          </cell>
        </row>
        <row r="4194">
          <cell r="K4194" t="str">
            <v>00111113P.2</v>
          </cell>
        </row>
        <row r="4195">
          <cell r="K4195" t="str">
            <v>00111113P.2</v>
          </cell>
        </row>
        <row r="4196">
          <cell r="K4196" t="str">
            <v>00111113P.2</v>
          </cell>
        </row>
        <row r="4197">
          <cell r="K4197" t="str">
            <v>00111113P.2</v>
          </cell>
        </row>
        <row r="4198">
          <cell r="K4198" t="str">
            <v>00111113P.2</v>
          </cell>
        </row>
        <row r="4199">
          <cell r="K4199" t="str">
            <v>00111113P.2</v>
          </cell>
        </row>
        <row r="4200">
          <cell r="K4200" t="str">
            <v>00111113P.2</v>
          </cell>
        </row>
        <row r="4201">
          <cell r="K4201" t="str">
            <v>00111113P.2</v>
          </cell>
        </row>
        <row r="4202">
          <cell r="K4202" t="str">
            <v>00111113P.2</v>
          </cell>
        </row>
        <row r="4203">
          <cell r="K4203" t="str">
            <v>00111113P.2</v>
          </cell>
        </row>
        <row r="4204">
          <cell r="K4204" t="str">
            <v>00111113P.2</v>
          </cell>
        </row>
        <row r="4205">
          <cell r="K4205" t="str">
            <v>00111113P.2</v>
          </cell>
        </row>
        <row r="4206">
          <cell r="K4206" t="str">
            <v>00111113P.2</v>
          </cell>
        </row>
        <row r="4207">
          <cell r="K4207" t="str">
            <v>00111113P.2</v>
          </cell>
        </row>
        <row r="4208">
          <cell r="K4208" t="str">
            <v>00111113P.2</v>
          </cell>
        </row>
        <row r="4209">
          <cell r="K4209" t="str">
            <v>00111113P.2</v>
          </cell>
        </row>
        <row r="4210">
          <cell r="K4210" t="str">
            <v>00111113P.2</v>
          </cell>
        </row>
        <row r="4211">
          <cell r="K4211" t="str">
            <v>00111113P.2</v>
          </cell>
        </row>
        <row r="4212">
          <cell r="K4212" t="str">
            <v>00111113P.2</v>
          </cell>
        </row>
        <row r="4213">
          <cell r="K4213" t="str">
            <v>00111113P.2</v>
          </cell>
        </row>
        <row r="4214">
          <cell r="K4214" t="str">
            <v>00111113P.2</v>
          </cell>
        </row>
        <row r="4215">
          <cell r="K4215" t="str">
            <v>00111113P.2</v>
          </cell>
        </row>
        <row r="4216">
          <cell r="K4216" t="str">
            <v>00111113P.2</v>
          </cell>
        </row>
        <row r="4217">
          <cell r="K4217" t="str">
            <v>00111114P.2</v>
          </cell>
        </row>
        <row r="4218">
          <cell r="K4218" t="str">
            <v>00111114P.2</v>
          </cell>
        </row>
        <row r="4219">
          <cell r="K4219" t="str">
            <v>00111114P.2</v>
          </cell>
        </row>
        <row r="4220">
          <cell r="K4220" t="str">
            <v>00111114P.2</v>
          </cell>
        </row>
        <row r="4221">
          <cell r="K4221" t="str">
            <v>00111114P.2</v>
          </cell>
        </row>
        <row r="4222">
          <cell r="K4222" t="str">
            <v>00111115P.2</v>
          </cell>
        </row>
        <row r="4223">
          <cell r="K4223" t="str">
            <v>00111115P.2</v>
          </cell>
        </row>
        <row r="4224">
          <cell r="K4224" t="str">
            <v>00111115P.2</v>
          </cell>
        </row>
        <row r="4225">
          <cell r="K4225" t="str">
            <v>00111115P.2</v>
          </cell>
        </row>
        <row r="4226">
          <cell r="K4226" t="str">
            <v>00111115P.2</v>
          </cell>
        </row>
        <row r="4227">
          <cell r="K4227" t="str">
            <v>00111115P.2</v>
          </cell>
        </row>
        <row r="4228">
          <cell r="K4228" t="str">
            <v>00111115P.2</v>
          </cell>
        </row>
        <row r="4229">
          <cell r="K4229" t="str">
            <v>00111115P.2</v>
          </cell>
        </row>
        <row r="4230">
          <cell r="K4230" t="str">
            <v>00111115P.2</v>
          </cell>
        </row>
        <row r="4231">
          <cell r="K4231" t="str">
            <v>00111115P.2</v>
          </cell>
        </row>
        <row r="4232">
          <cell r="K4232" t="str">
            <v>00111116P.2</v>
          </cell>
        </row>
        <row r="4233">
          <cell r="K4233" t="str">
            <v>00111116P.2</v>
          </cell>
        </row>
        <row r="4234">
          <cell r="K4234" t="str">
            <v>00111116P.2</v>
          </cell>
        </row>
        <row r="4235">
          <cell r="K4235" t="str">
            <v>00111116P.2</v>
          </cell>
        </row>
        <row r="4236">
          <cell r="K4236" t="str">
            <v>00111116P.2</v>
          </cell>
        </row>
        <row r="4237">
          <cell r="K4237" t="str">
            <v>00111116P.2</v>
          </cell>
        </row>
        <row r="4238">
          <cell r="K4238" t="str">
            <v>00111116P.2</v>
          </cell>
        </row>
        <row r="4239">
          <cell r="K4239" t="str">
            <v>00111116P.2</v>
          </cell>
        </row>
        <row r="4240">
          <cell r="K4240" t="str">
            <v>00111116P.2</v>
          </cell>
        </row>
        <row r="4241">
          <cell r="K4241" t="str">
            <v>00111116P.2</v>
          </cell>
        </row>
        <row r="4242">
          <cell r="K4242" t="str">
            <v>00111117P.2</v>
          </cell>
        </row>
        <row r="4243">
          <cell r="K4243" t="str">
            <v>00111117P.2</v>
          </cell>
        </row>
        <row r="4244">
          <cell r="K4244" t="str">
            <v>00111117P.2</v>
          </cell>
        </row>
        <row r="4245">
          <cell r="K4245" t="str">
            <v>00111117P.2</v>
          </cell>
        </row>
        <row r="4246">
          <cell r="K4246" t="str">
            <v>00111117P.2</v>
          </cell>
        </row>
        <row r="4247">
          <cell r="K4247" t="str">
            <v>00111117P.2</v>
          </cell>
        </row>
        <row r="4248">
          <cell r="K4248" t="str">
            <v>00111117P.2</v>
          </cell>
        </row>
        <row r="4249">
          <cell r="K4249" t="str">
            <v>00111117P.2</v>
          </cell>
        </row>
        <row r="4250">
          <cell r="K4250" t="str">
            <v>00111117P.2</v>
          </cell>
        </row>
        <row r="4251">
          <cell r="K4251" t="str">
            <v>00111117P.2</v>
          </cell>
        </row>
        <row r="4252">
          <cell r="K4252" t="str">
            <v>00111117P.2</v>
          </cell>
        </row>
        <row r="4253">
          <cell r="K4253" t="str">
            <v>00111117P.2</v>
          </cell>
        </row>
        <row r="4254">
          <cell r="K4254" t="str">
            <v>00111118P.2</v>
          </cell>
        </row>
        <row r="4255">
          <cell r="K4255" t="str">
            <v>00111118P.2</v>
          </cell>
        </row>
        <row r="4256">
          <cell r="K4256" t="str">
            <v>00111118P.2</v>
          </cell>
        </row>
        <row r="4257">
          <cell r="K4257" t="str">
            <v>00111118P.2</v>
          </cell>
        </row>
        <row r="4258">
          <cell r="K4258" t="str">
            <v>00111118P.2</v>
          </cell>
        </row>
        <row r="4259">
          <cell r="K4259" t="str">
            <v>00111118P.2</v>
          </cell>
        </row>
        <row r="4260">
          <cell r="K4260" t="str">
            <v>00111118P.2</v>
          </cell>
        </row>
        <row r="4261">
          <cell r="K4261" t="str">
            <v>00111118P.2</v>
          </cell>
        </row>
        <row r="4262">
          <cell r="K4262" t="str">
            <v>00111119P.2</v>
          </cell>
        </row>
        <row r="4263">
          <cell r="K4263" t="str">
            <v>00111119P.2</v>
          </cell>
        </row>
        <row r="4264">
          <cell r="K4264" t="str">
            <v>00111120P.2</v>
          </cell>
        </row>
        <row r="4265">
          <cell r="K4265" t="str">
            <v>00111120P.2</v>
          </cell>
        </row>
        <row r="4266">
          <cell r="K4266" t="str">
            <v>00111120P.2</v>
          </cell>
        </row>
        <row r="4267">
          <cell r="K4267" t="str">
            <v>00111120P.2</v>
          </cell>
        </row>
        <row r="4268">
          <cell r="K4268" t="str">
            <v>00111120P.2</v>
          </cell>
        </row>
        <row r="4269">
          <cell r="K4269" t="str">
            <v>00111120P.2</v>
          </cell>
        </row>
        <row r="4270">
          <cell r="K4270" t="str">
            <v>00111120P.2</v>
          </cell>
        </row>
        <row r="4271">
          <cell r="K4271" t="str">
            <v>00111120P.2</v>
          </cell>
        </row>
        <row r="4272">
          <cell r="K4272" t="str">
            <v>00111121P.2</v>
          </cell>
        </row>
        <row r="4273">
          <cell r="K4273" t="str">
            <v>00111121P.2</v>
          </cell>
        </row>
        <row r="4274">
          <cell r="K4274" t="str">
            <v>00111121P.2</v>
          </cell>
        </row>
        <row r="4275">
          <cell r="K4275" t="str">
            <v>00111121P.2</v>
          </cell>
        </row>
        <row r="4276">
          <cell r="K4276" t="str">
            <v>00111121P.2</v>
          </cell>
        </row>
        <row r="4277">
          <cell r="K4277" t="str">
            <v>00111121P.2</v>
          </cell>
        </row>
        <row r="4278">
          <cell r="K4278" t="str">
            <v>00111121P.2</v>
          </cell>
        </row>
        <row r="4279">
          <cell r="K4279" t="str">
            <v>00111121P.2</v>
          </cell>
        </row>
        <row r="4280">
          <cell r="K4280" t="str">
            <v>00111121P.2</v>
          </cell>
        </row>
        <row r="4281">
          <cell r="K4281" t="str">
            <v>00111121P.2</v>
          </cell>
        </row>
        <row r="4282">
          <cell r="K4282" t="str">
            <v>00111121P.2</v>
          </cell>
        </row>
        <row r="4283">
          <cell r="K4283" t="str">
            <v>00111121P.2</v>
          </cell>
        </row>
        <row r="4284">
          <cell r="K4284" t="str">
            <v>00111121P.2</v>
          </cell>
        </row>
        <row r="4285">
          <cell r="K4285" t="str">
            <v>00111122P.2</v>
          </cell>
        </row>
        <row r="4286">
          <cell r="K4286" t="str">
            <v>00111122P.2</v>
          </cell>
        </row>
        <row r="4287">
          <cell r="K4287" t="str">
            <v>00111122P.2</v>
          </cell>
        </row>
        <row r="4288">
          <cell r="K4288" t="str">
            <v>00111122P.2</v>
          </cell>
        </row>
        <row r="4289">
          <cell r="K4289" t="str">
            <v>00111122P.2</v>
          </cell>
        </row>
        <row r="4290">
          <cell r="K4290" t="str">
            <v>00111122P.2</v>
          </cell>
        </row>
        <row r="4291">
          <cell r="K4291" t="str">
            <v>00111122P.2</v>
          </cell>
        </row>
        <row r="4292">
          <cell r="K4292" t="str">
            <v>00111122P.2</v>
          </cell>
        </row>
        <row r="4293">
          <cell r="K4293" t="str">
            <v>00111122P.2</v>
          </cell>
        </row>
        <row r="4294">
          <cell r="K4294" t="str">
            <v>00111122P.2</v>
          </cell>
        </row>
        <row r="4295">
          <cell r="K4295" t="str">
            <v>00111122P.2</v>
          </cell>
        </row>
        <row r="4296">
          <cell r="K4296" t="str">
            <v>00111122P.2</v>
          </cell>
        </row>
        <row r="4297">
          <cell r="K4297" t="str">
            <v>00111122P.2</v>
          </cell>
        </row>
        <row r="4298">
          <cell r="K4298" t="str">
            <v>00111122P.2</v>
          </cell>
        </row>
        <row r="4299">
          <cell r="K4299" t="str">
            <v>00111122P.2</v>
          </cell>
        </row>
        <row r="4300">
          <cell r="K4300" t="str">
            <v>00111122P.2</v>
          </cell>
        </row>
        <row r="4301">
          <cell r="K4301" t="str">
            <v>00111122P.2</v>
          </cell>
        </row>
        <row r="4302">
          <cell r="K4302" t="str">
            <v>00111122P.2</v>
          </cell>
        </row>
        <row r="4303">
          <cell r="K4303" t="str">
            <v>00111122P.2</v>
          </cell>
        </row>
        <row r="4304">
          <cell r="K4304" t="str">
            <v>00111122P.2</v>
          </cell>
        </row>
        <row r="4305">
          <cell r="K4305" t="str">
            <v>00111123P.2</v>
          </cell>
        </row>
        <row r="4306">
          <cell r="K4306" t="str">
            <v>00111123P.2</v>
          </cell>
        </row>
        <row r="4307">
          <cell r="K4307" t="str">
            <v>00111123P.2</v>
          </cell>
        </row>
        <row r="4308">
          <cell r="K4308" t="str">
            <v>00111123P.2</v>
          </cell>
        </row>
        <row r="4309">
          <cell r="K4309" t="str">
            <v>00111123P.2</v>
          </cell>
        </row>
        <row r="4310">
          <cell r="K4310" t="str">
            <v>00111123P.2</v>
          </cell>
        </row>
        <row r="4311">
          <cell r="K4311" t="str">
            <v>00111123P.2</v>
          </cell>
        </row>
        <row r="4312">
          <cell r="K4312" t="str">
            <v>00111123P.2</v>
          </cell>
        </row>
        <row r="4313">
          <cell r="K4313" t="str">
            <v>00111123P.2</v>
          </cell>
        </row>
        <row r="4314">
          <cell r="K4314" t="str">
            <v>00111123P.2</v>
          </cell>
        </row>
        <row r="4315">
          <cell r="K4315" t="str">
            <v>00111123P.2</v>
          </cell>
        </row>
        <row r="4316">
          <cell r="K4316" t="str">
            <v>00111123P.2</v>
          </cell>
        </row>
        <row r="4317">
          <cell r="K4317" t="str">
            <v>00111124P.2</v>
          </cell>
        </row>
        <row r="4318">
          <cell r="K4318" t="str">
            <v>00111124P.2</v>
          </cell>
        </row>
        <row r="4319">
          <cell r="K4319" t="str">
            <v>00111124P.2</v>
          </cell>
        </row>
        <row r="4320">
          <cell r="K4320" t="str">
            <v>00111124P.2</v>
          </cell>
        </row>
        <row r="4321">
          <cell r="K4321" t="str">
            <v>00111124P.2</v>
          </cell>
        </row>
        <row r="4322">
          <cell r="K4322" t="str">
            <v>00111124P.2</v>
          </cell>
        </row>
        <row r="4323">
          <cell r="K4323" t="str">
            <v>00111124P.2</v>
          </cell>
        </row>
        <row r="4324">
          <cell r="K4324" t="str">
            <v>00111124P.2</v>
          </cell>
        </row>
        <row r="4325">
          <cell r="K4325" t="str">
            <v>00111124P.2</v>
          </cell>
        </row>
        <row r="4326">
          <cell r="K4326" t="str">
            <v>00111124P.2</v>
          </cell>
        </row>
        <row r="4327">
          <cell r="K4327" t="str">
            <v>00111125P.2</v>
          </cell>
        </row>
        <row r="4328">
          <cell r="K4328" t="str">
            <v>00111125P.2</v>
          </cell>
        </row>
        <row r="4329">
          <cell r="K4329" t="str">
            <v>00111125P.2</v>
          </cell>
        </row>
        <row r="4330">
          <cell r="K4330" t="str">
            <v>00111125P.2</v>
          </cell>
        </row>
        <row r="4331">
          <cell r="K4331" t="str">
            <v>00111125P.2</v>
          </cell>
        </row>
        <row r="4332">
          <cell r="K4332" t="str">
            <v>00111125P.2</v>
          </cell>
        </row>
        <row r="4333">
          <cell r="K4333" t="str">
            <v>00111125P.2</v>
          </cell>
        </row>
        <row r="4334">
          <cell r="K4334" t="str">
            <v>00111126P.2</v>
          </cell>
        </row>
        <row r="4335">
          <cell r="K4335" t="str">
            <v>00111126P.2</v>
          </cell>
        </row>
        <row r="4336">
          <cell r="K4336" t="str">
            <v>00111126P.2</v>
          </cell>
        </row>
        <row r="4337">
          <cell r="K4337" t="str">
            <v>00111126P.2</v>
          </cell>
        </row>
        <row r="4338">
          <cell r="K4338" t="str">
            <v>00111126P.2</v>
          </cell>
        </row>
        <row r="4339">
          <cell r="K4339" t="str">
            <v>00111126P.2</v>
          </cell>
        </row>
        <row r="4340">
          <cell r="K4340" t="str">
            <v>00111127P.2</v>
          </cell>
        </row>
        <row r="4341">
          <cell r="K4341" t="str">
            <v>00111127P.2</v>
          </cell>
        </row>
        <row r="4342">
          <cell r="K4342" t="str">
            <v>00111127P.2</v>
          </cell>
        </row>
        <row r="4343">
          <cell r="K4343" t="str">
            <v>00111127P.2</v>
          </cell>
        </row>
        <row r="4344">
          <cell r="K4344" t="str">
            <v>00111127P.2</v>
          </cell>
        </row>
        <row r="4345">
          <cell r="K4345" t="str">
            <v>00111127P.2</v>
          </cell>
        </row>
        <row r="4346">
          <cell r="K4346" t="str">
            <v>00111127P.2</v>
          </cell>
        </row>
        <row r="4347">
          <cell r="K4347" t="str">
            <v>00111127P.2</v>
          </cell>
        </row>
        <row r="4348">
          <cell r="K4348" t="str">
            <v>00111128P.2</v>
          </cell>
        </row>
        <row r="4349">
          <cell r="K4349" t="str">
            <v>00111128P.2</v>
          </cell>
        </row>
        <row r="4350">
          <cell r="K4350" t="str">
            <v>00111128P.2</v>
          </cell>
        </row>
        <row r="4351">
          <cell r="K4351" t="str">
            <v>00111128P.2</v>
          </cell>
        </row>
        <row r="4352">
          <cell r="K4352" t="str">
            <v>00111128P.2</v>
          </cell>
        </row>
        <row r="4353">
          <cell r="K4353" t="str">
            <v>00111128P.2</v>
          </cell>
        </row>
        <row r="4354">
          <cell r="K4354" t="str">
            <v>00111128P.2</v>
          </cell>
        </row>
        <row r="4355">
          <cell r="K4355" t="str">
            <v>00111128P.2</v>
          </cell>
        </row>
        <row r="4356">
          <cell r="K4356" t="str">
            <v>00111128P.2</v>
          </cell>
        </row>
        <row r="4357">
          <cell r="K4357" t="str">
            <v>00111128P.2</v>
          </cell>
        </row>
        <row r="4358">
          <cell r="K4358" t="str">
            <v>00111128P.2</v>
          </cell>
        </row>
        <row r="4359">
          <cell r="K4359" t="str">
            <v>00111128P.2</v>
          </cell>
        </row>
        <row r="4360">
          <cell r="K4360" t="str">
            <v>00111128P.2</v>
          </cell>
        </row>
        <row r="4361">
          <cell r="K4361" t="str">
            <v>00111128P.2</v>
          </cell>
        </row>
        <row r="4362">
          <cell r="K4362" t="str">
            <v>00111128P.2</v>
          </cell>
        </row>
        <row r="4363">
          <cell r="K4363" t="str">
            <v>00111128P.2</v>
          </cell>
        </row>
        <row r="4364">
          <cell r="K4364" t="str">
            <v>00111128P.2</v>
          </cell>
        </row>
        <row r="4365">
          <cell r="K4365" t="str">
            <v>00111129P.2</v>
          </cell>
        </row>
        <row r="4366">
          <cell r="K4366" t="str">
            <v>00111129P.2</v>
          </cell>
        </row>
        <row r="4367">
          <cell r="K4367" t="str">
            <v>00111129P.2</v>
          </cell>
        </row>
        <row r="4368">
          <cell r="K4368" t="str">
            <v>00111129P.2</v>
          </cell>
        </row>
        <row r="4369">
          <cell r="K4369" t="str">
            <v>00111129P.2</v>
          </cell>
        </row>
        <row r="4370">
          <cell r="K4370" t="str">
            <v>00111129P.2</v>
          </cell>
        </row>
        <row r="4371">
          <cell r="K4371" t="str">
            <v>00111129P.2</v>
          </cell>
        </row>
        <row r="4372">
          <cell r="K4372" t="str">
            <v>00111129P.2</v>
          </cell>
        </row>
        <row r="4373">
          <cell r="K4373" t="str">
            <v>00111129P.2</v>
          </cell>
        </row>
        <row r="4374">
          <cell r="K4374" t="str">
            <v>00111129P.2</v>
          </cell>
        </row>
        <row r="4375">
          <cell r="K4375" t="str">
            <v>00111129P.2</v>
          </cell>
        </row>
        <row r="4376">
          <cell r="K4376" t="str">
            <v>00111129P.2</v>
          </cell>
        </row>
        <row r="4377">
          <cell r="K4377" t="str">
            <v>00111130P.2</v>
          </cell>
        </row>
        <row r="4378">
          <cell r="K4378" t="str">
            <v>00111130P.2</v>
          </cell>
        </row>
        <row r="4379">
          <cell r="K4379" t="str">
            <v>00111130P.2</v>
          </cell>
        </row>
        <row r="4380">
          <cell r="K4380" t="str">
            <v>00111130P.2</v>
          </cell>
        </row>
        <row r="4381">
          <cell r="K4381" t="str">
            <v>00111130P.2</v>
          </cell>
        </row>
        <row r="4382">
          <cell r="K4382" t="str">
            <v>00111130P.2</v>
          </cell>
        </row>
        <row r="4383">
          <cell r="K4383" t="str">
            <v>00111130P.2</v>
          </cell>
        </row>
        <row r="4384">
          <cell r="K4384" t="str">
            <v>00111130P.2</v>
          </cell>
        </row>
        <row r="4385">
          <cell r="K4385" t="str">
            <v>00111130P.2</v>
          </cell>
        </row>
        <row r="4386">
          <cell r="K4386" t="str">
            <v>00111130P.2</v>
          </cell>
        </row>
        <row r="4387">
          <cell r="K4387" t="str">
            <v>00111130P.2</v>
          </cell>
        </row>
        <row r="4388">
          <cell r="K4388" t="str">
            <v>00111130P.2</v>
          </cell>
        </row>
        <row r="4389">
          <cell r="K4389" t="str">
            <v>00111130P.2</v>
          </cell>
        </row>
        <row r="4390">
          <cell r="K4390" t="str">
            <v>00111130P.2</v>
          </cell>
        </row>
        <row r="4391">
          <cell r="K4391" t="str">
            <v>00111130P.2</v>
          </cell>
        </row>
        <row r="4392">
          <cell r="K4392" t="str">
            <v>00111130P.2</v>
          </cell>
        </row>
        <row r="4393">
          <cell r="K4393" t="str">
            <v>00111130P.2</v>
          </cell>
        </row>
        <row r="4394">
          <cell r="K4394" t="str">
            <v>00111130P.2</v>
          </cell>
        </row>
        <row r="4395">
          <cell r="K4395" t="str">
            <v>00111130P.2</v>
          </cell>
        </row>
        <row r="4396">
          <cell r="K4396" t="str">
            <v>00111131P.2</v>
          </cell>
        </row>
        <row r="4397">
          <cell r="K4397" t="str">
            <v>00111131P.2</v>
          </cell>
        </row>
        <row r="4398">
          <cell r="K4398" t="str">
            <v>00111131P.2</v>
          </cell>
        </row>
        <row r="4399">
          <cell r="K4399" t="str">
            <v>00111131P.2</v>
          </cell>
        </row>
        <row r="4400">
          <cell r="K4400" t="str">
            <v>00111131P.2</v>
          </cell>
        </row>
        <row r="4401">
          <cell r="K4401" t="str">
            <v>00111131P.2</v>
          </cell>
        </row>
        <row r="4402">
          <cell r="K4402" t="str">
            <v>00111131P.2</v>
          </cell>
        </row>
        <row r="4403">
          <cell r="K4403" t="str">
            <v>00111131P.2</v>
          </cell>
        </row>
        <row r="4404">
          <cell r="K4404" t="str">
            <v>00111131P.2</v>
          </cell>
        </row>
        <row r="4405">
          <cell r="K4405" t="str">
            <v>00111131P.2</v>
          </cell>
        </row>
        <row r="4406">
          <cell r="K4406" t="str">
            <v>00111131P.2</v>
          </cell>
        </row>
        <row r="4407">
          <cell r="K4407" t="str">
            <v>00111131P.2</v>
          </cell>
        </row>
        <row r="4408">
          <cell r="K4408" t="str">
            <v>00111131P.2</v>
          </cell>
        </row>
        <row r="4409">
          <cell r="K4409" t="str">
            <v>00111131P.2</v>
          </cell>
        </row>
        <row r="4410">
          <cell r="K4410" t="str">
            <v>00111131P.2</v>
          </cell>
        </row>
        <row r="4411">
          <cell r="K4411" t="str">
            <v>00111131P.2</v>
          </cell>
        </row>
        <row r="4412">
          <cell r="K4412" t="str">
            <v>00111131P.2</v>
          </cell>
        </row>
        <row r="4413">
          <cell r="K4413" t="str">
            <v>00111131P.2</v>
          </cell>
        </row>
        <row r="4414">
          <cell r="K4414" t="str">
            <v>00111131P.2</v>
          </cell>
        </row>
        <row r="4415">
          <cell r="K4415" t="str">
            <v>00111131P.2</v>
          </cell>
        </row>
        <row r="4416">
          <cell r="K4416" t="str">
            <v>00111131P.2</v>
          </cell>
        </row>
        <row r="4417">
          <cell r="K4417" t="str">
            <v>00111132P.2</v>
          </cell>
        </row>
        <row r="4418">
          <cell r="K4418" t="str">
            <v>00111132P.2</v>
          </cell>
        </row>
        <row r="4419">
          <cell r="K4419" t="str">
            <v>00111132P.2</v>
          </cell>
        </row>
        <row r="4420">
          <cell r="K4420" t="str">
            <v>00111132P.2</v>
          </cell>
        </row>
        <row r="4421">
          <cell r="K4421" t="str">
            <v>00111132P.2</v>
          </cell>
        </row>
        <row r="4422">
          <cell r="K4422" t="str">
            <v>00111132P.2</v>
          </cell>
        </row>
        <row r="4423">
          <cell r="K4423" t="str">
            <v>00111132P.2</v>
          </cell>
        </row>
        <row r="4424">
          <cell r="K4424" t="str">
            <v>00111132P.2</v>
          </cell>
        </row>
        <row r="4425">
          <cell r="K4425" t="str">
            <v>00111132P.2</v>
          </cell>
        </row>
        <row r="4426">
          <cell r="K4426" t="str">
            <v>00111132P.2</v>
          </cell>
        </row>
        <row r="4427">
          <cell r="K4427" t="str">
            <v>00111132P.2</v>
          </cell>
        </row>
        <row r="4428">
          <cell r="K4428" t="str">
            <v>00111132P.2</v>
          </cell>
        </row>
        <row r="4429">
          <cell r="K4429" t="str">
            <v>00111132P.2</v>
          </cell>
        </row>
        <row r="4430">
          <cell r="K4430" t="str">
            <v>00111132P.2</v>
          </cell>
        </row>
        <row r="4431">
          <cell r="K4431" t="str">
            <v>00111132P.2</v>
          </cell>
        </row>
        <row r="4432">
          <cell r="K4432" t="str">
            <v>00111133P.2</v>
          </cell>
        </row>
        <row r="4433">
          <cell r="K4433" t="str">
            <v>00111133P.2</v>
          </cell>
        </row>
        <row r="4434">
          <cell r="K4434" t="str">
            <v>00111133P.2</v>
          </cell>
        </row>
        <row r="4435">
          <cell r="K4435" t="str">
            <v>00111133P.2</v>
          </cell>
        </row>
        <row r="4436">
          <cell r="K4436" t="str">
            <v>00111133P.2</v>
          </cell>
        </row>
        <row r="4437">
          <cell r="K4437" t="str">
            <v>00111133P.2</v>
          </cell>
        </row>
        <row r="4438">
          <cell r="K4438" t="str">
            <v>00111133P.2</v>
          </cell>
        </row>
        <row r="4439">
          <cell r="K4439" t="str">
            <v>00111133P.2</v>
          </cell>
        </row>
        <row r="4440">
          <cell r="K4440" t="str">
            <v>00111133P.2</v>
          </cell>
        </row>
        <row r="4441">
          <cell r="K4441" t="str">
            <v>00111133P.2</v>
          </cell>
        </row>
        <row r="4442">
          <cell r="K4442" t="str">
            <v>00111133P.2</v>
          </cell>
        </row>
        <row r="4443">
          <cell r="K4443" t="str">
            <v>00111133P.2</v>
          </cell>
        </row>
        <row r="4444">
          <cell r="K4444" t="str">
            <v>00111134P.2</v>
          </cell>
        </row>
        <row r="4445">
          <cell r="K4445" t="str">
            <v>00111134P.2</v>
          </cell>
        </row>
        <row r="4446">
          <cell r="K4446" t="str">
            <v>00111134P.2</v>
          </cell>
        </row>
        <row r="4447">
          <cell r="K4447" t="str">
            <v>00111134P.2</v>
          </cell>
        </row>
        <row r="4448">
          <cell r="K4448" t="str">
            <v>00111134P.2</v>
          </cell>
        </row>
        <row r="4449">
          <cell r="K4449" t="str">
            <v>00111134P.2</v>
          </cell>
        </row>
        <row r="4450">
          <cell r="K4450" t="str">
            <v>00111134P.2</v>
          </cell>
        </row>
        <row r="4451">
          <cell r="K4451" t="str">
            <v>00111134P.2</v>
          </cell>
        </row>
        <row r="4452">
          <cell r="K4452" t="str">
            <v>00111134P.2</v>
          </cell>
        </row>
        <row r="4453">
          <cell r="K4453" t="str">
            <v>00111134P.2</v>
          </cell>
        </row>
        <row r="4454">
          <cell r="K4454" t="str">
            <v>00111134P.2</v>
          </cell>
        </row>
        <row r="4455">
          <cell r="K4455" t="str">
            <v>00111134P.2</v>
          </cell>
        </row>
        <row r="4456">
          <cell r="K4456" t="str">
            <v>00111134P.2</v>
          </cell>
        </row>
        <row r="4457">
          <cell r="K4457" t="str">
            <v>00111134P.2</v>
          </cell>
        </row>
        <row r="4458">
          <cell r="K4458" t="str">
            <v>00111135P.2</v>
          </cell>
        </row>
        <row r="4459">
          <cell r="K4459" t="str">
            <v>00111135P.2</v>
          </cell>
        </row>
        <row r="4460">
          <cell r="K4460" t="str">
            <v>00111135P.2</v>
          </cell>
        </row>
        <row r="4461">
          <cell r="K4461" t="str">
            <v>00111135P.2</v>
          </cell>
        </row>
        <row r="4462">
          <cell r="K4462" t="str">
            <v>00111135P.2</v>
          </cell>
        </row>
        <row r="4463">
          <cell r="K4463" t="str">
            <v>00111135P.2</v>
          </cell>
        </row>
        <row r="4464">
          <cell r="K4464" t="str">
            <v>00111135P.2</v>
          </cell>
        </row>
        <row r="4465">
          <cell r="K4465" t="str">
            <v>00111135P.2</v>
          </cell>
        </row>
        <row r="4466">
          <cell r="K4466" t="str">
            <v>00111135P.2</v>
          </cell>
        </row>
        <row r="4467">
          <cell r="K4467" t="str">
            <v>00111135P.2</v>
          </cell>
        </row>
        <row r="4468">
          <cell r="K4468" t="str">
            <v>00111135P.2</v>
          </cell>
        </row>
        <row r="4469">
          <cell r="K4469" t="str">
            <v>00111135P.2</v>
          </cell>
        </row>
        <row r="4470">
          <cell r="K4470" t="str">
            <v>00111136P.2</v>
          </cell>
        </row>
        <row r="4471">
          <cell r="K4471" t="str">
            <v>00111136P.2</v>
          </cell>
        </row>
        <row r="4472">
          <cell r="K4472" t="str">
            <v>00111136P.2</v>
          </cell>
        </row>
        <row r="4473">
          <cell r="K4473" t="str">
            <v>00111136P.2</v>
          </cell>
        </row>
        <row r="4474">
          <cell r="K4474" t="str">
            <v>00111136P.2</v>
          </cell>
        </row>
        <row r="4475">
          <cell r="K4475" t="str">
            <v>00111136P.2</v>
          </cell>
        </row>
        <row r="4476">
          <cell r="K4476" t="str">
            <v>00111136P.2</v>
          </cell>
        </row>
        <row r="4477">
          <cell r="K4477" t="str">
            <v>00111136P.2</v>
          </cell>
        </row>
        <row r="4478">
          <cell r="K4478" t="str">
            <v>00111136P.2</v>
          </cell>
        </row>
        <row r="4479">
          <cell r="K4479" t="str">
            <v>00111136P.2</v>
          </cell>
        </row>
        <row r="4480">
          <cell r="K4480" t="str">
            <v>00111136P.2</v>
          </cell>
        </row>
        <row r="4481">
          <cell r="K4481" t="str">
            <v>00111136P.2</v>
          </cell>
        </row>
        <row r="4482">
          <cell r="K4482" t="str">
            <v>00111136P.2</v>
          </cell>
        </row>
        <row r="4483">
          <cell r="K4483" t="str">
            <v>00111136P.2</v>
          </cell>
        </row>
        <row r="4484">
          <cell r="K4484" t="str">
            <v>00111143P.2</v>
          </cell>
        </row>
        <row r="4485">
          <cell r="K4485" t="str">
            <v>00111143P.2</v>
          </cell>
        </row>
        <row r="4486">
          <cell r="K4486" t="str">
            <v>00111143P.2</v>
          </cell>
        </row>
        <row r="4487">
          <cell r="K4487" t="str">
            <v>00111145P.2</v>
          </cell>
        </row>
        <row r="4488">
          <cell r="K4488" t="str">
            <v>00111145P.2</v>
          </cell>
        </row>
        <row r="4489">
          <cell r="K4489" t="str">
            <v>00111145P.2</v>
          </cell>
        </row>
        <row r="4490">
          <cell r="K4490" t="str">
            <v>00111145P.2</v>
          </cell>
        </row>
        <row r="4491">
          <cell r="K4491" t="str">
            <v>00111145P.2</v>
          </cell>
        </row>
        <row r="4492">
          <cell r="K4492" t="str">
            <v>00111145P.2</v>
          </cell>
        </row>
        <row r="4493">
          <cell r="K4493" t="str">
            <v>00111145P.2</v>
          </cell>
        </row>
        <row r="4494">
          <cell r="K4494" t="str">
            <v>00111145P.2</v>
          </cell>
        </row>
        <row r="4495">
          <cell r="K4495" t="str">
            <v>00111145P.2</v>
          </cell>
        </row>
        <row r="4496">
          <cell r="K4496" t="str">
            <v>00111145P.2</v>
          </cell>
        </row>
        <row r="4497">
          <cell r="K4497" t="str">
            <v>00111145P.2</v>
          </cell>
        </row>
        <row r="4498">
          <cell r="K4498" t="str">
            <v>00111145P.2</v>
          </cell>
        </row>
        <row r="4499">
          <cell r="K4499" t="str">
            <v>00111145P.2</v>
          </cell>
        </row>
        <row r="4500">
          <cell r="K4500" t="str">
            <v>00111145P.2</v>
          </cell>
        </row>
        <row r="4501">
          <cell r="K4501" t="str">
            <v>00111145P.2</v>
          </cell>
        </row>
        <row r="4502">
          <cell r="K4502" t="str">
            <v>00111145P.2</v>
          </cell>
        </row>
        <row r="4503">
          <cell r="K4503" t="str">
            <v>00111153P.2</v>
          </cell>
        </row>
        <row r="4504">
          <cell r="K4504" t="str">
            <v>00111153P.2</v>
          </cell>
        </row>
        <row r="4505">
          <cell r="K4505" t="str">
            <v>00111153P.2</v>
          </cell>
        </row>
        <row r="4506">
          <cell r="K4506" t="str">
            <v>00111153P.2</v>
          </cell>
        </row>
        <row r="4507">
          <cell r="K4507" t="str">
            <v>00111153P.2</v>
          </cell>
        </row>
        <row r="4508">
          <cell r="K4508" t="str">
            <v>00111157P.2</v>
          </cell>
        </row>
        <row r="4509">
          <cell r="K4509" t="str">
            <v>00111157P.2</v>
          </cell>
        </row>
        <row r="4510">
          <cell r="K4510" t="str">
            <v>00111157P.2</v>
          </cell>
        </row>
        <row r="4511">
          <cell r="K4511" t="str">
            <v>00111157P.2</v>
          </cell>
        </row>
        <row r="4512">
          <cell r="K4512" t="str">
            <v>00111157P.2</v>
          </cell>
        </row>
        <row r="4513">
          <cell r="K4513" t="str">
            <v>00111157P.2</v>
          </cell>
        </row>
        <row r="4514">
          <cell r="K4514" t="str">
            <v>00111157P.2</v>
          </cell>
        </row>
        <row r="4515">
          <cell r="K4515" t="str">
            <v>00111159P.2</v>
          </cell>
        </row>
        <row r="4516">
          <cell r="K4516" t="str">
            <v>00111159P.2</v>
          </cell>
        </row>
        <row r="4517">
          <cell r="K4517" t="str">
            <v>00111159P.2</v>
          </cell>
        </row>
        <row r="4518">
          <cell r="K4518" t="str">
            <v>00111159P.2</v>
          </cell>
        </row>
        <row r="4519">
          <cell r="K4519" t="str">
            <v>00111159P.2</v>
          </cell>
        </row>
        <row r="4520">
          <cell r="K4520" t="str">
            <v>00111159P.2</v>
          </cell>
        </row>
        <row r="4521">
          <cell r="K4521" t="str">
            <v>00111157P.2</v>
          </cell>
        </row>
        <row r="4522">
          <cell r="K4522" t="str">
            <v>00111157P.2</v>
          </cell>
        </row>
        <row r="4523">
          <cell r="K4523" t="str">
            <v>00111157P.2</v>
          </cell>
        </row>
        <row r="4524">
          <cell r="K4524" t="str">
            <v>00111128P.2</v>
          </cell>
        </row>
        <row r="4525">
          <cell r="K4525" t="str">
            <v>00111128P.2</v>
          </cell>
        </row>
        <row r="4526">
          <cell r="K4526" t="str">
            <v>00111128P.2</v>
          </cell>
        </row>
        <row r="4527">
          <cell r="K4527" t="str">
            <v>00111128P.2</v>
          </cell>
        </row>
        <row r="4528">
          <cell r="K4528" t="str">
            <v>00111128P.2</v>
          </cell>
        </row>
        <row r="4529">
          <cell r="K4529" t="str">
            <v>00111128P.2</v>
          </cell>
        </row>
        <row r="4530">
          <cell r="K4530" t="str">
            <v>00111128P.2</v>
          </cell>
        </row>
        <row r="4531">
          <cell r="K4531" t="str">
            <v>00111128P.2</v>
          </cell>
        </row>
        <row r="4532">
          <cell r="K4532" t="str">
            <v>00111128P.2</v>
          </cell>
        </row>
        <row r="4533">
          <cell r="K4533" t="str">
            <v>00111128P.2</v>
          </cell>
        </row>
        <row r="4534">
          <cell r="K4534" t="str">
            <v>00111128P.2</v>
          </cell>
        </row>
        <row r="4535">
          <cell r="K4535" t="str">
            <v>00111128P.2</v>
          </cell>
        </row>
        <row r="4536">
          <cell r="K4536" t="str">
            <v>00111128P.2</v>
          </cell>
        </row>
        <row r="4537">
          <cell r="K4537" t="str">
            <v>00111128P.2</v>
          </cell>
        </row>
        <row r="4538">
          <cell r="K4538" t="str">
            <v>00111128P.2</v>
          </cell>
        </row>
        <row r="4539">
          <cell r="K4539" t="str">
            <v>00111128P.2</v>
          </cell>
        </row>
        <row r="4540">
          <cell r="K4540" t="str">
            <v>00111128P.2</v>
          </cell>
        </row>
        <row r="4541">
          <cell r="K4541" t="str">
            <v>00111128P.2</v>
          </cell>
        </row>
        <row r="4542">
          <cell r="K4542" t="str">
            <v>00111128P.2</v>
          </cell>
        </row>
        <row r="4543">
          <cell r="K4543" t="str">
            <v>00111128P.2</v>
          </cell>
        </row>
        <row r="4544">
          <cell r="K4544" t="str">
            <v>00111128P.2</v>
          </cell>
        </row>
        <row r="4545">
          <cell r="K4545" t="str">
            <v>00111128P.2</v>
          </cell>
        </row>
        <row r="4546">
          <cell r="K4546" t="str">
            <v>00111120P.2</v>
          </cell>
        </row>
        <row r="4547">
          <cell r="K4547" t="str">
            <v>00111121P.2</v>
          </cell>
        </row>
        <row r="4548">
          <cell r="K4548" t="str">
            <v>00111125P.2</v>
          </cell>
        </row>
        <row r="4549">
          <cell r="K4549" t="str">
            <v>00111130P.2</v>
          </cell>
        </row>
        <row r="4550">
          <cell r="K4550" t="str">
            <v>00111136P.2</v>
          </cell>
        </row>
        <row r="4551">
          <cell r="K4551" t="str">
            <v>00111141P.2</v>
          </cell>
        </row>
        <row r="4552">
          <cell r="K4552" t="str">
            <v>00111154P.2</v>
          </cell>
        </row>
        <row r="4553">
          <cell r="K4553" t="str">
            <v>00111131P.2</v>
          </cell>
        </row>
        <row r="4554">
          <cell r="K4554" t="str">
            <v>00111130P.2</v>
          </cell>
        </row>
        <row r="4555">
          <cell r="K4555" t="str">
            <v>00111124P.2</v>
          </cell>
        </row>
        <row r="4556">
          <cell r="K4556" t="str">
            <v>00111131P.2</v>
          </cell>
        </row>
        <row r="4557">
          <cell r="K4557" t="str">
            <v>00111131P.2</v>
          </cell>
        </row>
        <row r="4558">
          <cell r="K4558" t="str">
            <v>00111131P.2</v>
          </cell>
        </row>
        <row r="4559">
          <cell r="K4559" t="str">
            <v>00111103P.2</v>
          </cell>
        </row>
        <row r="4560">
          <cell r="K4560" t="str">
            <v>00111159P.2</v>
          </cell>
        </row>
        <row r="4561">
          <cell r="K4561" t="str">
            <v>00111125P.2</v>
          </cell>
        </row>
        <row r="4562">
          <cell r="K4562" t="str">
            <v>00111125P.2</v>
          </cell>
        </row>
        <row r="4563">
          <cell r="K4563" t="str">
            <v>00111125P.2</v>
          </cell>
        </row>
        <row r="4564">
          <cell r="K4564" t="str">
            <v>00111125P.2</v>
          </cell>
        </row>
        <row r="4565">
          <cell r="K4565" t="str">
            <v>00111125P.2</v>
          </cell>
        </row>
        <row r="4566">
          <cell r="K4566" t="str">
            <v>00111125P.2</v>
          </cell>
        </row>
        <row r="4567">
          <cell r="K4567" t="str">
            <v>00111125P.2</v>
          </cell>
        </row>
        <row r="4568">
          <cell r="K4568" t="str">
            <v>00111125P.2</v>
          </cell>
        </row>
        <row r="4569">
          <cell r="K4569" t="str">
            <v>00111125P.2</v>
          </cell>
        </row>
        <row r="4570">
          <cell r="K4570" t="str">
            <v>00111125P.2</v>
          </cell>
        </row>
        <row r="4571">
          <cell r="K4571" t="str">
            <v>00111125P.2</v>
          </cell>
        </row>
        <row r="4572">
          <cell r="K4572" t="str">
            <v>00111125P.2</v>
          </cell>
        </row>
        <row r="4573">
          <cell r="K4573" t="str">
            <v>00111125P.2</v>
          </cell>
        </row>
        <row r="4574">
          <cell r="K4574" t="str">
            <v>00111126P.2</v>
          </cell>
        </row>
        <row r="4575">
          <cell r="K4575" t="str">
            <v>00111111P.2</v>
          </cell>
        </row>
        <row r="4576">
          <cell r="K4576" t="str">
            <v>00111119P.2</v>
          </cell>
        </row>
        <row r="4577">
          <cell r="K4577" t="str">
            <v>00111101P.2</v>
          </cell>
        </row>
        <row r="4578">
          <cell r="K4578" t="str">
            <v>00111101P.2</v>
          </cell>
        </row>
        <row r="4579">
          <cell r="K4579" t="str">
            <v>00111160P.2</v>
          </cell>
        </row>
        <row r="4580">
          <cell r="K4580" t="str">
            <v>00111150P.2</v>
          </cell>
        </row>
        <row r="4581">
          <cell r="K4581" t="str">
            <v>00111150P.2</v>
          </cell>
        </row>
        <row r="4582">
          <cell r="K4582" t="str">
            <v>00111150P.2</v>
          </cell>
        </row>
        <row r="4583">
          <cell r="K4583" t="str">
            <v>00111150P.2</v>
          </cell>
        </row>
        <row r="4584">
          <cell r="K4584" t="str">
            <v>00111148P.2</v>
          </cell>
        </row>
        <row r="4585">
          <cell r="K4585" t="str">
            <v>00111150P.2</v>
          </cell>
        </row>
        <row r="4586">
          <cell r="K4586" t="str">
            <v>00111150P.2</v>
          </cell>
        </row>
        <row r="4587">
          <cell r="K4587" t="str">
            <v>00111150P.2</v>
          </cell>
        </row>
        <row r="4588">
          <cell r="K4588" t="str">
            <v>00111135P.2</v>
          </cell>
        </row>
        <row r="4589">
          <cell r="K4589" t="str">
            <v>00111134P.2</v>
          </cell>
        </row>
        <row r="4590">
          <cell r="K4590" t="str">
            <v>00111135P.2</v>
          </cell>
        </row>
        <row r="4591">
          <cell r="K4591" t="str">
            <v>00111134P.2</v>
          </cell>
        </row>
        <row r="4592">
          <cell r="K4592" t="str">
            <v>00111159P.2</v>
          </cell>
        </row>
        <row r="4593">
          <cell r="K4593" t="str">
            <v>00111159P.2</v>
          </cell>
        </row>
        <row r="4594">
          <cell r="K4594" t="str">
            <v>00111159P.2</v>
          </cell>
        </row>
        <row r="4595">
          <cell r="K4595" t="str">
            <v>00111114P.2</v>
          </cell>
        </row>
        <row r="4596">
          <cell r="K4596" t="str">
            <v>00111114P.2</v>
          </cell>
        </row>
        <row r="4597">
          <cell r="K4597" t="str">
            <v>00111114P.2</v>
          </cell>
        </row>
        <row r="4598">
          <cell r="K4598" t="str">
            <v>00111114P.2</v>
          </cell>
        </row>
        <row r="4599">
          <cell r="K4599" t="str">
            <v>00111114P.2</v>
          </cell>
        </row>
        <row r="4600">
          <cell r="K4600" t="str">
            <v>00111114P.2</v>
          </cell>
        </row>
        <row r="4601">
          <cell r="K4601" t="str">
            <v>00111114P.2</v>
          </cell>
        </row>
        <row r="4602">
          <cell r="K4602" t="str">
            <v>00111113P.2</v>
          </cell>
        </row>
        <row r="4603">
          <cell r="K4603" t="str">
            <v>00111113P.2</v>
          </cell>
        </row>
        <row r="4604">
          <cell r="K4604" t="str">
            <v>00111113P.2</v>
          </cell>
        </row>
        <row r="4605">
          <cell r="K4605" t="str">
            <v>00111117P.2</v>
          </cell>
        </row>
        <row r="4606">
          <cell r="K4606" t="str">
            <v>00111113P.2</v>
          </cell>
        </row>
        <row r="4607">
          <cell r="K4607" t="str">
            <v>00111113P.2</v>
          </cell>
        </row>
        <row r="4608">
          <cell r="K4608" t="str">
            <v>00111117P.2</v>
          </cell>
        </row>
        <row r="4609">
          <cell r="K4609" t="str">
            <v>00111113P.2</v>
          </cell>
        </row>
        <row r="4610">
          <cell r="K4610" t="str">
            <v>00111116P.2</v>
          </cell>
        </row>
        <row r="4611">
          <cell r="K4611" t="str">
            <v>00111116P.2</v>
          </cell>
        </row>
        <row r="4612">
          <cell r="K4612" t="str">
            <v>00111116P.2</v>
          </cell>
        </row>
        <row r="4613">
          <cell r="K4613" t="str">
            <v>00111118P.2</v>
          </cell>
        </row>
        <row r="4614">
          <cell r="K4614" t="str">
            <v>00111146P.2</v>
          </cell>
        </row>
        <row r="4615">
          <cell r="K4615" t="str">
            <v>00111146P.2</v>
          </cell>
        </row>
        <row r="4616">
          <cell r="K4616" t="str">
            <v>00111146P.2</v>
          </cell>
        </row>
        <row r="4617">
          <cell r="K4617" t="str">
            <v>00111146P.2</v>
          </cell>
        </row>
        <row r="4618">
          <cell r="K4618" t="str">
            <v>00111146P.2</v>
          </cell>
        </row>
        <row r="4619">
          <cell r="K4619" t="str">
            <v>00111146P.2</v>
          </cell>
        </row>
        <row r="4620">
          <cell r="K4620" t="str">
            <v>00111146P.2</v>
          </cell>
        </row>
        <row r="4621">
          <cell r="K4621" t="str">
            <v>00111146P.2</v>
          </cell>
        </row>
        <row r="4622">
          <cell r="K4622" t="str">
            <v>00111146P.2</v>
          </cell>
        </row>
        <row r="4623">
          <cell r="K4623" t="str">
            <v>00111143P.2</v>
          </cell>
        </row>
        <row r="4624">
          <cell r="K4624" t="str">
            <v>00111143P.2</v>
          </cell>
        </row>
        <row r="4625">
          <cell r="K4625" t="str">
            <v>00111143P.2</v>
          </cell>
        </row>
        <row r="4626">
          <cell r="K4626" t="str">
            <v>00111149P.2</v>
          </cell>
        </row>
        <row r="4627">
          <cell r="K4627" t="str">
            <v>00111143P.2</v>
          </cell>
        </row>
        <row r="4628">
          <cell r="K4628" t="str">
            <v>00111143P.2</v>
          </cell>
        </row>
        <row r="4629">
          <cell r="K4629" t="str">
            <v>00111149P.2</v>
          </cell>
        </row>
        <row r="4630">
          <cell r="K4630" t="str">
            <v>00111143P.2</v>
          </cell>
        </row>
        <row r="4631">
          <cell r="K4631" t="str">
            <v>00111143P.2</v>
          </cell>
        </row>
        <row r="4632">
          <cell r="K4632" t="str">
            <v>00111149P.2</v>
          </cell>
        </row>
        <row r="4633">
          <cell r="K4633" t="str">
            <v>00111143P.2</v>
          </cell>
        </row>
        <row r="4634">
          <cell r="K4634" t="str">
            <v>00111146P.2</v>
          </cell>
        </row>
        <row r="4635">
          <cell r="K4635" t="str">
            <v>00111143P.2</v>
          </cell>
        </row>
        <row r="4636">
          <cell r="K4636" t="str">
            <v>00111143P.2</v>
          </cell>
        </row>
        <row r="4637">
          <cell r="K4637" t="str">
            <v>00111143P.2</v>
          </cell>
        </row>
        <row r="4638">
          <cell r="K4638" t="str">
            <v>00111143P.2</v>
          </cell>
        </row>
        <row r="4639">
          <cell r="K4639" t="str">
            <v>00111143P.2</v>
          </cell>
        </row>
        <row r="4640">
          <cell r="K4640" t="str">
            <v>00111106P.2</v>
          </cell>
        </row>
        <row r="4641">
          <cell r="K4641" t="str">
            <v>00111107P.2</v>
          </cell>
        </row>
        <row r="4642">
          <cell r="K4642" t="str">
            <v>00111107P.2</v>
          </cell>
        </row>
        <row r="4643">
          <cell r="K4643" t="str">
            <v>00111145P.2</v>
          </cell>
        </row>
        <row r="4644">
          <cell r="K4644" t="str">
            <v>00111131P.2</v>
          </cell>
        </row>
        <row r="4645">
          <cell r="K4645" t="str">
            <v>00111109P.2</v>
          </cell>
        </row>
        <row r="4646">
          <cell r="K4646" t="str">
            <v>00111145P.2</v>
          </cell>
        </row>
        <row r="4647">
          <cell r="K4647" t="str">
            <v>00111145P.2</v>
          </cell>
        </row>
        <row r="4648">
          <cell r="K4648" t="str">
            <v>00111113P.2</v>
          </cell>
        </row>
        <row r="4649">
          <cell r="K4649" t="str">
            <v>00111109P.2</v>
          </cell>
        </row>
        <row r="4650">
          <cell r="K4650" t="str">
            <v>00111134P.2</v>
          </cell>
        </row>
        <row r="4651">
          <cell r="K4651" t="str">
            <v>00111134P.2</v>
          </cell>
        </row>
        <row r="4652">
          <cell r="K4652" t="str">
            <v>00111134P.2</v>
          </cell>
        </row>
        <row r="4653">
          <cell r="K4653" t="str">
            <v>00111128P.2</v>
          </cell>
        </row>
        <row r="4654">
          <cell r="K4654" t="str">
            <v>00111145P.2</v>
          </cell>
        </row>
        <row r="4655">
          <cell r="K4655" t="str">
            <v>00111145P.2</v>
          </cell>
        </row>
        <row r="4656">
          <cell r="K4656" t="str">
            <v>00111145P.2</v>
          </cell>
        </row>
        <row r="4657">
          <cell r="K4657" t="str">
            <v>00111145P.2</v>
          </cell>
        </row>
        <row r="4658">
          <cell r="K4658" t="str">
            <v>00111145P.2</v>
          </cell>
        </row>
        <row r="4659">
          <cell r="K4659" t="str">
            <v>00111145P.2</v>
          </cell>
        </row>
        <row r="4660">
          <cell r="K4660" t="str">
            <v>00111145P.2</v>
          </cell>
        </row>
        <row r="4661">
          <cell r="K4661" t="str">
            <v>00111145P.2</v>
          </cell>
        </row>
        <row r="4662">
          <cell r="K4662" t="str">
            <v>00111145P.2</v>
          </cell>
        </row>
        <row r="4663">
          <cell r="K4663" t="str">
            <v>00111145P.2</v>
          </cell>
        </row>
        <row r="4664">
          <cell r="K4664" t="str">
            <v>00111145P.2</v>
          </cell>
        </row>
        <row r="4665">
          <cell r="K4665" t="str">
            <v>00111145P.2</v>
          </cell>
        </row>
        <row r="4666">
          <cell r="K4666" t="str">
            <v>00111145P.2</v>
          </cell>
        </row>
        <row r="4667">
          <cell r="K4667" t="str">
            <v>00111145P.2</v>
          </cell>
        </row>
        <row r="4668">
          <cell r="K4668" t="str">
            <v>00111122P.2</v>
          </cell>
        </row>
        <row r="4669">
          <cell r="K4669" t="str">
            <v>00111122P.2</v>
          </cell>
        </row>
        <row r="4670">
          <cell r="K4670" t="str">
            <v>00111122P.2</v>
          </cell>
        </row>
        <row r="4671">
          <cell r="K4671" t="str">
            <v>00111123P.2</v>
          </cell>
        </row>
        <row r="4672">
          <cell r="K4672" t="str">
            <v>00111123P.2</v>
          </cell>
        </row>
        <row r="4673">
          <cell r="K4673" t="str">
            <v>00111145P.2</v>
          </cell>
        </row>
        <row r="4674">
          <cell r="K4674" t="str">
            <v>00111145P.2</v>
          </cell>
        </row>
        <row r="4675">
          <cell r="K4675" t="str">
            <v>00111122P.2</v>
          </cell>
        </row>
        <row r="4676">
          <cell r="K4676" t="str">
            <v>00111153P.2</v>
          </cell>
        </row>
        <row r="4677">
          <cell r="K4677" t="str">
            <v>00111153P.2</v>
          </cell>
        </row>
        <row r="4678">
          <cell r="K4678" t="str">
            <v>00111153P.2</v>
          </cell>
        </row>
        <row r="4679">
          <cell r="K4679" t="str">
            <v>00111153P.2</v>
          </cell>
        </row>
        <row r="4680">
          <cell r="K4680" t="str">
            <v>00111145P.2</v>
          </cell>
        </row>
        <row r="4681">
          <cell r="K4681" t="str">
            <v>00111145P.2</v>
          </cell>
        </row>
        <row r="4682">
          <cell r="K4682" t="str">
            <v>00111145P.2</v>
          </cell>
        </row>
        <row r="4683">
          <cell r="K4683" t="str">
            <v>00111145P.2</v>
          </cell>
        </row>
        <row r="4684">
          <cell r="K4684" t="str">
            <v>00111145P.2</v>
          </cell>
        </row>
        <row r="4685">
          <cell r="K4685" t="str">
            <v>00111145P.2</v>
          </cell>
        </row>
        <row r="4686">
          <cell r="K4686" t="str">
            <v>00111145P.2</v>
          </cell>
        </row>
        <row r="4687">
          <cell r="K4687" t="str">
            <v>00111145P.2</v>
          </cell>
        </row>
        <row r="4688">
          <cell r="K4688" t="str">
            <v>00111145P.2</v>
          </cell>
        </row>
        <row r="4689">
          <cell r="K4689" t="str">
            <v>00111145P.2</v>
          </cell>
        </row>
        <row r="4690">
          <cell r="K4690" t="str">
            <v>00111145P.2</v>
          </cell>
        </row>
        <row r="4691">
          <cell r="K4691" t="str">
            <v>00111145P.2</v>
          </cell>
        </row>
        <row r="4692">
          <cell r="K4692" t="str">
            <v>00111145P.2</v>
          </cell>
        </row>
        <row r="4693">
          <cell r="K4693" t="str">
            <v>00111145P.2</v>
          </cell>
        </row>
        <row r="4694">
          <cell r="K4694" t="str">
            <v>00111145P.2</v>
          </cell>
        </row>
        <row r="4695">
          <cell r="K4695" t="str">
            <v>00111145P.2</v>
          </cell>
        </row>
        <row r="4696">
          <cell r="K4696" t="str">
            <v>00111145P.2</v>
          </cell>
        </row>
        <row r="4697">
          <cell r="K4697" t="str">
            <v>00111145P.2</v>
          </cell>
        </row>
        <row r="4698">
          <cell r="K4698" t="str">
            <v>00111145P.2</v>
          </cell>
        </row>
        <row r="4699">
          <cell r="K4699" t="str">
            <v>00111145P.2</v>
          </cell>
        </row>
        <row r="4700">
          <cell r="K4700" t="str">
            <v>00111145P.2</v>
          </cell>
        </row>
        <row r="4701">
          <cell r="K4701" t="str">
            <v>00111145P.2</v>
          </cell>
        </row>
        <row r="4702">
          <cell r="K4702" t="str">
            <v>00111145P.2</v>
          </cell>
        </row>
        <row r="4703">
          <cell r="K4703" t="str">
            <v>00111145P.2</v>
          </cell>
        </row>
        <row r="4704">
          <cell r="K4704" t="str">
            <v>00111145P.2</v>
          </cell>
        </row>
        <row r="4705">
          <cell r="K4705" t="str">
            <v>00111145P.2</v>
          </cell>
        </row>
        <row r="4706">
          <cell r="K4706" t="str">
            <v>00111145P.2</v>
          </cell>
        </row>
        <row r="4707">
          <cell r="K4707" t="str">
            <v>00111149P.2</v>
          </cell>
        </row>
        <row r="4708">
          <cell r="K4708" t="str">
            <v>00111149P.2</v>
          </cell>
        </row>
        <row r="4709">
          <cell r="K4709" t="str">
            <v>00111149P.2</v>
          </cell>
        </row>
        <row r="4710">
          <cell r="K4710" t="str">
            <v>00111150P.2</v>
          </cell>
        </row>
        <row r="4711">
          <cell r="K4711" t="str">
            <v>00111150P.2</v>
          </cell>
        </row>
        <row r="4712">
          <cell r="K4712" t="str">
            <v>00111150P.2</v>
          </cell>
        </row>
        <row r="4713">
          <cell r="K4713" t="str">
            <v>00111150P.2</v>
          </cell>
        </row>
        <row r="4714">
          <cell r="K4714" t="str">
            <v>00111150P.2</v>
          </cell>
        </row>
        <row r="4715">
          <cell r="K4715" t="str">
            <v>00111150P.2</v>
          </cell>
        </row>
        <row r="4716">
          <cell r="K4716" t="str">
            <v>00111150P.2</v>
          </cell>
        </row>
        <row r="4717">
          <cell r="K4717" t="str">
            <v>00111153P.2</v>
          </cell>
        </row>
        <row r="4718">
          <cell r="K4718" t="str">
            <v>00111153P.2</v>
          </cell>
        </row>
        <row r="4719">
          <cell r="K4719" t="str">
            <v>00111153P.2</v>
          </cell>
        </row>
        <row r="4720">
          <cell r="K4720" t="str">
            <v>00111153P.2</v>
          </cell>
        </row>
        <row r="4721">
          <cell r="K4721" t="str">
            <v>00111153P.2</v>
          </cell>
        </row>
        <row r="4722">
          <cell r="K4722" t="str">
            <v>00111153P.2</v>
          </cell>
        </row>
        <row r="4723">
          <cell r="K4723" t="str">
            <v>00111153P.2</v>
          </cell>
        </row>
        <row r="4724">
          <cell r="K4724" t="str">
            <v>00111153P.2</v>
          </cell>
        </row>
        <row r="4725">
          <cell r="K4725" t="str">
            <v>00111153P.2</v>
          </cell>
        </row>
        <row r="4726">
          <cell r="K4726" t="str">
            <v>00111153P.2</v>
          </cell>
        </row>
        <row r="4727">
          <cell r="K4727" t="str">
            <v>00111153P.2</v>
          </cell>
        </row>
        <row r="4728">
          <cell r="K4728" t="str">
            <v>00111153P.2</v>
          </cell>
        </row>
        <row r="4729">
          <cell r="K4729" t="str">
            <v>00111153P.2</v>
          </cell>
        </row>
        <row r="4730">
          <cell r="K4730" t="str">
            <v>00111145P.2</v>
          </cell>
        </row>
        <row r="4731">
          <cell r="K4731" t="str">
            <v>00111145P.2</v>
          </cell>
        </row>
        <row r="4732">
          <cell r="K4732" t="str">
            <v>00111145P.2</v>
          </cell>
        </row>
        <row r="4733">
          <cell r="K4733" t="str">
            <v>00111145P.2</v>
          </cell>
        </row>
        <row r="4734">
          <cell r="K4734" t="str">
            <v>00111145P.2</v>
          </cell>
        </row>
        <row r="4735">
          <cell r="K4735" t="str">
            <v>00111145P.2</v>
          </cell>
        </row>
        <row r="4736">
          <cell r="K4736" t="str">
            <v>00111145P.2</v>
          </cell>
        </row>
        <row r="4737">
          <cell r="K4737" t="str">
            <v>00111145P.2</v>
          </cell>
        </row>
        <row r="4738">
          <cell r="K4738" t="str">
            <v>00111145P.2</v>
          </cell>
        </row>
        <row r="4739">
          <cell r="K4739" t="str">
            <v>00111145P.2</v>
          </cell>
        </row>
        <row r="4740">
          <cell r="K4740" t="str">
            <v>00111145P.2</v>
          </cell>
        </row>
        <row r="4741">
          <cell r="K4741" t="str">
            <v>00111145P.2</v>
          </cell>
        </row>
        <row r="4742">
          <cell r="K4742" t="str">
            <v>00111145P.2</v>
          </cell>
        </row>
        <row r="4743">
          <cell r="K4743" t="str">
            <v>00111145P.2</v>
          </cell>
        </row>
        <row r="4744">
          <cell r="K4744" t="str">
            <v>00111145P.2</v>
          </cell>
        </row>
        <row r="4745">
          <cell r="K4745" t="str">
            <v>00111145P.2</v>
          </cell>
        </row>
        <row r="4746">
          <cell r="K4746" t="str">
            <v>00111145P.2</v>
          </cell>
        </row>
        <row r="4747">
          <cell r="K4747" t="str">
            <v>00111145P.2</v>
          </cell>
        </row>
        <row r="4748">
          <cell r="K4748" t="str">
            <v>00111145P.2</v>
          </cell>
        </row>
        <row r="4749">
          <cell r="K4749" t="str">
            <v>00111145P.2</v>
          </cell>
        </row>
        <row r="4750">
          <cell r="K4750" t="str">
            <v>00111145P.2</v>
          </cell>
        </row>
        <row r="4751">
          <cell r="K4751" t="str">
            <v>00111145P.2</v>
          </cell>
        </row>
        <row r="4752">
          <cell r="K4752" t="str">
            <v>00111145P.2</v>
          </cell>
        </row>
        <row r="4753">
          <cell r="K4753" t="str">
            <v>00111145P.2</v>
          </cell>
        </row>
        <row r="4754">
          <cell r="K4754" t="str">
            <v>00111145P.2</v>
          </cell>
        </row>
        <row r="4755">
          <cell r="K4755" t="str">
            <v>00111145P.2</v>
          </cell>
        </row>
        <row r="4756">
          <cell r="K4756" t="str">
            <v>00111145P.2</v>
          </cell>
        </row>
        <row r="4757">
          <cell r="K4757" t="str">
            <v>00111145P.2</v>
          </cell>
        </row>
        <row r="4758">
          <cell r="K4758" t="str">
            <v>00111145P.2</v>
          </cell>
        </row>
        <row r="4759">
          <cell r="K4759" t="str">
            <v>00111145P.2</v>
          </cell>
        </row>
        <row r="4760">
          <cell r="K4760" t="str">
            <v>00111145P.2</v>
          </cell>
        </row>
        <row r="4761">
          <cell r="K4761" t="str">
            <v>00111145P.2</v>
          </cell>
        </row>
        <row r="4762">
          <cell r="K4762" t="str">
            <v>00111145P.2</v>
          </cell>
        </row>
        <row r="4763">
          <cell r="K4763" t="str">
            <v>00111145P.2</v>
          </cell>
        </row>
        <row r="4764">
          <cell r="K4764" t="str">
            <v>00111145P.2</v>
          </cell>
        </row>
        <row r="4765">
          <cell r="K4765" t="str">
            <v>00111145P.2</v>
          </cell>
        </row>
        <row r="4766">
          <cell r="K4766" t="str">
            <v>00111145P.2</v>
          </cell>
        </row>
        <row r="4767">
          <cell r="K4767" t="str">
            <v>00111145P.2</v>
          </cell>
        </row>
        <row r="4768">
          <cell r="K4768" t="str">
            <v>00111145P.2</v>
          </cell>
        </row>
        <row r="4769">
          <cell r="K4769" t="str">
            <v>00111145P.2</v>
          </cell>
        </row>
        <row r="4770">
          <cell r="K4770" t="str">
            <v>00111145P.2</v>
          </cell>
        </row>
        <row r="4771">
          <cell r="K4771" t="str">
            <v>00111145P.2</v>
          </cell>
        </row>
        <row r="4772">
          <cell r="K4772" t="str">
            <v>00111145P.2</v>
          </cell>
        </row>
        <row r="4773">
          <cell r="K4773" t="str">
            <v>00111145P.2</v>
          </cell>
        </row>
        <row r="4774">
          <cell r="K4774" t="str">
            <v>00111145P.2</v>
          </cell>
        </row>
        <row r="4775">
          <cell r="K4775" t="str">
            <v>00111145P.2</v>
          </cell>
        </row>
        <row r="4776">
          <cell r="K4776" t="str">
            <v>00111145P.2</v>
          </cell>
        </row>
        <row r="4777">
          <cell r="K4777" t="str">
            <v>00111145P.2</v>
          </cell>
        </row>
        <row r="4778">
          <cell r="K4778" t="str">
            <v>00111145P.2</v>
          </cell>
        </row>
        <row r="4779">
          <cell r="K4779" t="str">
            <v>00111145P.2</v>
          </cell>
        </row>
        <row r="4780">
          <cell r="K4780" t="str">
            <v>00111145P.2</v>
          </cell>
        </row>
        <row r="4781">
          <cell r="K4781" t="str">
            <v>00111149P.2</v>
          </cell>
        </row>
        <row r="4782">
          <cell r="K4782" t="str">
            <v>00111149P.2</v>
          </cell>
        </row>
        <row r="4783">
          <cell r="K4783" t="str">
            <v>00111149P.2</v>
          </cell>
        </row>
        <row r="4784">
          <cell r="K4784" t="str">
            <v>00111149P.2</v>
          </cell>
        </row>
        <row r="4785">
          <cell r="K4785" t="str">
            <v>00111149P.2</v>
          </cell>
        </row>
        <row r="4786">
          <cell r="K4786" t="str">
            <v>00111149P.2</v>
          </cell>
        </row>
        <row r="4787">
          <cell r="K4787" t="str">
            <v>00111149P.2</v>
          </cell>
        </row>
        <row r="4788">
          <cell r="K4788" t="str">
            <v>00111149P.2</v>
          </cell>
        </row>
        <row r="4789">
          <cell r="K4789" t="str">
            <v>00111149P.2</v>
          </cell>
        </row>
        <row r="4790">
          <cell r="K4790" t="str">
            <v>00111149P.2</v>
          </cell>
        </row>
        <row r="4791">
          <cell r="K4791" t="str">
            <v>00111149P.2</v>
          </cell>
        </row>
        <row r="4792">
          <cell r="K4792" t="str">
            <v>00111149P.2</v>
          </cell>
        </row>
        <row r="4793">
          <cell r="K4793" t="str">
            <v>00111149P.2</v>
          </cell>
        </row>
        <row r="4794">
          <cell r="K4794" t="str">
            <v>00111149P.2</v>
          </cell>
        </row>
        <row r="4795">
          <cell r="K4795" t="str">
            <v>00111149P.2</v>
          </cell>
        </row>
        <row r="4796">
          <cell r="K4796" t="str">
            <v>00111149P.2</v>
          </cell>
        </row>
        <row r="4797">
          <cell r="K4797" t="str">
            <v>00111150P.2</v>
          </cell>
        </row>
        <row r="4798">
          <cell r="K4798" t="str">
            <v>00111150P.2</v>
          </cell>
        </row>
        <row r="4799">
          <cell r="K4799" t="str">
            <v>00111150P.2</v>
          </cell>
        </row>
        <row r="4800">
          <cell r="K4800" t="str">
            <v>00111150P.2</v>
          </cell>
        </row>
        <row r="4801">
          <cell r="K4801" t="str">
            <v>00111150P.2</v>
          </cell>
        </row>
        <row r="4802">
          <cell r="K4802" t="str">
            <v>00111150P.2</v>
          </cell>
        </row>
        <row r="4803">
          <cell r="K4803" t="str">
            <v>00111150P.2</v>
          </cell>
        </row>
        <row r="4804">
          <cell r="K4804" t="str">
            <v>00111106P.2</v>
          </cell>
        </row>
        <row r="4805">
          <cell r="K4805" t="str">
            <v>01010043E.111</v>
          </cell>
        </row>
        <row r="4806">
          <cell r="K4806" t="str">
            <v>01010020E.13</v>
          </cell>
        </row>
        <row r="4807">
          <cell r="K4807" t="str">
            <v>01010020E.13</v>
          </cell>
        </row>
        <row r="4808">
          <cell r="K4808" t="str">
            <v>01010016E.13</v>
          </cell>
        </row>
        <row r="4809">
          <cell r="K4809" t="str">
            <v>01010012E.13</v>
          </cell>
        </row>
        <row r="4810">
          <cell r="K4810" t="str">
            <v>01010021E.111</v>
          </cell>
        </row>
        <row r="4811">
          <cell r="K4811" t="str">
            <v>01010010E.13</v>
          </cell>
        </row>
        <row r="4812">
          <cell r="K4812" t="str">
            <v>01010029E.13</v>
          </cell>
        </row>
        <row r="4813">
          <cell r="K4813" t="str">
            <v>01010031E.13</v>
          </cell>
        </row>
        <row r="4814">
          <cell r="K4814" t="str">
            <v>01010014E.111</v>
          </cell>
        </row>
        <row r="4815">
          <cell r="K4815" t="str">
            <v>01010027E.111</v>
          </cell>
        </row>
        <row r="4816">
          <cell r="K4816" t="str">
            <v>01010010E.111</v>
          </cell>
        </row>
        <row r="4817">
          <cell r="K4817" t="str">
            <v>01010016E.111</v>
          </cell>
        </row>
        <row r="4818">
          <cell r="K4818" t="str">
            <v>01010010E.111</v>
          </cell>
        </row>
        <row r="4819">
          <cell r="K4819" t="str">
            <v>01010018E.111</v>
          </cell>
        </row>
        <row r="4820">
          <cell r="K4820" t="str">
            <v>01010024E.111</v>
          </cell>
        </row>
        <row r="4821">
          <cell r="K4821" t="str">
            <v>01010021E.111</v>
          </cell>
        </row>
        <row r="4822">
          <cell r="K4822" t="str">
            <v>01010023E.111</v>
          </cell>
        </row>
        <row r="4823">
          <cell r="K4823" t="str">
            <v>01010029E.111</v>
          </cell>
        </row>
        <row r="4824">
          <cell r="K4824" t="str">
            <v>01010012E.111</v>
          </cell>
        </row>
        <row r="4825">
          <cell r="K4825" t="str">
            <v>01010034E.111</v>
          </cell>
        </row>
        <row r="4826">
          <cell r="K4826" t="str">
            <v>01010022E.111</v>
          </cell>
        </row>
        <row r="4827">
          <cell r="K4827" t="str">
            <v>01010020E.111</v>
          </cell>
        </row>
        <row r="4828">
          <cell r="K4828" t="str">
            <v>01010012E.111</v>
          </cell>
        </row>
        <row r="4829">
          <cell r="K4829" t="str">
            <v>01010021E.111</v>
          </cell>
        </row>
        <row r="4830">
          <cell r="K4830" t="str">
            <v>01010043E.111</v>
          </cell>
        </row>
        <row r="4831">
          <cell r="K4831" t="str">
            <v>01010014E.111</v>
          </cell>
        </row>
        <row r="4832">
          <cell r="K4832" t="str">
            <v>01010017E.111</v>
          </cell>
        </row>
        <row r="4833">
          <cell r="K4833" t="str">
            <v>01010019E.111</v>
          </cell>
        </row>
        <row r="4834">
          <cell r="K4834" t="str">
            <v>01010020E.111</v>
          </cell>
        </row>
        <row r="4835">
          <cell r="K4835" t="str">
            <v>01010032E.111</v>
          </cell>
        </row>
        <row r="4836">
          <cell r="K4836" t="str">
            <v>01010033E.111</v>
          </cell>
        </row>
        <row r="4837">
          <cell r="K4837" t="str">
            <v>01010059E.111</v>
          </cell>
        </row>
        <row r="4838">
          <cell r="K4838" t="str">
            <v>01010024E.122</v>
          </cell>
        </row>
        <row r="4839">
          <cell r="K4839" t="str">
            <v>01010025E.122</v>
          </cell>
        </row>
        <row r="4840">
          <cell r="K4840" t="str">
            <v>01010028E.122</v>
          </cell>
        </row>
        <row r="4841">
          <cell r="K4841" t="str">
            <v>01010031E.122</v>
          </cell>
        </row>
        <row r="4842">
          <cell r="K4842" t="str">
            <v>01010051E.122</v>
          </cell>
        </row>
        <row r="4843">
          <cell r="K4843" t="str">
            <v>01010026E.122</v>
          </cell>
        </row>
        <row r="4844">
          <cell r="K4844" t="str">
            <v>01010027E.122</v>
          </cell>
        </row>
        <row r="4845">
          <cell r="K4845" t="str">
            <v>01010029E.122</v>
          </cell>
        </row>
        <row r="4846">
          <cell r="K4846" t="str">
            <v>01010030E.122</v>
          </cell>
        </row>
        <row r="4847">
          <cell r="K4847" t="str">
            <v>01010036E.122</v>
          </cell>
        </row>
        <row r="4848">
          <cell r="K4848" t="str">
            <v>01010053E.122</v>
          </cell>
        </row>
        <row r="4849">
          <cell r="K4849" t="str">
            <v>01010010E.111</v>
          </cell>
        </row>
        <row r="4850">
          <cell r="K4850" t="str">
            <v>01010053E.111</v>
          </cell>
        </row>
        <row r="4851">
          <cell r="K4851" t="str">
            <v>00201143D.121</v>
          </cell>
        </row>
        <row r="4852">
          <cell r="K4852" t="str">
            <v>00201102D.112</v>
          </cell>
        </row>
        <row r="4853">
          <cell r="K4853" t="str">
            <v>00201102D.112</v>
          </cell>
        </row>
        <row r="4854">
          <cell r="K4854" t="str">
            <v>00201102D.112</v>
          </cell>
        </row>
        <row r="4855">
          <cell r="K4855" t="str">
            <v>00201102D.112</v>
          </cell>
        </row>
        <row r="4856">
          <cell r="K4856" t="str">
            <v>00201102D.111</v>
          </cell>
        </row>
        <row r="4857">
          <cell r="K4857" t="str">
            <v>00201161D.112</v>
          </cell>
        </row>
        <row r="4858">
          <cell r="K4858" t="str">
            <v>00201145D.122</v>
          </cell>
        </row>
        <row r="4859">
          <cell r="K4859" t="str">
            <v>00201150D.111</v>
          </cell>
        </row>
        <row r="4860">
          <cell r="K4860" t="str">
            <v>00201157D.111</v>
          </cell>
        </row>
        <row r="4861">
          <cell r="K4861" t="str">
            <v>00201160D.121</v>
          </cell>
        </row>
        <row r="4862">
          <cell r="K4862" t="str">
            <v>00201111D.111</v>
          </cell>
        </row>
        <row r="4863">
          <cell r="K4863" t="str">
            <v>00201127D.111</v>
          </cell>
        </row>
        <row r="4864">
          <cell r="K4864" t="str">
            <v>00201119D.111</v>
          </cell>
        </row>
        <row r="4865">
          <cell r="K4865" t="str">
            <v>00201136D.111</v>
          </cell>
        </row>
        <row r="4866">
          <cell r="K4866" t="str">
            <v>00201125D.121</v>
          </cell>
        </row>
        <row r="4867">
          <cell r="K4867" t="str">
            <v>00201129D.111</v>
          </cell>
        </row>
        <row r="4868">
          <cell r="K4868" t="str">
            <v>00201127D.121</v>
          </cell>
        </row>
        <row r="4869">
          <cell r="K4869" t="str">
            <v>00201132D.121</v>
          </cell>
        </row>
        <row r="4870">
          <cell r="K4870" t="str">
            <v>00201126D.121</v>
          </cell>
        </row>
        <row r="4871">
          <cell r="K4871" t="str">
            <v>00201121D.121</v>
          </cell>
        </row>
        <row r="4872">
          <cell r="K4872" t="str">
            <v>00201112D.111</v>
          </cell>
        </row>
        <row r="4873">
          <cell r="K4873" t="str">
            <v>00201126D.111</v>
          </cell>
        </row>
        <row r="4874">
          <cell r="K4874" t="str">
            <v>00201121D.121</v>
          </cell>
        </row>
        <row r="4875">
          <cell r="K4875" t="str">
            <v>00201133D.121</v>
          </cell>
        </row>
        <row r="4876">
          <cell r="K4876" t="str">
            <v>00201123D.121</v>
          </cell>
        </row>
        <row r="4877">
          <cell r="K4877" t="str">
            <v>00201135D.111</v>
          </cell>
        </row>
        <row r="4878">
          <cell r="K4878" t="str">
            <v>00201111D.111</v>
          </cell>
        </row>
        <row r="4879">
          <cell r="K4879" t="str">
            <v>00201123D.121</v>
          </cell>
        </row>
        <row r="4880">
          <cell r="K4880" t="str">
            <v>00201113D.111</v>
          </cell>
        </row>
        <row r="4881">
          <cell r="K4881" t="str">
            <v>00201128D.121</v>
          </cell>
        </row>
        <row r="4882">
          <cell r="K4882" t="str">
            <v>00201131D.111</v>
          </cell>
        </row>
        <row r="4883">
          <cell r="K4883" t="str">
            <v>00201128D.111</v>
          </cell>
        </row>
        <row r="4884">
          <cell r="K4884" t="str">
            <v>00201126D.121</v>
          </cell>
        </row>
        <row r="4885">
          <cell r="K4885" t="str">
            <v>00201126D.111</v>
          </cell>
        </row>
        <row r="4886">
          <cell r="K4886" t="str">
            <v>00201116D.121</v>
          </cell>
        </row>
        <row r="4887">
          <cell r="K4887" t="str">
            <v>00201143D.111</v>
          </cell>
        </row>
        <row r="4888">
          <cell r="K4888" t="str">
            <v>00201143D.121</v>
          </cell>
        </row>
        <row r="4889">
          <cell r="K4889" t="str">
            <v>00201113D.111</v>
          </cell>
        </row>
        <row r="4890">
          <cell r="K4890" t="str">
            <v>00201121D.111</v>
          </cell>
        </row>
        <row r="4891">
          <cell r="K4891" t="str">
            <v>00201127D.111</v>
          </cell>
        </row>
        <row r="4892">
          <cell r="K4892" t="str">
            <v>00201134D.111</v>
          </cell>
        </row>
        <row r="4893">
          <cell r="K4893" t="str">
            <v>00201142D.121</v>
          </cell>
        </row>
        <row r="4894">
          <cell r="K4894" t="str">
            <v>00201153D.111</v>
          </cell>
        </row>
        <row r="4895">
          <cell r="K4895" t="str">
            <v>00201159D.111</v>
          </cell>
        </row>
        <row r="4896">
          <cell r="K4896" t="str">
            <v>00201159D.121</v>
          </cell>
        </row>
        <row r="4897">
          <cell r="K4897" t="str">
            <v>00201117D.111</v>
          </cell>
        </row>
        <row r="4898">
          <cell r="K4898" t="str">
            <v>00201119D.111</v>
          </cell>
        </row>
        <row r="4899">
          <cell r="K4899" t="str">
            <v>00201120D.111</v>
          </cell>
        </row>
        <row r="4900">
          <cell r="K4900" t="str">
            <v>00201124D.111</v>
          </cell>
        </row>
        <row r="4901">
          <cell r="K4901" t="str">
            <v>00201150D.111</v>
          </cell>
        </row>
        <row r="4902">
          <cell r="K4902" t="str">
            <v>00201151D.111</v>
          </cell>
        </row>
        <row r="4903">
          <cell r="K4903" t="str">
            <v>00201128D.111</v>
          </cell>
        </row>
        <row r="4904">
          <cell r="K4904" t="str">
            <v>00201133D.111</v>
          </cell>
        </row>
        <row r="4905">
          <cell r="K4905" t="str">
            <v>00201135D.111</v>
          </cell>
        </row>
        <row r="4906">
          <cell r="K4906" t="str">
            <v>00201115D.121</v>
          </cell>
        </row>
        <row r="4907">
          <cell r="K4907" t="str">
            <v>00201117D.121</v>
          </cell>
        </row>
        <row r="4908">
          <cell r="K4908" t="str">
            <v>00201124D.121</v>
          </cell>
        </row>
        <row r="4909">
          <cell r="K4909" t="str">
            <v>00201143D.121</v>
          </cell>
        </row>
        <row r="4910">
          <cell r="K4910" t="str">
            <v>00201111D.121</v>
          </cell>
        </row>
        <row r="4911">
          <cell r="K4911" t="str">
            <v>00201125D.121</v>
          </cell>
        </row>
        <row r="4912">
          <cell r="K4912" t="str">
            <v>00201129D.121</v>
          </cell>
        </row>
        <row r="4913">
          <cell r="K4913" t="str">
            <v>00201143D.121</v>
          </cell>
        </row>
        <row r="4914">
          <cell r="K4914" t="str">
            <v>00201120D.111</v>
          </cell>
        </row>
        <row r="4915">
          <cell r="K4915" t="str">
            <v>00201122D.111</v>
          </cell>
        </row>
        <row r="4916">
          <cell r="K4916" t="str">
            <v>00201126D.111</v>
          </cell>
        </row>
        <row r="4917">
          <cell r="K4917" t="str">
            <v>00201128D.111</v>
          </cell>
        </row>
        <row r="4918">
          <cell r="K4918" t="str">
            <v>00201134D.121</v>
          </cell>
        </row>
        <row r="4919">
          <cell r="K4919" t="str">
            <v>00201153D.111</v>
          </cell>
        </row>
        <row r="4920">
          <cell r="K4920" t="str">
            <v>00201159D.121</v>
          </cell>
        </row>
        <row r="4921">
          <cell r="K4921" t="str">
            <v>00201106D.111</v>
          </cell>
        </row>
        <row r="4922">
          <cell r="K4922" t="str">
            <v>00201106D.122</v>
          </cell>
        </row>
        <row r="4923">
          <cell r="K4923" t="str">
            <v>00201158D.111</v>
          </cell>
        </row>
        <row r="4924">
          <cell r="K4924" t="str">
            <v>00201145D.121</v>
          </cell>
        </row>
        <row r="4925">
          <cell r="K4925" t="str">
            <v>00201145D.122</v>
          </cell>
        </row>
        <row r="4926">
          <cell r="K4926" t="str">
            <v>00201150D.111</v>
          </cell>
        </row>
        <row r="4927">
          <cell r="K4927" t="str">
            <v>00201157D.122</v>
          </cell>
        </row>
        <row r="4928">
          <cell r="K4928" t="str">
            <v>00201109D.121</v>
          </cell>
        </row>
        <row r="4929">
          <cell r="K4929" t="str">
            <v>00201127D.111</v>
          </cell>
        </row>
        <row r="4930">
          <cell r="K4930" t="str">
            <v>00201149D.111</v>
          </cell>
        </row>
        <row r="4931">
          <cell r="K4931" t="str">
            <v>00201107D.121</v>
          </cell>
        </row>
        <row r="4932">
          <cell r="K4932" t="str">
            <v>00201120D.121</v>
          </cell>
        </row>
        <row r="4933">
          <cell r="K4933" t="str">
            <v>00201122D.121</v>
          </cell>
        </row>
        <row r="4934">
          <cell r="K4934" t="str">
            <v>00201130D.121</v>
          </cell>
        </row>
        <row r="4935">
          <cell r="K4935" t="str">
            <v>00201131D.121</v>
          </cell>
        </row>
        <row r="4936">
          <cell r="K4936" t="str">
            <v>00201134D.121</v>
          </cell>
        </row>
        <row r="4937">
          <cell r="K4937" t="str">
            <v>00201158D.121</v>
          </cell>
        </row>
        <row r="4938">
          <cell r="K4938" t="str">
            <v>00201149D.121</v>
          </cell>
        </row>
        <row r="4939">
          <cell r="K4939" t="str">
            <v>00201149D.121</v>
          </cell>
        </row>
        <row r="4940">
          <cell r="K4940" t="str">
            <v>00201154D.111</v>
          </cell>
        </row>
        <row r="4941">
          <cell r="K4941" t="str">
            <v>00201160D.111</v>
          </cell>
        </row>
        <row r="4942">
          <cell r="K4942" t="str">
            <v>00201154D.121</v>
          </cell>
        </row>
        <row r="4943">
          <cell r="K4943" t="str">
            <v>00201160D.121</v>
          </cell>
        </row>
        <row r="4944">
          <cell r="K4944" t="str">
            <v>00201147D.111</v>
          </cell>
        </row>
        <row r="4945">
          <cell r="K4945" t="str">
            <v>00201154D.111</v>
          </cell>
        </row>
        <row r="4946">
          <cell r="K4946" t="str">
            <v>00201151D.111</v>
          </cell>
        </row>
        <row r="4947">
          <cell r="K4947" t="str">
            <v>00201151D.111</v>
          </cell>
        </row>
        <row r="4948">
          <cell r="K4948" t="str">
            <v>00201151D.122</v>
          </cell>
        </row>
        <row r="4949">
          <cell r="K4949" t="str">
            <v>00201151D.122</v>
          </cell>
        </row>
        <row r="4950">
          <cell r="K4950" t="str">
            <v>00201151D.122</v>
          </cell>
        </row>
        <row r="4951">
          <cell r="K4951" t="str">
            <v>00201156D.121</v>
          </cell>
        </row>
        <row r="4952">
          <cell r="K4952" t="str">
            <v>00201156D.122</v>
          </cell>
        </row>
        <row r="4953">
          <cell r="K4953" t="str">
            <v>00201160D.111</v>
          </cell>
        </row>
        <row r="4954">
          <cell r="K4954" t="str">
            <v>00201160D.121</v>
          </cell>
        </row>
        <row r="4955">
          <cell r="K4955" t="str">
            <v>00201156D.111</v>
          </cell>
        </row>
        <row r="4956">
          <cell r="K4956" t="str">
            <v>00201156D.121</v>
          </cell>
        </row>
        <row r="4957">
          <cell r="K4957" t="str">
            <v>00201156D.111</v>
          </cell>
        </row>
        <row r="4958">
          <cell r="K4958" t="str">
            <v>00201156D.111</v>
          </cell>
        </row>
        <row r="4959">
          <cell r="K4959" t="str">
            <v>00201105D.112</v>
          </cell>
        </row>
        <row r="4960">
          <cell r="K4960" t="str">
            <v>00201126D.111</v>
          </cell>
        </row>
        <row r="4961">
          <cell r="K4961" t="str">
            <v>00201128D.111</v>
          </cell>
        </row>
        <row r="4962">
          <cell r="K4962" t="str">
            <v>00201136D.111</v>
          </cell>
        </row>
        <row r="4963">
          <cell r="K4963" t="str">
            <v>00201153D.111</v>
          </cell>
        </row>
        <row r="4964">
          <cell r="K4964" t="str">
            <v>00201118D.121</v>
          </cell>
        </row>
        <row r="4965">
          <cell r="K4965" t="str">
            <v>00201113D.111</v>
          </cell>
        </row>
        <row r="4966">
          <cell r="K4966" t="str">
            <v>00201146D.121</v>
          </cell>
        </row>
        <row r="4967">
          <cell r="K4967" t="str">
            <v>00201146D.121</v>
          </cell>
        </row>
        <row r="4968">
          <cell r="K4968" t="str">
            <v>00201127D.122</v>
          </cell>
        </row>
        <row r="4969">
          <cell r="K4969" t="str">
            <v>00201145D.111</v>
          </cell>
        </row>
        <row r="4970">
          <cell r="K4970" t="str">
            <v>00201153D.111</v>
          </cell>
        </row>
        <row r="4971">
          <cell r="K4971" t="str">
            <v>00201145D.111</v>
          </cell>
        </row>
        <row r="4972">
          <cell r="K4972" t="str">
            <v>00201145D.121</v>
          </cell>
        </row>
        <row r="4973">
          <cell r="K4973" t="str">
            <v>00201145D.111</v>
          </cell>
        </row>
        <row r="4974">
          <cell r="K4974" t="str">
            <v>00201145D.121</v>
          </cell>
        </row>
        <row r="4975">
          <cell r="K4975" t="str">
            <v>00201148D.29</v>
          </cell>
        </row>
        <row r="4976">
          <cell r="K4976" t="str">
            <v>00201143D.29</v>
          </cell>
        </row>
        <row r="4977">
          <cell r="K4977" t="str">
            <v>00201134D.29</v>
          </cell>
        </row>
        <row r="4978">
          <cell r="K4978" t="str">
            <v>00201149D.29</v>
          </cell>
        </row>
        <row r="4979">
          <cell r="K4979" t="str">
            <v>00201159D.29</v>
          </cell>
        </row>
        <row r="4980">
          <cell r="K4980" t="str">
            <v>00201111D.29</v>
          </cell>
        </row>
        <row r="4981">
          <cell r="K4981" t="str">
            <v>00201119D.29</v>
          </cell>
        </row>
        <row r="4982">
          <cell r="K4982" t="str">
            <v>00201121D.29</v>
          </cell>
        </row>
        <row r="4983">
          <cell r="K4983" t="str">
            <v>00201129D.29</v>
          </cell>
        </row>
        <row r="4984">
          <cell r="K4984" t="str">
            <v>00201110D.29</v>
          </cell>
        </row>
        <row r="4985">
          <cell r="K4985" t="str">
            <v>00201126D.29</v>
          </cell>
        </row>
        <row r="4986">
          <cell r="K4986" t="str">
            <v>00201130D.29</v>
          </cell>
        </row>
        <row r="4987">
          <cell r="K4987" t="str">
            <v>00201121D.29</v>
          </cell>
        </row>
        <row r="4988">
          <cell r="K4988" t="str">
            <v>00201132D.29</v>
          </cell>
        </row>
        <row r="4989">
          <cell r="K4989" t="str">
            <v>00201131D.29</v>
          </cell>
        </row>
        <row r="4990">
          <cell r="K4990" t="str">
            <v>00201123D.29</v>
          </cell>
        </row>
        <row r="4991">
          <cell r="K4991" t="str">
            <v>00201110D.29</v>
          </cell>
        </row>
        <row r="4992">
          <cell r="K4992" t="str">
            <v>00201111D.29</v>
          </cell>
        </row>
        <row r="4993">
          <cell r="K4993" t="str">
            <v>00201135D.29</v>
          </cell>
        </row>
        <row r="4994">
          <cell r="K4994" t="str">
            <v>00201132D.29</v>
          </cell>
        </row>
        <row r="4995">
          <cell r="K4995" t="str">
            <v>00201113D.29</v>
          </cell>
        </row>
        <row r="4996">
          <cell r="K4996" t="str">
            <v>00201110D.29</v>
          </cell>
        </row>
        <row r="4997">
          <cell r="K4997" t="str">
            <v>00201134D.29</v>
          </cell>
        </row>
        <row r="4998">
          <cell r="K4998" t="str">
            <v>00201120D.29</v>
          </cell>
        </row>
        <row r="4999">
          <cell r="K4999" t="str">
            <v>00201130D.29</v>
          </cell>
        </row>
        <row r="5000">
          <cell r="K5000" t="str">
            <v>00201129D.29</v>
          </cell>
        </row>
        <row r="5001">
          <cell r="K5001" t="str">
            <v>00201151D.29</v>
          </cell>
        </row>
        <row r="5002">
          <cell r="K5002" t="str">
            <v>00201108D.29</v>
          </cell>
        </row>
        <row r="5003">
          <cell r="K5003" t="str">
            <v>00201110D.29</v>
          </cell>
        </row>
        <row r="5004">
          <cell r="K5004" t="str">
            <v>00201116D.29</v>
          </cell>
        </row>
        <row r="5005">
          <cell r="K5005" t="str">
            <v>00201124D.29</v>
          </cell>
        </row>
        <row r="5006">
          <cell r="K5006" t="str">
            <v>00201111D.29</v>
          </cell>
        </row>
        <row r="5007">
          <cell r="K5007" t="str">
            <v>00201119D.29</v>
          </cell>
        </row>
        <row r="5008">
          <cell r="K5008" t="str">
            <v>00201130D.29</v>
          </cell>
        </row>
        <row r="5009">
          <cell r="K5009" t="str">
            <v>00201149D.29</v>
          </cell>
        </row>
        <row r="5010">
          <cell r="K5010" t="str">
            <v>00201123D.29</v>
          </cell>
        </row>
        <row r="5011">
          <cell r="K5011" t="str">
            <v>00201134D.29</v>
          </cell>
        </row>
        <row r="5012">
          <cell r="K5012" t="str">
            <v>00201149D.29</v>
          </cell>
        </row>
        <row r="5013">
          <cell r="K5013" t="str">
            <v>00201150D.29</v>
          </cell>
        </row>
        <row r="5014">
          <cell r="K5014" t="str">
            <v>00201110D.29</v>
          </cell>
        </row>
        <row r="5015">
          <cell r="K5015" t="str">
            <v>00201128D.29</v>
          </cell>
        </row>
        <row r="5016">
          <cell r="K5016" t="str">
            <v>00201136D.29</v>
          </cell>
        </row>
        <row r="5017">
          <cell r="K5017" t="str">
            <v>00201110D.29</v>
          </cell>
        </row>
        <row r="5018">
          <cell r="K5018" t="str">
            <v>00201120D.29</v>
          </cell>
        </row>
        <row r="5019">
          <cell r="K5019" t="str">
            <v>00201155D.29</v>
          </cell>
        </row>
        <row r="5020">
          <cell r="K5020" t="str">
            <v>00201159D.29</v>
          </cell>
        </row>
        <row r="5021">
          <cell r="K5021" t="str">
            <v>00201109D.29</v>
          </cell>
        </row>
        <row r="5022">
          <cell r="K5022" t="str">
            <v>00201153D.29</v>
          </cell>
        </row>
        <row r="5023">
          <cell r="K5023" t="str">
            <v>00201159D.29</v>
          </cell>
        </row>
        <row r="5024">
          <cell r="K5024" t="str">
            <v>00201151D.29</v>
          </cell>
        </row>
        <row r="5025">
          <cell r="K5025" t="str">
            <v>00201156D.29</v>
          </cell>
        </row>
        <row r="5026">
          <cell r="K5026" t="str">
            <v>00201157D.29</v>
          </cell>
        </row>
        <row r="5027">
          <cell r="K5027" t="str">
            <v>00201156D.29</v>
          </cell>
        </row>
        <row r="5028">
          <cell r="K5028" t="str">
            <v>00201254D.29</v>
          </cell>
        </row>
        <row r="5029">
          <cell r="K5029" t="str">
            <v>00201146D.29</v>
          </cell>
        </row>
        <row r="5030">
          <cell r="K5030" t="str">
            <v>00201112D.29</v>
          </cell>
        </row>
        <row r="5031">
          <cell r="K5031" t="str">
            <v>00201122D.29</v>
          </cell>
        </row>
        <row r="5032">
          <cell r="K5032" t="str">
            <v>00201149D.29</v>
          </cell>
        </row>
        <row r="5033">
          <cell r="K5033" t="str">
            <v>00201145D.29</v>
          </cell>
        </row>
        <row r="5034">
          <cell r="K5034" t="str">
            <v>00201150D.29</v>
          </cell>
        </row>
        <row r="5035">
          <cell r="K5035" t="str">
            <v>00711254D.31</v>
          </cell>
        </row>
        <row r="5036">
          <cell r="K5036" t="str">
            <v>00201154K.1</v>
          </cell>
        </row>
        <row r="5037">
          <cell r="K5037" t="str">
            <v>00201157K.1</v>
          </cell>
        </row>
        <row r="5038">
          <cell r="K5038" t="str">
            <v>00021243P.11</v>
          </cell>
        </row>
        <row r="5039">
          <cell r="K5039" t="str">
            <v>00021243P.11</v>
          </cell>
        </row>
        <row r="5040">
          <cell r="K5040" t="str">
            <v>00021243P.11</v>
          </cell>
        </row>
        <row r="5041">
          <cell r="K5041" t="str">
            <v>00021203P.11</v>
          </cell>
        </row>
        <row r="5042">
          <cell r="K5042" t="str">
            <v>00021238P.11</v>
          </cell>
        </row>
        <row r="5043">
          <cell r="K5043" t="str">
            <v>00021238P.11</v>
          </cell>
        </row>
        <row r="5044">
          <cell r="K5044" t="str">
            <v>00021238P.11</v>
          </cell>
        </row>
        <row r="5045">
          <cell r="K5045" t="str">
            <v>00021239P.11</v>
          </cell>
        </row>
        <row r="5046">
          <cell r="K5046" t="str">
            <v>00021239P.11</v>
          </cell>
        </row>
        <row r="5047">
          <cell r="K5047" t="str">
            <v>00021240P.11</v>
          </cell>
        </row>
        <row r="5048">
          <cell r="K5048" t="str">
            <v>00021258P.11</v>
          </cell>
        </row>
        <row r="5049">
          <cell r="K5049" t="str">
            <v>00021258P.11</v>
          </cell>
        </row>
        <row r="5050">
          <cell r="K5050" t="str">
            <v>00021258P.11</v>
          </cell>
        </row>
        <row r="5051">
          <cell r="K5051" t="str">
            <v>00021258P.11</v>
          </cell>
        </row>
        <row r="5052">
          <cell r="K5052" t="str">
            <v>00021258P.11</v>
          </cell>
        </row>
        <row r="5053">
          <cell r="K5053" t="str">
            <v>00021250P.11</v>
          </cell>
        </row>
        <row r="5054">
          <cell r="K5054" t="str">
            <v>00021202P.11</v>
          </cell>
        </row>
        <row r="5055">
          <cell r="K5055" t="str">
            <v>00021202P.11</v>
          </cell>
        </row>
        <row r="5056">
          <cell r="K5056" t="str">
            <v>00021202P.12</v>
          </cell>
        </row>
        <row r="5057">
          <cell r="K5057" t="str">
            <v>00021202P.11</v>
          </cell>
        </row>
        <row r="5058">
          <cell r="K5058" t="str">
            <v>00021202P.11</v>
          </cell>
        </row>
        <row r="5059">
          <cell r="K5059" t="str">
            <v>00021202P.11</v>
          </cell>
        </row>
        <row r="5060">
          <cell r="K5060" t="str">
            <v>00021202P.11</v>
          </cell>
        </row>
        <row r="5061">
          <cell r="K5061" t="str">
            <v>00021202P.11</v>
          </cell>
        </row>
        <row r="5062">
          <cell r="K5062" t="str">
            <v>00021252P.11</v>
          </cell>
        </row>
        <row r="5063">
          <cell r="K5063" t="str">
            <v>00021243P.11</v>
          </cell>
        </row>
        <row r="5064">
          <cell r="K5064" t="str">
            <v>00021236P.11</v>
          </cell>
        </row>
        <row r="5065">
          <cell r="K5065" t="str">
            <v>00021222P.11</v>
          </cell>
        </row>
        <row r="5066">
          <cell r="K5066" t="str">
            <v>00021223P.11</v>
          </cell>
        </row>
        <row r="5067">
          <cell r="K5067" t="str">
            <v>00021223P.11</v>
          </cell>
        </row>
        <row r="5068">
          <cell r="K5068" t="str">
            <v>00021210P.11</v>
          </cell>
        </row>
        <row r="5069">
          <cell r="K5069" t="str">
            <v>00021210P.11</v>
          </cell>
        </row>
        <row r="5070">
          <cell r="K5070" t="str">
            <v>00021210P.11</v>
          </cell>
        </row>
        <row r="5071">
          <cell r="K5071" t="str">
            <v>00021226P.11</v>
          </cell>
        </row>
        <row r="5072">
          <cell r="K5072" t="str">
            <v>00021226P.11</v>
          </cell>
        </row>
        <row r="5073">
          <cell r="K5073" t="str">
            <v>00021226P.11</v>
          </cell>
        </row>
        <row r="5074">
          <cell r="K5074" t="str">
            <v>00021226P.11</v>
          </cell>
        </row>
        <row r="5075">
          <cell r="K5075" t="str">
            <v>00021234P.11</v>
          </cell>
        </row>
        <row r="5076">
          <cell r="K5076" t="str">
            <v>00021234P.11</v>
          </cell>
        </row>
        <row r="5077">
          <cell r="K5077" t="str">
            <v>00021234P.11</v>
          </cell>
        </row>
        <row r="5078">
          <cell r="K5078" t="str">
            <v>00021234P.11</v>
          </cell>
        </row>
        <row r="5079">
          <cell r="K5079" t="str">
            <v>00021243P.11</v>
          </cell>
        </row>
        <row r="5080">
          <cell r="K5080" t="str">
            <v>00021245P.11</v>
          </cell>
        </row>
        <row r="5081">
          <cell r="K5081" t="str">
            <v>00021245P.11</v>
          </cell>
        </row>
        <row r="5082">
          <cell r="K5082" t="str">
            <v>00021245P.11</v>
          </cell>
        </row>
        <row r="5083">
          <cell r="K5083" t="str">
            <v>00021248P.11</v>
          </cell>
        </row>
        <row r="5084">
          <cell r="K5084" t="str">
            <v>00021248P.11</v>
          </cell>
        </row>
        <row r="5085">
          <cell r="K5085" t="str">
            <v>00021250P.11</v>
          </cell>
        </row>
        <row r="5086">
          <cell r="K5086" t="str">
            <v>00021257P.11</v>
          </cell>
        </row>
        <row r="5087">
          <cell r="K5087" t="str">
            <v>00021207P.11</v>
          </cell>
        </row>
        <row r="5088">
          <cell r="K5088" t="str">
            <v>00021226P.11</v>
          </cell>
        </row>
        <row r="5089">
          <cell r="K5089" t="str">
            <v>00021260P.11</v>
          </cell>
        </row>
        <row r="5090">
          <cell r="K5090" t="str">
            <v>00021260P.11</v>
          </cell>
        </row>
        <row r="5091">
          <cell r="K5091" t="str">
            <v>00021227P.11</v>
          </cell>
        </row>
        <row r="5092">
          <cell r="K5092" t="str">
            <v>00021220P.11</v>
          </cell>
        </row>
        <row r="5093">
          <cell r="K5093" t="str">
            <v>00021226P.11</v>
          </cell>
        </row>
        <row r="5094">
          <cell r="K5094" t="str">
            <v>00021220P.11</v>
          </cell>
        </row>
        <row r="5095">
          <cell r="K5095" t="str">
            <v>00021216P.11</v>
          </cell>
        </row>
        <row r="5096">
          <cell r="K5096" t="str">
            <v>00021213P.11</v>
          </cell>
        </row>
        <row r="5097">
          <cell r="K5097" t="str">
            <v>00021213P.11</v>
          </cell>
        </row>
        <row r="5098">
          <cell r="K5098" t="str">
            <v>00021226P.11</v>
          </cell>
        </row>
        <row r="5099">
          <cell r="K5099" t="str">
            <v>00021213P.11</v>
          </cell>
        </row>
        <row r="5100">
          <cell r="K5100" t="str">
            <v>00021222P.11</v>
          </cell>
        </row>
        <row r="5101">
          <cell r="K5101" t="str">
            <v>00021228P.11</v>
          </cell>
        </row>
        <row r="5102">
          <cell r="K5102" t="str">
            <v>00021232P.11</v>
          </cell>
        </row>
        <row r="5103">
          <cell r="K5103" t="str">
            <v>00021231P.11</v>
          </cell>
        </row>
        <row r="5104">
          <cell r="K5104" t="str">
            <v>00021213P.11</v>
          </cell>
        </row>
        <row r="5105">
          <cell r="K5105" t="str">
            <v>00021236P.11</v>
          </cell>
        </row>
        <row r="5106">
          <cell r="K5106" t="str">
            <v>00021231P.11</v>
          </cell>
        </row>
        <row r="5107">
          <cell r="K5107" t="str">
            <v>00021220P.11</v>
          </cell>
        </row>
        <row r="5108">
          <cell r="K5108" t="str">
            <v>00021232P.11</v>
          </cell>
        </row>
        <row r="5109">
          <cell r="K5109" t="str">
            <v>00021224P.11</v>
          </cell>
        </row>
        <row r="5110">
          <cell r="K5110" t="str">
            <v>00021225P.11</v>
          </cell>
        </row>
        <row r="5111">
          <cell r="K5111" t="str">
            <v>00021236P.11</v>
          </cell>
        </row>
        <row r="5112">
          <cell r="K5112" t="str">
            <v>00021211P.11</v>
          </cell>
        </row>
        <row r="5113">
          <cell r="K5113" t="str">
            <v>00021223P.11</v>
          </cell>
        </row>
        <row r="5114">
          <cell r="K5114" t="str">
            <v>00021225P.11</v>
          </cell>
        </row>
        <row r="5115">
          <cell r="K5115" t="str">
            <v>00021225P.11</v>
          </cell>
        </row>
        <row r="5116">
          <cell r="K5116" t="str">
            <v>00021236P.11</v>
          </cell>
        </row>
        <row r="5117">
          <cell r="K5117" t="str">
            <v>00021210P.11</v>
          </cell>
        </row>
        <row r="5118">
          <cell r="K5118" t="str">
            <v>00021223P.11</v>
          </cell>
        </row>
        <row r="5119">
          <cell r="K5119" t="str">
            <v>00021224P.11</v>
          </cell>
        </row>
        <row r="5120">
          <cell r="K5120" t="str">
            <v>00021228P.11</v>
          </cell>
        </row>
        <row r="5121">
          <cell r="K5121" t="str">
            <v>00021231P.11</v>
          </cell>
        </row>
        <row r="5122">
          <cell r="K5122" t="str">
            <v>00021210P.11</v>
          </cell>
        </row>
        <row r="5123">
          <cell r="K5123" t="str">
            <v>00021213P.11</v>
          </cell>
        </row>
        <row r="5124">
          <cell r="K5124" t="str">
            <v>00021217P.11</v>
          </cell>
        </row>
        <row r="5125">
          <cell r="K5125" t="str">
            <v>00021217P.11</v>
          </cell>
        </row>
        <row r="5126">
          <cell r="K5126" t="str">
            <v>00021222P.11</v>
          </cell>
        </row>
        <row r="5127">
          <cell r="K5127" t="str">
            <v>00021228P.11</v>
          </cell>
        </row>
        <row r="5128">
          <cell r="K5128" t="str">
            <v>00021230P.11</v>
          </cell>
        </row>
        <row r="5129">
          <cell r="K5129" t="str">
            <v>00021230P.11</v>
          </cell>
        </row>
        <row r="5130">
          <cell r="K5130" t="str">
            <v>00021231P.11</v>
          </cell>
        </row>
        <row r="5131">
          <cell r="K5131" t="str">
            <v>00021235P.11</v>
          </cell>
        </row>
        <row r="5132">
          <cell r="K5132" t="str">
            <v>00021235P.11</v>
          </cell>
        </row>
        <row r="5133">
          <cell r="K5133" t="str">
            <v>00021214P.11</v>
          </cell>
        </row>
        <row r="5134">
          <cell r="K5134" t="str">
            <v>00021222P.11</v>
          </cell>
        </row>
        <row r="5135">
          <cell r="K5135" t="str">
            <v>00021226P.11</v>
          </cell>
        </row>
        <row r="5136">
          <cell r="K5136" t="str">
            <v>00021229P.11</v>
          </cell>
        </row>
        <row r="5137">
          <cell r="K5137" t="str">
            <v>00021232P.11</v>
          </cell>
        </row>
        <row r="5138">
          <cell r="K5138" t="str">
            <v>00021234P.11</v>
          </cell>
        </row>
        <row r="5139">
          <cell r="K5139" t="str">
            <v>00021234P.11</v>
          </cell>
        </row>
        <row r="5140">
          <cell r="K5140" t="str">
            <v>00021234P.11</v>
          </cell>
        </row>
        <row r="5141">
          <cell r="K5141" t="str">
            <v>00021236P.11</v>
          </cell>
        </row>
        <row r="5142">
          <cell r="K5142" t="str">
            <v>00021236P.11</v>
          </cell>
        </row>
        <row r="5143">
          <cell r="K5143" t="str">
            <v>00021210P.11</v>
          </cell>
        </row>
        <row r="5144">
          <cell r="K5144" t="str">
            <v>00021213P.11</v>
          </cell>
        </row>
        <row r="5145">
          <cell r="K5145" t="str">
            <v>00021218P.11</v>
          </cell>
        </row>
        <row r="5146">
          <cell r="K5146" t="str">
            <v>00021228P.11</v>
          </cell>
        </row>
        <row r="5147">
          <cell r="K5147" t="str">
            <v>00021230P.11</v>
          </cell>
        </row>
        <row r="5148">
          <cell r="K5148" t="str">
            <v>00021213P.11</v>
          </cell>
        </row>
        <row r="5149">
          <cell r="K5149" t="str">
            <v>00021214P.11</v>
          </cell>
        </row>
        <row r="5150">
          <cell r="K5150" t="str">
            <v>00021218P.11</v>
          </cell>
        </row>
        <row r="5151">
          <cell r="K5151" t="str">
            <v>00021226P.11</v>
          </cell>
        </row>
        <row r="5152">
          <cell r="K5152" t="str">
            <v>00021229P.11</v>
          </cell>
        </row>
        <row r="5153">
          <cell r="K5153" t="str">
            <v>00021231P.11</v>
          </cell>
        </row>
        <row r="5154">
          <cell r="K5154" t="str">
            <v>00021235P.11</v>
          </cell>
        </row>
        <row r="5155">
          <cell r="K5155" t="str">
            <v>00021236P.11</v>
          </cell>
        </row>
        <row r="5156">
          <cell r="K5156" t="str">
            <v>00021236P.11</v>
          </cell>
        </row>
        <row r="5157">
          <cell r="K5157" t="str">
            <v>00021234P.11</v>
          </cell>
        </row>
        <row r="5158">
          <cell r="K5158" t="str">
            <v>00021235P.11</v>
          </cell>
        </row>
        <row r="5159">
          <cell r="K5159" t="str">
            <v>00021212P.11</v>
          </cell>
        </row>
        <row r="5160">
          <cell r="K5160" t="str">
            <v>00021212P.11</v>
          </cell>
        </row>
        <row r="5161">
          <cell r="K5161" t="str">
            <v>00021225P.11</v>
          </cell>
        </row>
        <row r="5162">
          <cell r="K5162" t="str">
            <v>00021231P.11</v>
          </cell>
        </row>
        <row r="5163">
          <cell r="K5163" t="str">
            <v>00021231P.11</v>
          </cell>
        </row>
        <row r="5164">
          <cell r="K5164" t="str">
            <v>00021233P.11</v>
          </cell>
        </row>
        <row r="5165">
          <cell r="K5165" t="str">
            <v>00021236P.11</v>
          </cell>
        </row>
        <row r="5166">
          <cell r="K5166" t="str">
            <v>00021221P.11</v>
          </cell>
        </row>
        <row r="5167">
          <cell r="K5167" t="str">
            <v>00021217P.11</v>
          </cell>
        </row>
        <row r="5168">
          <cell r="K5168" t="str">
            <v>00021220P.11</v>
          </cell>
        </row>
        <row r="5169">
          <cell r="K5169" t="str">
            <v>00021217P.11</v>
          </cell>
        </row>
        <row r="5170">
          <cell r="K5170" t="str">
            <v>00021217P.11</v>
          </cell>
        </row>
        <row r="5171">
          <cell r="K5171" t="str">
            <v>00021231P.11</v>
          </cell>
        </row>
        <row r="5172">
          <cell r="K5172" t="str">
            <v>00021235P.11</v>
          </cell>
        </row>
        <row r="5173">
          <cell r="K5173" t="str">
            <v>00021236P.11</v>
          </cell>
        </row>
        <row r="5174">
          <cell r="K5174" t="str">
            <v>00021226P.11</v>
          </cell>
        </row>
        <row r="5175">
          <cell r="K5175" t="str">
            <v>00021231P.11</v>
          </cell>
        </row>
        <row r="5176">
          <cell r="K5176" t="str">
            <v>00021232P.11</v>
          </cell>
        </row>
        <row r="5177">
          <cell r="K5177" t="str">
            <v>00021236P.11</v>
          </cell>
        </row>
        <row r="5178">
          <cell r="K5178" t="str">
            <v>00021231P.11</v>
          </cell>
        </row>
        <row r="5179">
          <cell r="K5179" t="str">
            <v>00021231P.11</v>
          </cell>
        </row>
        <row r="5180">
          <cell r="K5180" t="str">
            <v>00021229P.11</v>
          </cell>
        </row>
        <row r="5181">
          <cell r="K5181" t="str">
            <v>00021230P.11</v>
          </cell>
        </row>
        <row r="5182">
          <cell r="K5182" t="str">
            <v>00021232P.11</v>
          </cell>
        </row>
        <row r="5183">
          <cell r="K5183" t="str">
            <v>00021223P.11</v>
          </cell>
        </row>
        <row r="5184">
          <cell r="K5184" t="str">
            <v>00021231P.11</v>
          </cell>
        </row>
        <row r="5185">
          <cell r="K5185" t="str">
            <v>00021236P.11</v>
          </cell>
        </row>
        <row r="5186">
          <cell r="K5186" t="str">
            <v>00021221P.11</v>
          </cell>
        </row>
        <row r="5187">
          <cell r="K5187" t="str">
            <v>00021235P.11</v>
          </cell>
        </row>
        <row r="5188">
          <cell r="K5188" t="str">
            <v>00021217P.11</v>
          </cell>
        </row>
        <row r="5189">
          <cell r="K5189" t="str">
            <v>00021218P.11</v>
          </cell>
        </row>
        <row r="5190">
          <cell r="K5190" t="str">
            <v>00021230P.11</v>
          </cell>
        </row>
        <row r="5191">
          <cell r="K5191" t="str">
            <v>00021228P.11</v>
          </cell>
        </row>
        <row r="5192">
          <cell r="K5192" t="str">
            <v>00021233P.11</v>
          </cell>
        </row>
        <row r="5193">
          <cell r="K5193" t="str">
            <v>00021225P.11</v>
          </cell>
        </row>
        <row r="5194">
          <cell r="K5194" t="str">
            <v>00021230P.11</v>
          </cell>
        </row>
        <row r="5195">
          <cell r="K5195" t="str">
            <v>00021233P.11</v>
          </cell>
        </row>
        <row r="5196">
          <cell r="K5196" t="str">
            <v>00021235P.11</v>
          </cell>
        </row>
        <row r="5197">
          <cell r="K5197" t="str">
            <v>00021215P.11</v>
          </cell>
        </row>
        <row r="5198">
          <cell r="K5198" t="str">
            <v>00021231P.11</v>
          </cell>
        </row>
        <row r="5199">
          <cell r="K5199" t="str">
            <v>00021221P.11</v>
          </cell>
        </row>
        <row r="5200">
          <cell r="K5200" t="str">
            <v>00021221P.11</v>
          </cell>
        </row>
        <row r="5201">
          <cell r="K5201" t="str">
            <v>00021232P.11</v>
          </cell>
        </row>
        <row r="5202">
          <cell r="K5202" t="str">
            <v>00021217P.11</v>
          </cell>
        </row>
        <row r="5203">
          <cell r="K5203" t="str">
            <v>00021235P.11</v>
          </cell>
        </row>
        <row r="5204">
          <cell r="K5204" t="str">
            <v>00021232P.11</v>
          </cell>
        </row>
        <row r="5205">
          <cell r="K5205" t="str">
            <v>00021226P.11</v>
          </cell>
        </row>
        <row r="5206">
          <cell r="K5206" t="str">
            <v>00021221P.11</v>
          </cell>
        </row>
        <row r="5207">
          <cell r="K5207" t="str">
            <v>00021220P.11</v>
          </cell>
        </row>
        <row r="5208">
          <cell r="K5208" t="str">
            <v>00021226P.11</v>
          </cell>
        </row>
        <row r="5209">
          <cell r="K5209" t="str">
            <v>00021232P.11</v>
          </cell>
        </row>
        <row r="5210">
          <cell r="K5210" t="str">
            <v>00021231P.11</v>
          </cell>
        </row>
        <row r="5211">
          <cell r="K5211" t="str">
            <v>00021213P.11</v>
          </cell>
        </row>
        <row r="5212">
          <cell r="K5212" t="str">
            <v>00021221P.11</v>
          </cell>
        </row>
        <row r="5213">
          <cell r="K5213" t="str">
            <v>00021229P.11</v>
          </cell>
        </row>
        <row r="5214">
          <cell r="K5214" t="str">
            <v>00021233P.11</v>
          </cell>
        </row>
        <row r="5215">
          <cell r="K5215" t="str">
            <v>00021226P.11</v>
          </cell>
        </row>
        <row r="5216">
          <cell r="K5216" t="str">
            <v>00021232P.11</v>
          </cell>
        </row>
        <row r="5217">
          <cell r="K5217" t="str">
            <v>00021231P.11</v>
          </cell>
        </row>
        <row r="5218">
          <cell r="K5218" t="str">
            <v>00021235P.11</v>
          </cell>
        </row>
        <row r="5219">
          <cell r="K5219" t="str">
            <v>00021221P.11</v>
          </cell>
        </row>
        <row r="5220">
          <cell r="K5220" t="str">
            <v>00021222P.11</v>
          </cell>
        </row>
        <row r="5221">
          <cell r="K5221" t="str">
            <v>00021231P.11</v>
          </cell>
        </row>
        <row r="5222">
          <cell r="K5222" t="str">
            <v>00021223P.11</v>
          </cell>
        </row>
        <row r="5223">
          <cell r="K5223" t="str">
            <v>00021235P.11</v>
          </cell>
        </row>
        <row r="5224">
          <cell r="K5224" t="str">
            <v>00021236P.11</v>
          </cell>
        </row>
        <row r="5225">
          <cell r="K5225" t="str">
            <v>00021233P.11</v>
          </cell>
        </row>
        <row r="5226">
          <cell r="K5226" t="str">
            <v>00021232P.11</v>
          </cell>
        </row>
        <row r="5227">
          <cell r="K5227" t="str">
            <v>00021233P.11</v>
          </cell>
        </row>
        <row r="5228">
          <cell r="K5228" t="str">
            <v>00021226P.11</v>
          </cell>
        </row>
        <row r="5229">
          <cell r="K5229" t="str">
            <v>00021228P.11</v>
          </cell>
        </row>
        <row r="5230">
          <cell r="K5230" t="str">
            <v>00021232P.11</v>
          </cell>
        </row>
        <row r="5231">
          <cell r="K5231" t="str">
            <v>00021213P.11</v>
          </cell>
        </row>
        <row r="5232">
          <cell r="K5232" t="str">
            <v>00021232P.11</v>
          </cell>
        </row>
        <row r="5233">
          <cell r="K5233" t="str">
            <v>00021234P.11</v>
          </cell>
        </row>
        <row r="5234">
          <cell r="K5234" t="str">
            <v>00021233P.11</v>
          </cell>
        </row>
        <row r="5235">
          <cell r="K5235" t="str">
            <v>00021223P.11</v>
          </cell>
        </row>
        <row r="5236">
          <cell r="K5236" t="str">
            <v>00021229P.11</v>
          </cell>
        </row>
        <row r="5237">
          <cell r="K5237" t="str">
            <v>00021229P.11</v>
          </cell>
        </row>
        <row r="5238">
          <cell r="K5238" t="str">
            <v>00021233P.11</v>
          </cell>
        </row>
        <row r="5239">
          <cell r="K5239" t="str">
            <v>00021223P.11</v>
          </cell>
        </row>
        <row r="5240">
          <cell r="K5240" t="str">
            <v>00021236P.11</v>
          </cell>
        </row>
        <row r="5241">
          <cell r="K5241" t="str">
            <v>00021229P.11</v>
          </cell>
        </row>
        <row r="5242">
          <cell r="K5242" t="str">
            <v>00021232P.11</v>
          </cell>
        </row>
        <row r="5243">
          <cell r="K5243" t="str">
            <v>00021222P.11</v>
          </cell>
        </row>
        <row r="5244">
          <cell r="K5244" t="str">
            <v>00021225P.11</v>
          </cell>
        </row>
        <row r="5245">
          <cell r="K5245" t="str">
            <v>00021224P.11</v>
          </cell>
        </row>
        <row r="5246">
          <cell r="K5246" t="str">
            <v>00021230P.11</v>
          </cell>
        </row>
        <row r="5247">
          <cell r="K5247" t="str">
            <v>00021236P.11</v>
          </cell>
        </row>
        <row r="5248">
          <cell r="K5248" t="str">
            <v>00021231P.11</v>
          </cell>
        </row>
        <row r="5249">
          <cell r="K5249" t="str">
            <v>00021229P.11</v>
          </cell>
        </row>
        <row r="5250">
          <cell r="K5250" t="str">
            <v>00021225P.11</v>
          </cell>
        </row>
        <row r="5251">
          <cell r="K5251" t="str">
            <v>00021236P.11</v>
          </cell>
        </row>
        <row r="5252">
          <cell r="K5252" t="str">
            <v>00021227P.11</v>
          </cell>
        </row>
        <row r="5253">
          <cell r="K5253" t="str">
            <v>00021235P.11</v>
          </cell>
        </row>
        <row r="5254">
          <cell r="K5254" t="str">
            <v>00021214P.11</v>
          </cell>
        </row>
        <row r="5255">
          <cell r="K5255" t="str">
            <v>00021215P.11</v>
          </cell>
        </row>
        <row r="5256">
          <cell r="K5256" t="str">
            <v>00021231P.11</v>
          </cell>
        </row>
        <row r="5257">
          <cell r="K5257" t="str">
            <v>00021235P.11</v>
          </cell>
        </row>
        <row r="5258">
          <cell r="K5258" t="str">
            <v>00021221P.11</v>
          </cell>
        </row>
        <row r="5259">
          <cell r="K5259" t="str">
            <v>00021229P.11</v>
          </cell>
        </row>
        <row r="5260">
          <cell r="K5260" t="str">
            <v>00021210P.11</v>
          </cell>
        </row>
        <row r="5261">
          <cell r="K5261" t="str">
            <v>00021222P.11</v>
          </cell>
        </row>
        <row r="5262">
          <cell r="K5262" t="str">
            <v>00021234P.11</v>
          </cell>
        </row>
        <row r="5263">
          <cell r="K5263" t="str">
            <v>00021226P.11</v>
          </cell>
        </row>
        <row r="5264">
          <cell r="K5264" t="str">
            <v>00021224P.11</v>
          </cell>
        </row>
        <row r="5265">
          <cell r="K5265" t="str">
            <v>00021221P.11</v>
          </cell>
        </row>
        <row r="5266">
          <cell r="K5266" t="str">
            <v>00021226P.11</v>
          </cell>
        </row>
        <row r="5267">
          <cell r="K5267" t="str">
            <v>00021236P.11</v>
          </cell>
        </row>
        <row r="5268">
          <cell r="K5268" t="str">
            <v>00021221P.11</v>
          </cell>
        </row>
        <row r="5269">
          <cell r="K5269" t="str">
            <v>00021231P.11</v>
          </cell>
        </row>
        <row r="5270">
          <cell r="K5270" t="str">
            <v>00021227P.11</v>
          </cell>
        </row>
        <row r="5271">
          <cell r="K5271" t="str">
            <v>00021231P.11</v>
          </cell>
        </row>
        <row r="5272">
          <cell r="K5272" t="str">
            <v>00021222P.11</v>
          </cell>
        </row>
        <row r="5273">
          <cell r="K5273" t="str">
            <v>00021234P.11</v>
          </cell>
        </row>
        <row r="5274">
          <cell r="K5274" t="str">
            <v>00021212P.11</v>
          </cell>
        </row>
        <row r="5275">
          <cell r="K5275" t="str">
            <v>00021235P.11</v>
          </cell>
        </row>
        <row r="5276">
          <cell r="K5276" t="str">
            <v>00021218P.11</v>
          </cell>
        </row>
        <row r="5277">
          <cell r="K5277" t="str">
            <v>00021233P.11</v>
          </cell>
        </row>
        <row r="5278">
          <cell r="K5278" t="str">
            <v>00021218P.11</v>
          </cell>
        </row>
        <row r="5279">
          <cell r="K5279" t="str">
            <v>00021229P.11</v>
          </cell>
        </row>
        <row r="5280">
          <cell r="K5280" t="str">
            <v>00021233P.11</v>
          </cell>
        </row>
        <row r="5281">
          <cell r="K5281" t="str">
            <v>00021233P.11</v>
          </cell>
        </row>
        <row r="5282">
          <cell r="K5282" t="str">
            <v>00021227P.11</v>
          </cell>
        </row>
        <row r="5283">
          <cell r="K5283" t="str">
            <v>00021229P.11</v>
          </cell>
        </row>
        <row r="5284">
          <cell r="K5284" t="str">
            <v>00021231P.11</v>
          </cell>
        </row>
        <row r="5285">
          <cell r="K5285" t="str">
            <v>00021232P.11</v>
          </cell>
        </row>
        <row r="5286">
          <cell r="K5286" t="str">
            <v>00021210P.11</v>
          </cell>
        </row>
        <row r="5287">
          <cell r="K5287" t="str">
            <v>00021230P.11</v>
          </cell>
        </row>
        <row r="5288">
          <cell r="K5288" t="str">
            <v>00021219P.11</v>
          </cell>
        </row>
        <row r="5289">
          <cell r="K5289" t="str">
            <v>00021223P.11</v>
          </cell>
        </row>
        <row r="5290">
          <cell r="K5290" t="str">
            <v>00021229P.11</v>
          </cell>
        </row>
        <row r="5291">
          <cell r="K5291" t="str">
            <v>00021213P.11</v>
          </cell>
        </row>
        <row r="5292">
          <cell r="K5292" t="str">
            <v>00021213P.11</v>
          </cell>
        </row>
        <row r="5293">
          <cell r="K5293" t="str">
            <v>00021213P.11</v>
          </cell>
        </row>
        <row r="5294">
          <cell r="K5294" t="str">
            <v>00021219P.11</v>
          </cell>
        </row>
        <row r="5295">
          <cell r="K5295" t="str">
            <v>00021220P.11</v>
          </cell>
        </row>
        <row r="5296">
          <cell r="K5296" t="str">
            <v>00021229P.11</v>
          </cell>
        </row>
        <row r="5297">
          <cell r="K5297" t="str">
            <v>00021231P.11</v>
          </cell>
        </row>
        <row r="5298">
          <cell r="K5298" t="str">
            <v>00021228P.11</v>
          </cell>
        </row>
        <row r="5299">
          <cell r="K5299" t="str">
            <v>00021223P.11</v>
          </cell>
        </row>
        <row r="5300">
          <cell r="K5300" t="str">
            <v>00021232P.11</v>
          </cell>
        </row>
        <row r="5301">
          <cell r="K5301" t="str">
            <v>00021236P.11</v>
          </cell>
        </row>
        <row r="5302">
          <cell r="K5302" t="str">
            <v>00021212P.11</v>
          </cell>
        </row>
        <row r="5303">
          <cell r="K5303" t="str">
            <v>00021225P.11</v>
          </cell>
        </row>
        <row r="5304">
          <cell r="K5304" t="str">
            <v>00021212P.11</v>
          </cell>
        </row>
        <row r="5305">
          <cell r="K5305" t="str">
            <v>00021210P.11</v>
          </cell>
        </row>
        <row r="5306">
          <cell r="K5306" t="str">
            <v>00021216P.11</v>
          </cell>
        </row>
        <row r="5307">
          <cell r="K5307" t="str">
            <v>00021214P.11</v>
          </cell>
        </row>
        <row r="5308">
          <cell r="K5308" t="str">
            <v>00021228P.11</v>
          </cell>
        </row>
        <row r="5309">
          <cell r="K5309" t="str">
            <v>00021222P.11</v>
          </cell>
        </row>
        <row r="5310">
          <cell r="K5310" t="str">
            <v>00021229P.11</v>
          </cell>
        </row>
        <row r="5311">
          <cell r="K5311" t="str">
            <v>00021227P.11</v>
          </cell>
        </row>
        <row r="5312">
          <cell r="K5312" t="str">
            <v>00021236P.11</v>
          </cell>
        </row>
        <row r="5313">
          <cell r="K5313" t="str">
            <v>00021210P.11</v>
          </cell>
        </row>
        <row r="5314">
          <cell r="K5314" t="str">
            <v>00021216P.11</v>
          </cell>
        </row>
        <row r="5315">
          <cell r="K5315" t="str">
            <v>00021231P.11</v>
          </cell>
        </row>
        <row r="5316">
          <cell r="K5316" t="str">
            <v>00021225P.11</v>
          </cell>
        </row>
        <row r="5317">
          <cell r="K5317" t="str">
            <v>00021236P.11</v>
          </cell>
        </row>
        <row r="5318">
          <cell r="K5318" t="str">
            <v>00021231P.11</v>
          </cell>
        </row>
        <row r="5319">
          <cell r="K5319" t="str">
            <v>00021212P.11</v>
          </cell>
        </row>
        <row r="5320">
          <cell r="K5320" t="str">
            <v>00021219P.11</v>
          </cell>
        </row>
        <row r="5321">
          <cell r="K5321" t="str">
            <v>00021222P.11</v>
          </cell>
        </row>
        <row r="5322">
          <cell r="K5322" t="str">
            <v>00021221P.11</v>
          </cell>
        </row>
        <row r="5323">
          <cell r="K5323" t="str">
            <v>00021231P.11</v>
          </cell>
        </row>
        <row r="5324">
          <cell r="K5324" t="str">
            <v>00021235P.11</v>
          </cell>
        </row>
        <row r="5325">
          <cell r="K5325" t="str">
            <v>00021221P.11</v>
          </cell>
        </row>
        <row r="5326">
          <cell r="K5326" t="str">
            <v>00021223P.11</v>
          </cell>
        </row>
        <row r="5327">
          <cell r="K5327" t="str">
            <v>00021224P.11</v>
          </cell>
        </row>
        <row r="5328">
          <cell r="K5328" t="str">
            <v>00021221P.11</v>
          </cell>
        </row>
        <row r="5329">
          <cell r="K5329" t="str">
            <v>00021221P.11</v>
          </cell>
        </row>
        <row r="5330">
          <cell r="K5330" t="str">
            <v>00021233P.11</v>
          </cell>
        </row>
        <row r="5331">
          <cell r="K5331" t="str">
            <v>00021231P.11</v>
          </cell>
        </row>
        <row r="5332">
          <cell r="K5332" t="str">
            <v>00021236P.11</v>
          </cell>
        </row>
        <row r="5333">
          <cell r="K5333" t="str">
            <v>00021213P.11</v>
          </cell>
        </row>
        <row r="5334">
          <cell r="K5334" t="str">
            <v>00021236P.11</v>
          </cell>
        </row>
        <row r="5335">
          <cell r="K5335" t="str">
            <v>00021229P.11</v>
          </cell>
        </row>
        <row r="5336">
          <cell r="K5336" t="str">
            <v>00021232P.11</v>
          </cell>
        </row>
        <row r="5337">
          <cell r="K5337" t="str">
            <v>00021229P.11</v>
          </cell>
        </row>
        <row r="5338">
          <cell r="K5338" t="str">
            <v>00021234P.11</v>
          </cell>
        </row>
        <row r="5339">
          <cell r="K5339" t="str">
            <v>00021229P.11</v>
          </cell>
        </row>
        <row r="5340">
          <cell r="K5340" t="str">
            <v>00021221P.11</v>
          </cell>
        </row>
        <row r="5341">
          <cell r="K5341" t="str">
            <v>00021229P.11</v>
          </cell>
        </row>
        <row r="5342">
          <cell r="K5342" t="str">
            <v>00021231P.11</v>
          </cell>
        </row>
        <row r="5343">
          <cell r="K5343" t="str">
            <v>00021229P.11</v>
          </cell>
        </row>
        <row r="5344">
          <cell r="K5344" t="str">
            <v>00021212P.11</v>
          </cell>
        </row>
        <row r="5345">
          <cell r="K5345" t="str">
            <v>00021231P.11</v>
          </cell>
        </row>
        <row r="5346">
          <cell r="K5346" t="str">
            <v>00021232P.11</v>
          </cell>
        </row>
        <row r="5347">
          <cell r="K5347" t="str">
            <v>00021228P.11</v>
          </cell>
        </row>
        <row r="5348">
          <cell r="K5348" t="str">
            <v>00021228P.11</v>
          </cell>
        </row>
        <row r="5349">
          <cell r="K5349" t="str">
            <v>00021222P.11</v>
          </cell>
        </row>
        <row r="5350">
          <cell r="K5350" t="str">
            <v>00021233P.11</v>
          </cell>
        </row>
        <row r="5351">
          <cell r="K5351" t="str">
            <v>00021229P.11</v>
          </cell>
        </row>
        <row r="5352">
          <cell r="K5352" t="str">
            <v>00021210P.11</v>
          </cell>
        </row>
        <row r="5353">
          <cell r="K5353" t="str">
            <v>00021231P.11</v>
          </cell>
        </row>
        <row r="5354">
          <cell r="K5354" t="str">
            <v>00021233P.11</v>
          </cell>
        </row>
        <row r="5355">
          <cell r="K5355" t="str">
            <v>00021233P.11</v>
          </cell>
        </row>
        <row r="5356">
          <cell r="K5356" t="str">
            <v>00021235P.11</v>
          </cell>
        </row>
        <row r="5357">
          <cell r="K5357" t="str">
            <v>00021220P.11</v>
          </cell>
        </row>
        <row r="5358">
          <cell r="K5358" t="str">
            <v>00021225P.11</v>
          </cell>
        </row>
        <row r="5359">
          <cell r="K5359" t="str">
            <v>00021231P.11</v>
          </cell>
        </row>
        <row r="5360">
          <cell r="K5360" t="str">
            <v>00021233P.11</v>
          </cell>
        </row>
        <row r="5361">
          <cell r="K5361" t="str">
            <v>00021225P.11</v>
          </cell>
        </row>
        <row r="5362">
          <cell r="K5362" t="str">
            <v>00021228P.11</v>
          </cell>
        </row>
        <row r="5363">
          <cell r="K5363" t="str">
            <v>00021229P.11</v>
          </cell>
        </row>
        <row r="5364">
          <cell r="K5364" t="str">
            <v>00021230P.11</v>
          </cell>
        </row>
        <row r="5365">
          <cell r="K5365" t="str">
            <v>00021225P.11</v>
          </cell>
        </row>
        <row r="5366">
          <cell r="K5366" t="str">
            <v>00021234P.11</v>
          </cell>
        </row>
        <row r="5367">
          <cell r="K5367" t="str">
            <v>00021229P.11</v>
          </cell>
        </row>
        <row r="5368">
          <cell r="K5368" t="str">
            <v>00021234P.11</v>
          </cell>
        </row>
        <row r="5369">
          <cell r="K5369" t="str">
            <v>00021226P.11</v>
          </cell>
        </row>
        <row r="5370">
          <cell r="K5370" t="str">
            <v>00021227P.11</v>
          </cell>
        </row>
        <row r="5371">
          <cell r="K5371" t="str">
            <v>00021211P.11</v>
          </cell>
        </row>
        <row r="5372">
          <cell r="K5372" t="str">
            <v>00021216P.11</v>
          </cell>
        </row>
        <row r="5373">
          <cell r="K5373" t="str">
            <v>00021223P.11</v>
          </cell>
        </row>
        <row r="5374">
          <cell r="K5374" t="str">
            <v>00021230P.11</v>
          </cell>
        </row>
        <row r="5375">
          <cell r="K5375" t="str">
            <v>00021235P.11</v>
          </cell>
        </row>
        <row r="5376">
          <cell r="K5376" t="str">
            <v>00021231P.11</v>
          </cell>
        </row>
        <row r="5377">
          <cell r="K5377" t="str">
            <v>00021232P.11</v>
          </cell>
        </row>
        <row r="5378">
          <cell r="K5378" t="str">
            <v>00021230P.11</v>
          </cell>
        </row>
        <row r="5379">
          <cell r="K5379" t="str">
            <v>00021220P.11</v>
          </cell>
        </row>
        <row r="5380">
          <cell r="K5380" t="str">
            <v>00021236P.11</v>
          </cell>
        </row>
        <row r="5381">
          <cell r="K5381" t="str">
            <v>00021213P.11</v>
          </cell>
        </row>
        <row r="5382">
          <cell r="K5382" t="str">
            <v>00021223P.11</v>
          </cell>
        </row>
        <row r="5383">
          <cell r="K5383" t="str">
            <v>00021218P.11</v>
          </cell>
        </row>
        <row r="5384">
          <cell r="K5384" t="str">
            <v>00021226P.11</v>
          </cell>
        </row>
        <row r="5385">
          <cell r="K5385" t="str">
            <v>00021233P.11</v>
          </cell>
        </row>
        <row r="5386">
          <cell r="K5386" t="str">
            <v>00021228P.11</v>
          </cell>
        </row>
        <row r="5387">
          <cell r="K5387" t="str">
            <v>00021218P.11</v>
          </cell>
        </row>
        <row r="5388">
          <cell r="K5388" t="str">
            <v>00021228P.11</v>
          </cell>
        </row>
        <row r="5389">
          <cell r="K5389" t="str">
            <v>00021231P.11</v>
          </cell>
        </row>
        <row r="5390">
          <cell r="K5390" t="str">
            <v>00021231P.11</v>
          </cell>
        </row>
        <row r="5391">
          <cell r="K5391" t="str">
            <v>00021220P.11</v>
          </cell>
        </row>
        <row r="5392">
          <cell r="K5392" t="str">
            <v>00021217P.11</v>
          </cell>
        </row>
        <row r="5393">
          <cell r="K5393" t="str">
            <v>00021234P.11</v>
          </cell>
        </row>
        <row r="5394">
          <cell r="K5394" t="str">
            <v>00021229P.11</v>
          </cell>
        </row>
        <row r="5395">
          <cell r="K5395" t="str">
            <v>00021235P.11</v>
          </cell>
        </row>
        <row r="5396">
          <cell r="K5396" t="str">
            <v>00021231P.11</v>
          </cell>
        </row>
        <row r="5397">
          <cell r="K5397" t="str">
            <v>00021213P.11</v>
          </cell>
        </row>
        <row r="5398">
          <cell r="K5398" t="str">
            <v>00021231P.11</v>
          </cell>
        </row>
        <row r="5399">
          <cell r="K5399" t="str">
            <v>00021226P.11</v>
          </cell>
        </row>
        <row r="5400">
          <cell r="K5400" t="str">
            <v>00021232P.11</v>
          </cell>
        </row>
        <row r="5401">
          <cell r="K5401" t="str">
            <v>00021229P.11</v>
          </cell>
        </row>
        <row r="5402">
          <cell r="K5402" t="str">
            <v>00021210P.11</v>
          </cell>
        </row>
        <row r="5403">
          <cell r="K5403" t="str">
            <v>00021223P.11</v>
          </cell>
        </row>
        <row r="5404">
          <cell r="K5404" t="str">
            <v>00021232P.11</v>
          </cell>
        </row>
        <row r="5405">
          <cell r="K5405" t="str">
            <v>00021231P.11</v>
          </cell>
        </row>
        <row r="5406">
          <cell r="K5406" t="str">
            <v>00021222P.11</v>
          </cell>
        </row>
        <row r="5407">
          <cell r="K5407" t="str">
            <v>00021224P.11</v>
          </cell>
        </row>
        <row r="5408">
          <cell r="K5408" t="str">
            <v>00021231P.11</v>
          </cell>
        </row>
        <row r="5409">
          <cell r="K5409" t="str">
            <v>00021229P.11</v>
          </cell>
        </row>
        <row r="5410">
          <cell r="K5410" t="str">
            <v>00021221P.11</v>
          </cell>
        </row>
        <row r="5411">
          <cell r="K5411" t="str">
            <v>00021225P.11</v>
          </cell>
        </row>
        <row r="5412">
          <cell r="K5412" t="str">
            <v>00021218P.11</v>
          </cell>
        </row>
        <row r="5413">
          <cell r="K5413" t="str">
            <v>00021217P.11</v>
          </cell>
        </row>
        <row r="5414">
          <cell r="K5414" t="str">
            <v>00021215P.11</v>
          </cell>
        </row>
        <row r="5415">
          <cell r="K5415" t="str">
            <v>00021212P.11</v>
          </cell>
        </row>
        <row r="5416">
          <cell r="K5416" t="str">
            <v>00021232P.11</v>
          </cell>
        </row>
        <row r="5417">
          <cell r="K5417" t="str">
            <v>00021222P.11</v>
          </cell>
        </row>
        <row r="5418">
          <cell r="K5418" t="str">
            <v>00021229P.11</v>
          </cell>
        </row>
        <row r="5419">
          <cell r="K5419" t="str">
            <v>00021229P.11</v>
          </cell>
        </row>
        <row r="5420">
          <cell r="K5420" t="str">
            <v>00021232P.11</v>
          </cell>
        </row>
        <row r="5421">
          <cell r="K5421" t="str">
            <v>00021232P.11</v>
          </cell>
        </row>
        <row r="5422">
          <cell r="K5422" t="str">
            <v>00021231P.11</v>
          </cell>
        </row>
        <row r="5423">
          <cell r="K5423" t="str">
            <v>00021232P.11</v>
          </cell>
        </row>
        <row r="5424">
          <cell r="K5424" t="str">
            <v>00021228P.11</v>
          </cell>
        </row>
        <row r="5425">
          <cell r="K5425" t="str">
            <v>00021217P.11</v>
          </cell>
        </row>
        <row r="5426">
          <cell r="K5426" t="str">
            <v>00021226P.11</v>
          </cell>
        </row>
        <row r="5427">
          <cell r="K5427" t="str">
            <v>00021225P.11</v>
          </cell>
        </row>
        <row r="5428">
          <cell r="K5428" t="str">
            <v>00021224P.11</v>
          </cell>
        </row>
        <row r="5429">
          <cell r="K5429" t="str">
            <v>00021232P.11</v>
          </cell>
        </row>
        <row r="5430">
          <cell r="K5430" t="str">
            <v>00021226P.11</v>
          </cell>
        </row>
        <row r="5431">
          <cell r="K5431" t="str">
            <v>00021212P.11</v>
          </cell>
        </row>
        <row r="5432">
          <cell r="K5432" t="str">
            <v>00021213P.11</v>
          </cell>
        </row>
        <row r="5433">
          <cell r="K5433" t="str">
            <v>00021210P.11</v>
          </cell>
        </row>
        <row r="5434">
          <cell r="K5434" t="str">
            <v>00021229P.11</v>
          </cell>
        </row>
        <row r="5435">
          <cell r="K5435" t="str">
            <v>00021234P.11</v>
          </cell>
        </row>
        <row r="5436">
          <cell r="K5436" t="str">
            <v>00021220P.11</v>
          </cell>
        </row>
        <row r="5437">
          <cell r="K5437" t="str">
            <v>00021214P.11</v>
          </cell>
        </row>
        <row r="5438">
          <cell r="K5438" t="str">
            <v>00021231P.11</v>
          </cell>
        </row>
        <row r="5439">
          <cell r="K5439" t="str">
            <v>00021231P.11</v>
          </cell>
        </row>
        <row r="5440">
          <cell r="K5440" t="str">
            <v>00021217P.11</v>
          </cell>
        </row>
        <row r="5441">
          <cell r="K5441" t="str">
            <v>00021232P.11</v>
          </cell>
        </row>
        <row r="5442">
          <cell r="K5442" t="str">
            <v>00021225P.11</v>
          </cell>
        </row>
        <row r="5443">
          <cell r="K5443" t="str">
            <v>00021212P.11</v>
          </cell>
        </row>
        <row r="5444">
          <cell r="K5444" t="str">
            <v>00021224P.11</v>
          </cell>
        </row>
        <row r="5445">
          <cell r="K5445" t="str">
            <v>00021229P.11</v>
          </cell>
        </row>
        <row r="5446">
          <cell r="K5446" t="str">
            <v>00021230P.11</v>
          </cell>
        </row>
        <row r="5447">
          <cell r="K5447" t="str">
            <v>00021222P.11</v>
          </cell>
        </row>
        <row r="5448">
          <cell r="K5448" t="str">
            <v>00021222P.11</v>
          </cell>
        </row>
        <row r="5449">
          <cell r="K5449" t="str">
            <v>00021220P.11</v>
          </cell>
        </row>
        <row r="5450">
          <cell r="K5450" t="str">
            <v>00021212P.11</v>
          </cell>
        </row>
        <row r="5451">
          <cell r="K5451" t="str">
            <v>00021210P.11</v>
          </cell>
        </row>
        <row r="5452">
          <cell r="K5452" t="str">
            <v>00021215P.11</v>
          </cell>
        </row>
        <row r="5453">
          <cell r="K5453" t="str">
            <v>00021212P.11</v>
          </cell>
        </row>
        <row r="5454">
          <cell r="K5454" t="str">
            <v>00021227P.11</v>
          </cell>
        </row>
        <row r="5455">
          <cell r="K5455" t="str">
            <v>00021227P.11</v>
          </cell>
        </row>
        <row r="5456">
          <cell r="K5456" t="str">
            <v>00021228P.11</v>
          </cell>
        </row>
        <row r="5457">
          <cell r="K5457" t="str">
            <v>00021220P.11</v>
          </cell>
        </row>
        <row r="5458">
          <cell r="K5458" t="str">
            <v>00021213P.11</v>
          </cell>
        </row>
        <row r="5459">
          <cell r="K5459" t="str">
            <v>00021210P.11</v>
          </cell>
        </row>
        <row r="5460">
          <cell r="K5460" t="str">
            <v>00021228P.11</v>
          </cell>
        </row>
        <row r="5461">
          <cell r="K5461" t="str">
            <v>00021212P.11</v>
          </cell>
        </row>
        <row r="5462">
          <cell r="K5462" t="str">
            <v>00021231P.11</v>
          </cell>
        </row>
        <row r="5463">
          <cell r="K5463" t="str">
            <v>00021236P.11</v>
          </cell>
        </row>
        <row r="5464">
          <cell r="K5464" t="str">
            <v>00021231P.11</v>
          </cell>
        </row>
        <row r="5465">
          <cell r="K5465" t="str">
            <v>00021234P.11</v>
          </cell>
        </row>
        <row r="5466">
          <cell r="K5466" t="str">
            <v>00021229P.11</v>
          </cell>
        </row>
        <row r="5467">
          <cell r="K5467" t="str">
            <v>00021230P.11</v>
          </cell>
        </row>
        <row r="5468">
          <cell r="K5468" t="str">
            <v>00021234P.11</v>
          </cell>
        </row>
        <row r="5469">
          <cell r="K5469" t="str">
            <v>00021228P.11</v>
          </cell>
        </row>
        <row r="5470">
          <cell r="K5470" t="str">
            <v>00021208P.11</v>
          </cell>
        </row>
        <row r="5471">
          <cell r="K5471" t="str">
            <v>00021208P.11</v>
          </cell>
        </row>
        <row r="5472">
          <cell r="K5472" t="str">
            <v>00021212P.11</v>
          </cell>
        </row>
        <row r="5473">
          <cell r="K5473" t="str">
            <v>00021212P.11</v>
          </cell>
        </row>
        <row r="5474">
          <cell r="K5474" t="str">
            <v>00021212P.11</v>
          </cell>
        </row>
        <row r="5475">
          <cell r="K5475" t="str">
            <v>00021212P.11</v>
          </cell>
        </row>
        <row r="5476">
          <cell r="K5476" t="str">
            <v>00021213P.11</v>
          </cell>
        </row>
        <row r="5477">
          <cell r="K5477" t="str">
            <v>00021213P.11</v>
          </cell>
        </row>
        <row r="5478">
          <cell r="K5478" t="str">
            <v>00021213P.11</v>
          </cell>
        </row>
        <row r="5479">
          <cell r="K5479" t="str">
            <v>00021214P.11</v>
          </cell>
        </row>
        <row r="5480">
          <cell r="K5480" t="str">
            <v>00021222P.11</v>
          </cell>
        </row>
        <row r="5481">
          <cell r="K5481" t="str">
            <v>00021222P.11</v>
          </cell>
        </row>
        <row r="5482">
          <cell r="K5482" t="str">
            <v>00021222P.11</v>
          </cell>
        </row>
        <row r="5483">
          <cell r="K5483" t="str">
            <v>00021222P.11</v>
          </cell>
        </row>
        <row r="5484">
          <cell r="K5484" t="str">
            <v>00021223P.11</v>
          </cell>
        </row>
        <row r="5485">
          <cell r="K5485" t="str">
            <v>00021224P.11</v>
          </cell>
        </row>
        <row r="5486">
          <cell r="K5486" t="str">
            <v>00021226P.11</v>
          </cell>
        </row>
        <row r="5487">
          <cell r="K5487" t="str">
            <v>00021226P.11</v>
          </cell>
        </row>
        <row r="5488">
          <cell r="K5488" t="str">
            <v>00021226P.11</v>
          </cell>
        </row>
        <row r="5489">
          <cell r="K5489" t="str">
            <v>00021228P.11</v>
          </cell>
        </row>
        <row r="5490">
          <cell r="K5490" t="str">
            <v>00021228P.11</v>
          </cell>
        </row>
        <row r="5491">
          <cell r="K5491" t="str">
            <v>00021228P.11</v>
          </cell>
        </row>
        <row r="5492">
          <cell r="K5492" t="str">
            <v>00021228P.11</v>
          </cell>
        </row>
        <row r="5493">
          <cell r="K5493" t="str">
            <v>00021233P.11</v>
          </cell>
        </row>
        <row r="5494">
          <cell r="K5494" t="str">
            <v>00021211P.11</v>
          </cell>
        </row>
        <row r="5495">
          <cell r="K5495" t="str">
            <v>00021211P.11</v>
          </cell>
        </row>
        <row r="5496">
          <cell r="K5496" t="str">
            <v>00021215P.11</v>
          </cell>
        </row>
        <row r="5497">
          <cell r="K5497" t="str">
            <v>00021215P.11</v>
          </cell>
        </row>
        <row r="5498">
          <cell r="K5498" t="str">
            <v>00021216P.11</v>
          </cell>
        </row>
        <row r="5499">
          <cell r="K5499" t="str">
            <v>00021217P.11</v>
          </cell>
        </row>
        <row r="5500">
          <cell r="K5500" t="str">
            <v>00021217P.11</v>
          </cell>
        </row>
        <row r="5501">
          <cell r="K5501" t="str">
            <v>00021220P.11</v>
          </cell>
        </row>
        <row r="5502">
          <cell r="K5502" t="str">
            <v>00021220P.11</v>
          </cell>
        </row>
        <row r="5503">
          <cell r="K5503" t="str">
            <v>00021222P.11</v>
          </cell>
        </row>
        <row r="5504">
          <cell r="K5504" t="str">
            <v>00021222P.11</v>
          </cell>
        </row>
        <row r="5505">
          <cell r="K5505" t="str">
            <v>00021222P.11</v>
          </cell>
        </row>
        <row r="5506">
          <cell r="K5506" t="str">
            <v>00021222P.11</v>
          </cell>
        </row>
        <row r="5507">
          <cell r="K5507" t="str">
            <v>00021222P.11</v>
          </cell>
        </row>
        <row r="5508">
          <cell r="K5508" t="str">
            <v>00021225P.11</v>
          </cell>
        </row>
        <row r="5509">
          <cell r="K5509" t="str">
            <v>00021225P.11</v>
          </cell>
        </row>
        <row r="5510">
          <cell r="K5510" t="str">
            <v>00021226P.11</v>
          </cell>
        </row>
        <row r="5511">
          <cell r="K5511" t="str">
            <v>00021228P.11</v>
          </cell>
        </row>
        <row r="5512">
          <cell r="K5512" t="str">
            <v>00021228P.11</v>
          </cell>
        </row>
        <row r="5513">
          <cell r="K5513" t="str">
            <v>00021228P.11</v>
          </cell>
        </row>
        <row r="5514">
          <cell r="K5514" t="str">
            <v>00021228P.11</v>
          </cell>
        </row>
        <row r="5515">
          <cell r="K5515" t="str">
            <v>00021228P.11</v>
          </cell>
        </row>
        <row r="5516">
          <cell r="K5516" t="str">
            <v>00021228P.11</v>
          </cell>
        </row>
        <row r="5517">
          <cell r="K5517" t="str">
            <v>00021228P.11</v>
          </cell>
        </row>
        <row r="5518">
          <cell r="K5518" t="str">
            <v>00021228P.11</v>
          </cell>
        </row>
        <row r="5519">
          <cell r="K5519" t="str">
            <v>00021228P.11</v>
          </cell>
        </row>
        <row r="5520">
          <cell r="K5520" t="str">
            <v>00021228P.11</v>
          </cell>
        </row>
        <row r="5521">
          <cell r="K5521" t="str">
            <v>00021228P.11</v>
          </cell>
        </row>
        <row r="5522">
          <cell r="K5522" t="str">
            <v>00021228P.11</v>
          </cell>
        </row>
        <row r="5523">
          <cell r="K5523" t="str">
            <v>00021229P.11</v>
          </cell>
        </row>
        <row r="5524">
          <cell r="K5524" t="str">
            <v>00021229P.11</v>
          </cell>
        </row>
        <row r="5525">
          <cell r="K5525" t="str">
            <v>00021231P.11</v>
          </cell>
        </row>
        <row r="5526">
          <cell r="K5526" t="str">
            <v>00021231P.11</v>
          </cell>
        </row>
        <row r="5527">
          <cell r="K5527" t="str">
            <v>00021231P.11</v>
          </cell>
        </row>
        <row r="5528">
          <cell r="K5528" t="str">
            <v>00021231P.11</v>
          </cell>
        </row>
        <row r="5529">
          <cell r="K5529" t="str">
            <v>00021231P.11</v>
          </cell>
        </row>
        <row r="5530">
          <cell r="K5530" t="str">
            <v>00021231P.11</v>
          </cell>
        </row>
        <row r="5531">
          <cell r="K5531" t="str">
            <v>00021235P.11</v>
          </cell>
        </row>
        <row r="5532">
          <cell r="K5532" t="str">
            <v>00021235P.11</v>
          </cell>
        </row>
        <row r="5533">
          <cell r="K5533" t="str">
            <v>00021210P.11</v>
          </cell>
        </row>
        <row r="5534">
          <cell r="K5534" t="str">
            <v>00021210P.11</v>
          </cell>
        </row>
        <row r="5535">
          <cell r="K5535" t="str">
            <v>00021210P.11</v>
          </cell>
        </row>
        <row r="5536">
          <cell r="K5536" t="str">
            <v>00021210P.11</v>
          </cell>
        </row>
        <row r="5537">
          <cell r="K5537" t="str">
            <v>00021210P.11</v>
          </cell>
        </row>
        <row r="5538">
          <cell r="K5538" t="str">
            <v>00021211P.11</v>
          </cell>
        </row>
        <row r="5539">
          <cell r="K5539" t="str">
            <v>00021211P.11</v>
          </cell>
        </row>
        <row r="5540">
          <cell r="K5540" t="str">
            <v>00021212P.11</v>
          </cell>
        </row>
        <row r="5541">
          <cell r="K5541" t="str">
            <v>00021212P.11</v>
          </cell>
        </row>
        <row r="5542">
          <cell r="K5542" t="str">
            <v>00021212P.11</v>
          </cell>
        </row>
        <row r="5543">
          <cell r="K5543" t="str">
            <v>00021212P.11</v>
          </cell>
        </row>
        <row r="5544">
          <cell r="K5544" t="str">
            <v>00021213P.11</v>
          </cell>
        </row>
        <row r="5545">
          <cell r="K5545" t="str">
            <v>00021213P.11</v>
          </cell>
        </row>
        <row r="5546">
          <cell r="K5546" t="str">
            <v>00021213P.11</v>
          </cell>
        </row>
        <row r="5547">
          <cell r="K5547" t="str">
            <v>00021214P.11</v>
          </cell>
        </row>
        <row r="5548">
          <cell r="K5548" t="str">
            <v>00021216P.11</v>
          </cell>
        </row>
        <row r="5549">
          <cell r="K5549" t="str">
            <v>00021217P.11</v>
          </cell>
        </row>
        <row r="5550">
          <cell r="K5550" t="str">
            <v>00021217P.11</v>
          </cell>
        </row>
        <row r="5551">
          <cell r="K5551" t="str">
            <v>00021217P.11</v>
          </cell>
        </row>
        <row r="5552">
          <cell r="K5552" t="str">
            <v>00021217P.11</v>
          </cell>
        </row>
        <row r="5553">
          <cell r="K5553" t="str">
            <v>00021218P.11</v>
          </cell>
        </row>
        <row r="5554">
          <cell r="K5554" t="str">
            <v>00021220P.11</v>
          </cell>
        </row>
        <row r="5555">
          <cell r="K5555" t="str">
            <v>00021220P.11</v>
          </cell>
        </row>
        <row r="5556">
          <cell r="K5556" t="str">
            <v>00021221P.11</v>
          </cell>
        </row>
        <row r="5557">
          <cell r="K5557" t="str">
            <v>00021221P.11</v>
          </cell>
        </row>
        <row r="5558">
          <cell r="K5558" t="str">
            <v>00021222P.11</v>
          </cell>
        </row>
        <row r="5559">
          <cell r="K5559" t="str">
            <v>00021222P.11</v>
          </cell>
        </row>
        <row r="5560">
          <cell r="K5560" t="str">
            <v>00021222P.11</v>
          </cell>
        </row>
        <row r="5561">
          <cell r="K5561" t="str">
            <v>00021223P.11</v>
          </cell>
        </row>
        <row r="5562">
          <cell r="K5562" t="str">
            <v>00021223P.11</v>
          </cell>
        </row>
        <row r="5563">
          <cell r="K5563" t="str">
            <v>00021223P.11</v>
          </cell>
        </row>
        <row r="5564">
          <cell r="K5564" t="str">
            <v>00021223P.11</v>
          </cell>
        </row>
        <row r="5565">
          <cell r="K5565" t="str">
            <v>00021223P.11</v>
          </cell>
        </row>
        <row r="5566">
          <cell r="K5566" t="str">
            <v>00021223P.11</v>
          </cell>
        </row>
        <row r="5567">
          <cell r="K5567" t="str">
            <v>00021224P.11</v>
          </cell>
        </row>
        <row r="5568">
          <cell r="K5568" t="str">
            <v>00021224P.11</v>
          </cell>
        </row>
        <row r="5569">
          <cell r="K5569" t="str">
            <v>00021224P.11</v>
          </cell>
        </row>
        <row r="5570">
          <cell r="K5570" t="str">
            <v>00021224P.11</v>
          </cell>
        </row>
        <row r="5571">
          <cell r="K5571" t="str">
            <v>00021225P.11</v>
          </cell>
        </row>
        <row r="5572">
          <cell r="K5572" t="str">
            <v>00021225P.11</v>
          </cell>
        </row>
        <row r="5573">
          <cell r="K5573" t="str">
            <v>00021225P.11</v>
          </cell>
        </row>
        <row r="5574">
          <cell r="K5574" t="str">
            <v>00021226P.11</v>
          </cell>
        </row>
        <row r="5575">
          <cell r="K5575" t="str">
            <v>00021226P.11</v>
          </cell>
        </row>
        <row r="5576">
          <cell r="K5576" t="str">
            <v>00021226P.11</v>
          </cell>
        </row>
        <row r="5577">
          <cell r="K5577" t="str">
            <v>00021227P.11</v>
          </cell>
        </row>
        <row r="5578">
          <cell r="K5578" t="str">
            <v>00021228P.11</v>
          </cell>
        </row>
        <row r="5579">
          <cell r="K5579" t="str">
            <v>00021228P.11</v>
          </cell>
        </row>
        <row r="5580">
          <cell r="K5580" t="str">
            <v>00021228P.11</v>
          </cell>
        </row>
        <row r="5581">
          <cell r="K5581" t="str">
            <v>00021228P.11</v>
          </cell>
        </row>
        <row r="5582">
          <cell r="K5582" t="str">
            <v>00021228P.11</v>
          </cell>
        </row>
        <row r="5583">
          <cell r="K5583" t="str">
            <v>00021228P.11</v>
          </cell>
        </row>
        <row r="5584">
          <cell r="K5584" t="str">
            <v>00021228P.11</v>
          </cell>
        </row>
        <row r="5585">
          <cell r="K5585" t="str">
            <v>00021228P.11</v>
          </cell>
        </row>
        <row r="5586">
          <cell r="K5586" t="str">
            <v>00021228P.11</v>
          </cell>
        </row>
        <row r="5587">
          <cell r="K5587" t="str">
            <v>00021229P.11</v>
          </cell>
        </row>
        <row r="5588">
          <cell r="K5588" t="str">
            <v>00021229P.11</v>
          </cell>
        </row>
        <row r="5589">
          <cell r="K5589" t="str">
            <v>00021229P.11</v>
          </cell>
        </row>
        <row r="5590">
          <cell r="K5590" t="str">
            <v>00021229P.11</v>
          </cell>
        </row>
        <row r="5591">
          <cell r="K5591" t="str">
            <v>00021230P.11</v>
          </cell>
        </row>
        <row r="5592">
          <cell r="K5592" t="str">
            <v>00021231P.11</v>
          </cell>
        </row>
        <row r="5593">
          <cell r="K5593" t="str">
            <v>00021231P.11</v>
          </cell>
        </row>
        <row r="5594">
          <cell r="K5594" t="str">
            <v>00021231P.11</v>
          </cell>
        </row>
        <row r="5595">
          <cell r="K5595" t="str">
            <v>00021232P.11</v>
          </cell>
        </row>
        <row r="5596">
          <cell r="K5596" t="str">
            <v>00021232P.11</v>
          </cell>
        </row>
        <row r="5597">
          <cell r="K5597" t="str">
            <v>00021232P.11</v>
          </cell>
        </row>
        <row r="5598">
          <cell r="K5598" t="str">
            <v>00021232P.11</v>
          </cell>
        </row>
        <row r="5599">
          <cell r="K5599" t="str">
            <v>00021232P.11</v>
          </cell>
        </row>
        <row r="5600">
          <cell r="K5600" t="str">
            <v>00021232P.11</v>
          </cell>
        </row>
        <row r="5601">
          <cell r="K5601" t="str">
            <v>00021233P.11</v>
          </cell>
        </row>
        <row r="5602">
          <cell r="K5602" t="str">
            <v>00021233P.11</v>
          </cell>
        </row>
        <row r="5603">
          <cell r="K5603" t="str">
            <v>00021233P.11</v>
          </cell>
        </row>
        <row r="5604">
          <cell r="K5604" t="str">
            <v>00021233P.11</v>
          </cell>
        </row>
        <row r="5605">
          <cell r="K5605" t="str">
            <v>00021233P.11</v>
          </cell>
        </row>
        <row r="5606">
          <cell r="K5606" t="str">
            <v>00021233P.11</v>
          </cell>
        </row>
        <row r="5607">
          <cell r="K5607" t="str">
            <v>00021233P.11</v>
          </cell>
        </row>
        <row r="5608">
          <cell r="K5608" t="str">
            <v>00021233P.11</v>
          </cell>
        </row>
        <row r="5609">
          <cell r="K5609" t="str">
            <v>00021233P.11</v>
          </cell>
        </row>
        <row r="5610">
          <cell r="K5610" t="str">
            <v>00021233P.11</v>
          </cell>
        </row>
        <row r="5611">
          <cell r="K5611" t="str">
            <v>00021234P.11</v>
          </cell>
        </row>
        <row r="5612">
          <cell r="K5612" t="str">
            <v>00021234P.11</v>
          </cell>
        </row>
        <row r="5613">
          <cell r="K5613" t="str">
            <v>00021234P.11</v>
          </cell>
        </row>
        <row r="5614">
          <cell r="K5614" t="str">
            <v>00021234P.11</v>
          </cell>
        </row>
        <row r="5615">
          <cell r="K5615" t="str">
            <v>00021234P.11</v>
          </cell>
        </row>
        <row r="5616">
          <cell r="K5616" t="str">
            <v>00021235P.11</v>
          </cell>
        </row>
        <row r="5617">
          <cell r="K5617" t="str">
            <v>00021235P.11</v>
          </cell>
        </row>
        <row r="5618">
          <cell r="K5618" t="str">
            <v>00021235P.11</v>
          </cell>
        </row>
        <row r="5619">
          <cell r="K5619" t="str">
            <v>00021235P.11</v>
          </cell>
        </row>
        <row r="5620">
          <cell r="K5620" t="str">
            <v>00021235P.11</v>
          </cell>
        </row>
        <row r="5621">
          <cell r="K5621" t="str">
            <v>00021235P.11</v>
          </cell>
        </row>
        <row r="5622">
          <cell r="K5622" t="str">
            <v>00021235P.11</v>
          </cell>
        </row>
        <row r="5623">
          <cell r="K5623" t="str">
            <v>00021236P.11</v>
          </cell>
        </row>
        <row r="5624">
          <cell r="K5624" t="str">
            <v>00021236P.11</v>
          </cell>
        </row>
        <row r="5625">
          <cell r="K5625" t="str">
            <v>00021236P.11</v>
          </cell>
        </row>
        <row r="5626">
          <cell r="K5626" t="str">
            <v>00021236P.11</v>
          </cell>
        </row>
        <row r="5627">
          <cell r="K5627" t="str">
            <v>00021236P.11</v>
          </cell>
        </row>
        <row r="5628">
          <cell r="K5628" t="str">
            <v>00021236P.11</v>
          </cell>
        </row>
        <row r="5629">
          <cell r="K5629" t="str">
            <v>00021236P.11</v>
          </cell>
        </row>
        <row r="5630">
          <cell r="K5630" t="str">
            <v>00021253P.11</v>
          </cell>
        </row>
        <row r="5631">
          <cell r="K5631" t="str">
            <v>00021253P.11</v>
          </cell>
        </row>
        <row r="5632">
          <cell r="K5632" t="str">
            <v>00021242P.11</v>
          </cell>
        </row>
        <row r="5633">
          <cell r="K5633" t="str">
            <v>00021242P.11</v>
          </cell>
        </row>
        <row r="5634">
          <cell r="K5634" t="str">
            <v>00021242P.11</v>
          </cell>
        </row>
        <row r="5635">
          <cell r="K5635" t="str">
            <v>00021241P.11</v>
          </cell>
        </row>
        <row r="5636">
          <cell r="K5636" t="str">
            <v>00021206P.11</v>
          </cell>
        </row>
        <row r="5637">
          <cell r="K5637" t="str">
            <v>00021206P.11</v>
          </cell>
        </row>
        <row r="5638">
          <cell r="K5638" t="str">
            <v>00021206P.11</v>
          </cell>
        </row>
        <row r="5639">
          <cell r="K5639" t="str">
            <v>00021206P.11</v>
          </cell>
        </row>
        <row r="5640">
          <cell r="K5640" t="str">
            <v>00021207P.11</v>
          </cell>
        </row>
        <row r="5641">
          <cell r="K5641" t="str">
            <v>00021214P.11</v>
          </cell>
        </row>
        <row r="5642">
          <cell r="K5642" t="str">
            <v>00021228P.11</v>
          </cell>
        </row>
        <row r="5643">
          <cell r="K5643" t="str">
            <v>00021228P.11</v>
          </cell>
        </row>
        <row r="5644">
          <cell r="K5644" t="str">
            <v>00021228P.11</v>
          </cell>
        </row>
        <row r="5645">
          <cell r="K5645" t="str">
            <v>00021228P.11</v>
          </cell>
        </row>
        <row r="5646">
          <cell r="K5646" t="str">
            <v>00021230P.11</v>
          </cell>
        </row>
        <row r="5647">
          <cell r="K5647" t="str">
            <v>00021230P.11</v>
          </cell>
        </row>
        <row r="5648">
          <cell r="K5648" t="str">
            <v>00021230P.11</v>
          </cell>
        </row>
        <row r="5649">
          <cell r="K5649" t="str">
            <v>00021257P.11</v>
          </cell>
        </row>
        <row r="5650">
          <cell r="K5650" t="str">
            <v>00021257P.11</v>
          </cell>
        </row>
        <row r="5651">
          <cell r="K5651" t="str">
            <v>00021257P.11</v>
          </cell>
        </row>
        <row r="5652">
          <cell r="K5652" t="str">
            <v>00021258P.11</v>
          </cell>
        </row>
        <row r="5653">
          <cell r="K5653" t="str">
            <v>00021249P.11</v>
          </cell>
        </row>
        <row r="5654">
          <cell r="K5654" t="str">
            <v>00021249P.11</v>
          </cell>
        </row>
        <row r="5655">
          <cell r="K5655" t="str">
            <v>00021243P.11</v>
          </cell>
        </row>
        <row r="5656">
          <cell r="K5656" t="str">
            <v>00021212P.11</v>
          </cell>
        </row>
        <row r="5657">
          <cell r="K5657" t="str">
            <v>00021231P.11</v>
          </cell>
        </row>
        <row r="5658">
          <cell r="K5658" t="str">
            <v>00021232P.11</v>
          </cell>
        </row>
        <row r="5659">
          <cell r="K5659" t="str">
            <v>00021232P.11</v>
          </cell>
        </row>
        <row r="5660">
          <cell r="K5660" t="str">
            <v>00021232P.11</v>
          </cell>
        </row>
        <row r="5661">
          <cell r="K5661" t="str">
            <v>00021233P.11</v>
          </cell>
        </row>
        <row r="5662">
          <cell r="K5662" t="str">
            <v>00021236P.11</v>
          </cell>
        </row>
        <row r="5663">
          <cell r="K5663" t="str">
            <v>00021250P.11</v>
          </cell>
        </row>
        <row r="5664">
          <cell r="K5664" t="str">
            <v>00021251P.11</v>
          </cell>
        </row>
        <row r="5665">
          <cell r="K5665" t="str">
            <v>00021253P.11</v>
          </cell>
        </row>
        <row r="5666">
          <cell r="K5666" t="str">
            <v>00021210P.11</v>
          </cell>
        </row>
        <row r="5667">
          <cell r="K5667" t="str">
            <v>00021210P.11</v>
          </cell>
        </row>
        <row r="5668">
          <cell r="K5668" t="str">
            <v>00021211P.11</v>
          </cell>
        </row>
        <row r="5669">
          <cell r="K5669" t="str">
            <v>00021212P.11</v>
          </cell>
        </row>
        <row r="5670">
          <cell r="K5670" t="str">
            <v>00021213P.11</v>
          </cell>
        </row>
        <row r="5671">
          <cell r="K5671" t="str">
            <v>00021222P.11</v>
          </cell>
        </row>
        <row r="5672">
          <cell r="K5672" t="str">
            <v>00021229P.11</v>
          </cell>
        </row>
        <row r="5673">
          <cell r="K5673" t="str">
            <v>00021230P.11</v>
          </cell>
        </row>
        <row r="5674">
          <cell r="K5674" t="str">
            <v>00021232P.11</v>
          </cell>
        </row>
        <row r="5675">
          <cell r="K5675" t="str">
            <v>00021232P.11</v>
          </cell>
        </row>
        <row r="5676">
          <cell r="K5676" t="str">
            <v>00021232P.11</v>
          </cell>
        </row>
        <row r="5677">
          <cell r="K5677" t="str">
            <v>00021233P.11</v>
          </cell>
        </row>
        <row r="5678">
          <cell r="K5678" t="str">
            <v>00021234P.11</v>
          </cell>
        </row>
        <row r="5679">
          <cell r="K5679" t="str">
            <v>00021236P.11</v>
          </cell>
        </row>
        <row r="5680">
          <cell r="K5680" t="str">
            <v>00021250P.11</v>
          </cell>
        </row>
        <row r="5681">
          <cell r="K5681" t="str">
            <v>00021253P.11</v>
          </cell>
        </row>
        <row r="5682">
          <cell r="K5682" t="str">
            <v>00021253P.11</v>
          </cell>
        </row>
        <row r="5683">
          <cell r="K5683" t="str">
            <v>00021253P.11</v>
          </cell>
        </row>
        <row r="5684">
          <cell r="K5684" t="str">
            <v>00021259P.11</v>
          </cell>
        </row>
        <row r="5685">
          <cell r="K5685" t="str">
            <v>00021210P.11</v>
          </cell>
        </row>
        <row r="5686">
          <cell r="K5686" t="str">
            <v>00021210P.11</v>
          </cell>
        </row>
        <row r="5687">
          <cell r="K5687" t="str">
            <v>00021210P.11</v>
          </cell>
        </row>
        <row r="5688">
          <cell r="K5688" t="str">
            <v>00021210P.11</v>
          </cell>
        </row>
        <row r="5689">
          <cell r="K5689" t="str">
            <v>00021210P.11</v>
          </cell>
        </row>
        <row r="5690">
          <cell r="K5690" t="str">
            <v>00021210P.11</v>
          </cell>
        </row>
        <row r="5691">
          <cell r="K5691" t="str">
            <v>00021210P.11</v>
          </cell>
        </row>
        <row r="5692">
          <cell r="K5692" t="str">
            <v>00021212P.11</v>
          </cell>
        </row>
        <row r="5693">
          <cell r="K5693" t="str">
            <v>00021212P.11</v>
          </cell>
        </row>
        <row r="5694">
          <cell r="K5694" t="str">
            <v>00021213P.11</v>
          </cell>
        </row>
        <row r="5695">
          <cell r="K5695" t="str">
            <v>00021213P.11</v>
          </cell>
        </row>
        <row r="5696">
          <cell r="K5696" t="str">
            <v>00021213P.11</v>
          </cell>
        </row>
        <row r="5697">
          <cell r="K5697" t="str">
            <v>00021213P.11</v>
          </cell>
        </row>
        <row r="5698">
          <cell r="K5698" t="str">
            <v>00021213P.11</v>
          </cell>
        </row>
        <row r="5699">
          <cell r="K5699" t="str">
            <v>00021213P.11</v>
          </cell>
        </row>
        <row r="5700">
          <cell r="K5700" t="str">
            <v>00021213P.11</v>
          </cell>
        </row>
        <row r="5701">
          <cell r="K5701" t="str">
            <v>00021213P.11</v>
          </cell>
        </row>
        <row r="5702">
          <cell r="K5702" t="str">
            <v>00021213P.11</v>
          </cell>
        </row>
        <row r="5703">
          <cell r="K5703" t="str">
            <v>00021213P.11</v>
          </cell>
        </row>
        <row r="5704">
          <cell r="K5704" t="str">
            <v>00021213P.11</v>
          </cell>
        </row>
        <row r="5705">
          <cell r="K5705" t="str">
            <v>00021217P.11</v>
          </cell>
        </row>
        <row r="5706">
          <cell r="K5706" t="str">
            <v>00021217P.11</v>
          </cell>
        </row>
        <row r="5707">
          <cell r="K5707" t="str">
            <v>00021218P.11</v>
          </cell>
        </row>
        <row r="5708">
          <cell r="K5708" t="str">
            <v>00021218P.11</v>
          </cell>
        </row>
        <row r="5709">
          <cell r="K5709" t="str">
            <v>00021220P.11</v>
          </cell>
        </row>
        <row r="5710">
          <cell r="K5710" t="str">
            <v>00021221P.11</v>
          </cell>
        </row>
        <row r="5711">
          <cell r="K5711" t="str">
            <v>00021222P.11</v>
          </cell>
        </row>
        <row r="5712">
          <cell r="K5712" t="str">
            <v>00021222P.11</v>
          </cell>
        </row>
        <row r="5713">
          <cell r="K5713" t="str">
            <v>00021222P.11</v>
          </cell>
        </row>
        <row r="5714">
          <cell r="K5714" t="str">
            <v>00021222P.11</v>
          </cell>
        </row>
        <row r="5715">
          <cell r="K5715" t="str">
            <v>00021226P.11</v>
          </cell>
        </row>
        <row r="5716">
          <cell r="K5716" t="str">
            <v>00021226P.11</v>
          </cell>
        </row>
        <row r="5717">
          <cell r="K5717" t="str">
            <v>00021228P.11</v>
          </cell>
        </row>
        <row r="5718">
          <cell r="K5718" t="str">
            <v>00021228P.11</v>
          </cell>
        </row>
        <row r="5719">
          <cell r="K5719" t="str">
            <v>00021230P.11</v>
          </cell>
        </row>
        <row r="5720">
          <cell r="K5720" t="str">
            <v>00021230P.11</v>
          </cell>
        </row>
        <row r="5721">
          <cell r="K5721" t="str">
            <v>00021231P.11</v>
          </cell>
        </row>
        <row r="5722">
          <cell r="K5722" t="str">
            <v>00021231P.11</v>
          </cell>
        </row>
        <row r="5723">
          <cell r="K5723" t="str">
            <v>00021231P.11</v>
          </cell>
        </row>
        <row r="5724">
          <cell r="K5724" t="str">
            <v>00021231P.11</v>
          </cell>
        </row>
        <row r="5725">
          <cell r="K5725" t="str">
            <v>00021255P.11</v>
          </cell>
        </row>
        <row r="5726">
          <cell r="K5726" t="str">
            <v>00021255P.11</v>
          </cell>
        </row>
        <row r="5727">
          <cell r="K5727" t="str">
            <v>00021234P.11</v>
          </cell>
        </row>
        <row r="5728">
          <cell r="K5728" t="str">
            <v>00021234P.11</v>
          </cell>
        </row>
        <row r="5729">
          <cell r="K5729" t="str">
            <v>00021234P.11</v>
          </cell>
        </row>
        <row r="5730">
          <cell r="K5730" t="str">
            <v>00021234P.11</v>
          </cell>
        </row>
        <row r="5731">
          <cell r="K5731" t="str">
            <v>00021236P.11</v>
          </cell>
        </row>
        <row r="5732">
          <cell r="K5732" t="str">
            <v>00021236P.11</v>
          </cell>
        </row>
        <row r="5733">
          <cell r="K5733" t="str">
            <v>00021236P.11</v>
          </cell>
        </row>
        <row r="5734">
          <cell r="K5734" t="str">
            <v>00021253P.11</v>
          </cell>
        </row>
        <row r="5735">
          <cell r="K5735" t="str">
            <v>00021259P.11</v>
          </cell>
        </row>
        <row r="5736">
          <cell r="K5736" t="str">
            <v>00021258P.11</v>
          </cell>
        </row>
        <row r="5737">
          <cell r="K5737" t="str">
            <v>00021258P.11</v>
          </cell>
        </row>
        <row r="5738">
          <cell r="K5738" t="str">
            <v>00021245P.11</v>
          </cell>
        </row>
        <row r="5739">
          <cell r="K5739" t="str">
            <v>00021245P.11</v>
          </cell>
        </row>
        <row r="5740">
          <cell r="K5740" t="str">
            <v>00021250P.11</v>
          </cell>
        </row>
        <row r="5741">
          <cell r="K5741" t="str">
            <v>00021250P.11</v>
          </cell>
        </row>
        <row r="5742">
          <cell r="K5742" t="str">
            <v>00021250P.11</v>
          </cell>
        </row>
        <row r="5743">
          <cell r="K5743" t="str">
            <v>00021250P.11</v>
          </cell>
        </row>
        <row r="5744">
          <cell r="K5744" t="str">
            <v>00021257P.11</v>
          </cell>
        </row>
        <row r="5745">
          <cell r="K5745" t="str">
            <v>00021257P.11</v>
          </cell>
        </row>
        <row r="5746">
          <cell r="K5746" t="str">
            <v>00021209P.11</v>
          </cell>
        </row>
        <row r="5747">
          <cell r="K5747" t="str">
            <v>00021206P.11</v>
          </cell>
        </row>
        <row r="5748">
          <cell r="K5748" t="str">
            <v>00021206P.11</v>
          </cell>
        </row>
        <row r="5749">
          <cell r="K5749" t="str">
            <v>00021206P.11</v>
          </cell>
        </row>
        <row r="5750">
          <cell r="K5750" t="str">
            <v>00021210P.11</v>
          </cell>
        </row>
        <row r="5751">
          <cell r="K5751" t="str">
            <v>00021210P.11</v>
          </cell>
        </row>
        <row r="5752">
          <cell r="K5752" t="str">
            <v>00021210P.11</v>
          </cell>
        </row>
        <row r="5753">
          <cell r="K5753" t="str">
            <v>00021210P.11</v>
          </cell>
        </row>
        <row r="5754">
          <cell r="K5754" t="str">
            <v>00021210P.11</v>
          </cell>
        </row>
        <row r="5755">
          <cell r="K5755" t="str">
            <v>00021210P.11</v>
          </cell>
        </row>
        <row r="5756">
          <cell r="K5756" t="str">
            <v>00021210P.11</v>
          </cell>
        </row>
        <row r="5757">
          <cell r="K5757" t="str">
            <v>00021210P.11</v>
          </cell>
        </row>
        <row r="5758">
          <cell r="K5758" t="str">
            <v>00021211P.11</v>
          </cell>
        </row>
        <row r="5759">
          <cell r="K5759" t="str">
            <v>00021213P.11</v>
          </cell>
        </row>
        <row r="5760">
          <cell r="K5760" t="str">
            <v>00021213P.11</v>
          </cell>
        </row>
        <row r="5761">
          <cell r="K5761" t="str">
            <v>00021213P.11</v>
          </cell>
        </row>
        <row r="5762">
          <cell r="K5762" t="str">
            <v>00021213P.11</v>
          </cell>
        </row>
        <row r="5763">
          <cell r="K5763" t="str">
            <v>00021214P.11</v>
          </cell>
        </row>
        <row r="5764">
          <cell r="K5764" t="str">
            <v>00021214P.11</v>
          </cell>
        </row>
        <row r="5765">
          <cell r="K5765" t="str">
            <v>00021214P.11</v>
          </cell>
        </row>
        <row r="5766">
          <cell r="K5766" t="str">
            <v>00021216P.11</v>
          </cell>
        </row>
        <row r="5767">
          <cell r="K5767" t="str">
            <v>00021216P.11</v>
          </cell>
        </row>
        <row r="5768">
          <cell r="K5768" t="str">
            <v>00021217P.11</v>
          </cell>
        </row>
        <row r="5769">
          <cell r="K5769" t="str">
            <v>00021217P.11</v>
          </cell>
        </row>
        <row r="5770">
          <cell r="K5770" t="str">
            <v>00021220P.11</v>
          </cell>
        </row>
        <row r="5771">
          <cell r="K5771" t="str">
            <v>00021221P.11</v>
          </cell>
        </row>
        <row r="5772">
          <cell r="K5772" t="str">
            <v>00021221P.11</v>
          </cell>
        </row>
        <row r="5773">
          <cell r="K5773" t="str">
            <v>00021221P.11</v>
          </cell>
        </row>
        <row r="5774">
          <cell r="K5774" t="str">
            <v>00021222P.11</v>
          </cell>
        </row>
        <row r="5775">
          <cell r="K5775" t="str">
            <v>00021223P.11</v>
          </cell>
        </row>
        <row r="5776">
          <cell r="K5776" t="str">
            <v>00021223P.11</v>
          </cell>
        </row>
        <row r="5777">
          <cell r="K5777" t="str">
            <v>00021224P.11</v>
          </cell>
        </row>
        <row r="5778">
          <cell r="K5778" t="str">
            <v>00021224P.11</v>
          </cell>
        </row>
        <row r="5779">
          <cell r="K5779" t="str">
            <v>00021225P.11</v>
          </cell>
        </row>
        <row r="5780">
          <cell r="K5780" t="str">
            <v>00021225P.11</v>
          </cell>
        </row>
        <row r="5781">
          <cell r="K5781" t="str">
            <v>00021225P.11</v>
          </cell>
        </row>
        <row r="5782">
          <cell r="K5782" t="str">
            <v>00021225P.11</v>
          </cell>
        </row>
        <row r="5783">
          <cell r="K5783" t="str">
            <v>00021225P.11</v>
          </cell>
        </row>
        <row r="5784">
          <cell r="K5784" t="str">
            <v>00021226P.11</v>
          </cell>
        </row>
        <row r="5785">
          <cell r="K5785" t="str">
            <v>00021226P.11</v>
          </cell>
        </row>
        <row r="5786">
          <cell r="K5786" t="str">
            <v>00021226P.11</v>
          </cell>
        </row>
        <row r="5787">
          <cell r="K5787" t="str">
            <v>00021227P.11</v>
          </cell>
        </row>
        <row r="5788">
          <cell r="K5788" t="str">
            <v>00021228P.11</v>
          </cell>
        </row>
        <row r="5789">
          <cell r="K5789" t="str">
            <v>00021228P.11</v>
          </cell>
        </row>
        <row r="5790">
          <cell r="K5790" t="str">
            <v>00021228P.11</v>
          </cell>
        </row>
        <row r="5791">
          <cell r="K5791" t="str">
            <v>00021228P.11</v>
          </cell>
        </row>
        <row r="5792">
          <cell r="K5792" t="str">
            <v>00021228P.11</v>
          </cell>
        </row>
        <row r="5793">
          <cell r="K5793" t="str">
            <v>00021228P.11</v>
          </cell>
        </row>
        <row r="5794">
          <cell r="K5794" t="str">
            <v>00021228P.11</v>
          </cell>
        </row>
        <row r="5795">
          <cell r="K5795" t="str">
            <v>00021228P.11</v>
          </cell>
        </row>
        <row r="5796">
          <cell r="K5796" t="str">
            <v>00021229P.11</v>
          </cell>
        </row>
        <row r="5797">
          <cell r="K5797" t="str">
            <v>00021229P.11</v>
          </cell>
        </row>
        <row r="5798">
          <cell r="K5798" t="str">
            <v>00021229P.11</v>
          </cell>
        </row>
        <row r="5799">
          <cell r="K5799" t="str">
            <v>00021229P.11</v>
          </cell>
        </row>
        <row r="5800">
          <cell r="K5800" t="str">
            <v>00021229P.11</v>
          </cell>
        </row>
        <row r="5801">
          <cell r="K5801" t="str">
            <v>00021229P.11</v>
          </cell>
        </row>
        <row r="5802">
          <cell r="K5802" t="str">
            <v>00021229P.11</v>
          </cell>
        </row>
        <row r="5803">
          <cell r="K5803" t="str">
            <v>00021229P.11</v>
          </cell>
        </row>
        <row r="5804">
          <cell r="K5804" t="str">
            <v>00021229P.11</v>
          </cell>
        </row>
        <row r="5805">
          <cell r="K5805" t="str">
            <v>00021229P.11</v>
          </cell>
        </row>
        <row r="5806">
          <cell r="K5806" t="str">
            <v>00021229P.11</v>
          </cell>
        </row>
        <row r="5807">
          <cell r="K5807" t="str">
            <v>00021229P.11</v>
          </cell>
        </row>
        <row r="5808">
          <cell r="K5808" t="str">
            <v>00021230P.11</v>
          </cell>
        </row>
        <row r="5809">
          <cell r="K5809" t="str">
            <v>00021230P.11</v>
          </cell>
        </row>
        <row r="5810">
          <cell r="K5810" t="str">
            <v>00021230P.11</v>
          </cell>
        </row>
        <row r="5811">
          <cell r="K5811" t="str">
            <v>00021230P.11</v>
          </cell>
        </row>
        <row r="5812">
          <cell r="K5812" t="str">
            <v>00021231P.11</v>
          </cell>
        </row>
        <row r="5813">
          <cell r="K5813" t="str">
            <v>00021231P.11</v>
          </cell>
        </row>
        <row r="5814">
          <cell r="K5814" t="str">
            <v>00021231P.11</v>
          </cell>
        </row>
        <row r="5815">
          <cell r="K5815" t="str">
            <v>00021231P.11</v>
          </cell>
        </row>
        <row r="5816">
          <cell r="K5816" t="str">
            <v>00021231P.11</v>
          </cell>
        </row>
        <row r="5817">
          <cell r="K5817" t="str">
            <v>00021231P.11</v>
          </cell>
        </row>
        <row r="5818">
          <cell r="K5818" t="str">
            <v>00021231P.11</v>
          </cell>
        </row>
        <row r="5819">
          <cell r="K5819" t="str">
            <v>00021231P.11</v>
          </cell>
        </row>
        <row r="5820">
          <cell r="K5820" t="str">
            <v>00021231P.11</v>
          </cell>
        </row>
        <row r="5821">
          <cell r="K5821" t="str">
            <v>00021231P.11</v>
          </cell>
        </row>
        <row r="5822">
          <cell r="K5822" t="str">
            <v>00021232P.11</v>
          </cell>
        </row>
        <row r="5823">
          <cell r="K5823" t="str">
            <v>00021232P.11</v>
          </cell>
        </row>
        <row r="5824">
          <cell r="K5824" t="str">
            <v>00021232P.11</v>
          </cell>
        </row>
        <row r="5825">
          <cell r="K5825" t="str">
            <v>00021232P.11</v>
          </cell>
        </row>
        <row r="5826">
          <cell r="K5826" t="str">
            <v>00021232P.11</v>
          </cell>
        </row>
        <row r="5827">
          <cell r="K5827" t="str">
            <v>00021232P.11</v>
          </cell>
        </row>
        <row r="5828">
          <cell r="K5828" t="str">
            <v>00021232P.11</v>
          </cell>
        </row>
        <row r="5829">
          <cell r="K5829" t="str">
            <v>00021232P.11</v>
          </cell>
        </row>
        <row r="5830">
          <cell r="K5830" t="str">
            <v>00021233P.11</v>
          </cell>
        </row>
        <row r="5831">
          <cell r="K5831" t="str">
            <v>00021233P.11</v>
          </cell>
        </row>
        <row r="5832">
          <cell r="K5832" t="str">
            <v>00021233P.11</v>
          </cell>
        </row>
        <row r="5833">
          <cell r="K5833" t="str">
            <v>00021233P.11</v>
          </cell>
        </row>
        <row r="5834">
          <cell r="K5834" t="str">
            <v>00021233P.11</v>
          </cell>
        </row>
        <row r="5835">
          <cell r="K5835" t="str">
            <v>00021234P.11</v>
          </cell>
        </row>
        <row r="5836">
          <cell r="K5836" t="str">
            <v>00021234P.11</v>
          </cell>
        </row>
        <row r="5837">
          <cell r="K5837" t="str">
            <v>00021234P.11</v>
          </cell>
        </row>
        <row r="5838">
          <cell r="K5838" t="str">
            <v>00021234P.11</v>
          </cell>
        </row>
        <row r="5839">
          <cell r="K5839" t="str">
            <v>00021235P.11</v>
          </cell>
        </row>
        <row r="5840">
          <cell r="K5840" t="str">
            <v>00021235P.11</v>
          </cell>
        </row>
        <row r="5841">
          <cell r="K5841" t="str">
            <v>00021235P.11</v>
          </cell>
        </row>
        <row r="5842">
          <cell r="K5842" t="str">
            <v>00021235P.11</v>
          </cell>
        </row>
        <row r="5843">
          <cell r="K5843" t="str">
            <v>00021235P.11</v>
          </cell>
        </row>
        <row r="5844">
          <cell r="K5844" t="str">
            <v>00021236P.11</v>
          </cell>
        </row>
        <row r="5845">
          <cell r="K5845" t="str">
            <v>00021236P.11</v>
          </cell>
        </row>
        <row r="5846">
          <cell r="K5846" t="str">
            <v>00021236P.11</v>
          </cell>
        </row>
        <row r="5847">
          <cell r="K5847" t="str">
            <v>00021236P.11</v>
          </cell>
        </row>
        <row r="5848">
          <cell r="K5848" t="str">
            <v>00021236P.11</v>
          </cell>
        </row>
        <row r="5849">
          <cell r="K5849" t="str">
            <v>00021236P.11</v>
          </cell>
        </row>
        <row r="5850">
          <cell r="K5850" t="str">
            <v>00021236P.11</v>
          </cell>
        </row>
        <row r="5851">
          <cell r="K5851" t="str">
            <v>00021258P.11</v>
          </cell>
        </row>
        <row r="5852">
          <cell r="K5852" t="str">
            <v>00021258P.11</v>
          </cell>
        </row>
        <row r="5853">
          <cell r="K5853" t="str">
            <v>00021238P.11</v>
          </cell>
        </row>
        <row r="5854">
          <cell r="K5854" t="str">
            <v>00021238P.11</v>
          </cell>
        </row>
        <row r="5855">
          <cell r="K5855" t="str">
            <v>00021239P.11</v>
          </cell>
        </row>
        <row r="5856">
          <cell r="K5856" t="str">
            <v>00021240P.11</v>
          </cell>
        </row>
        <row r="5857">
          <cell r="K5857" t="str">
            <v>00021240P.11</v>
          </cell>
        </row>
        <row r="5858">
          <cell r="K5858" t="str">
            <v>00021245P.11</v>
          </cell>
        </row>
        <row r="5859">
          <cell r="K5859" t="str">
            <v>00021245P.11</v>
          </cell>
        </row>
        <row r="5860">
          <cell r="K5860" t="str">
            <v>00021245P.11</v>
          </cell>
        </row>
        <row r="5861">
          <cell r="K5861" t="str">
            <v>00021248P.11</v>
          </cell>
        </row>
        <row r="5862">
          <cell r="K5862" t="str">
            <v>00021248P.11</v>
          </cell>
        </row>
        <row r="5863">
          <cell r="K5863" t="str">
            <v>00021249P.11</v>
          </cell>
        </row>
        <row r="5864">
          <cell r="K5864" t="str">
            <v>00021257P.11</v>
          </cell>
        </row>
        <row r="5865">
          <cell r="K5865" t="str">
            <v>00021258P.11</v>
          </cell>
        </row>
        <row r="5866">
          <cell r="K5866" t="str">
            <v>00021258P.11</v>
          </cell>
        </row>
        <row r="5867">
          <cell r="K5867" t="str">
            <v>00021258P.11</v>
          </cell>
        </row>
        <row r="5868">
          <cell r="K5868" t="str">
            <v>00021259P.11</v>
          </cell>
        </row>
        <row r="5869">
          <cell r="K5869" t="str">
            <v>00021211P.11</v>
          </cell>
        </row>
        <row r="5870">
          <cell r="K5870" t="str">
            <v>00021221P.11</v>
          </cell>
        </row>
        <row r="5871">
          <cell r="K5871" t="str">
            <v>00021231P.11</v>
          </cell>
        </row>
        <row r="5872">
          <cell r="K5872" t="str">
            <v>00021231P.11</v>
          </cell>
        </row>
        <row r="5873">
          <cell r="K5873" t="str">
            <v>00021254P.13</v>
          </cell>
        </row>
        <row r="5874">
          <cell r="K5874" t="str">
            <v>00021247P.11</v>
          </cell>
        </row>
        <row r="5875">
          <cell r="K5875" t="str">
            <v>00021247P.11</v>
          </cell>
        </row>
        <row r="5876">
          <cell r="K5876" t="str">
            <v>00021247P.11</v>
          </cell>
        </row>
        <row r="5877">
          <cell r="K5877" t="str">
            <v>00021205P.12</v>
          </cell>
        </row>
        <row r="5878">
          <cell r="K5878" t="str">
            <v>00021210P.11</v>
          </cell>
        </row>
        <row r="5879">
          <cell r="K5879" t="str">
            <v>00021210P.11</v>
          </cell>
        </row>
        <row r="5880">
          <cell r="K5880" t="str">
            <v>00021212P.11</v>
          </cell>
        </row>
        <row r="5881">
          <cell r="K5881" t="str">
            <v>00021202P.11</v>
          </cell>
        </row>
        <row r="5882">
          <cell r="K5882" t="str">
            <v>00021202P.11</v>
          </cell>
        </row>
        <row r="5883">
          <cell r="K5883" t="str">
            <v>00021202P.11</v>
          </cell>
        </row>
        <row r="5884">
          <cell r="K5884" t="str">
            <v>00021213P.11</v>
          </cell>
        </row>
        <row r="5885">
          <cell r="K5885" t="str">
            <v>00021211P.11</v>
          </cell>
        </row>
        <row r="5886">
          <cell r="K5886" t="str">
            <v>00021251P.11</v>
          </cell>
        </row>
        <row r="5887">
          <cell r="K5887" t="str">
            <v>00021251P.11</v>
          </cell>
        </row>
        <row r="5888">
          <cell r="K5888" t="str">
            <v>00021254P.11</v>
          </cell>
        </row>
        <row r="5889">
          <cell r="K5889" t="str">
            <v>00021254P.11</v>
          </cell>
        </row>
        <row r="5890">
          <cell r="K5890" t="str">
            <v>00021254P.11</v>
          </cell>
        </row>
        <row r="5891">
          <cell r="K5891" t="str">
            <v>00021254P.11</v>
          </cell>
        </row>
        <row r="5892">
          <cell r="K5892" t="str">
            <v>00021254P.11</v>
          </cell>
        </row>
        <row r="5893">
          <cell r="K5893" t="str">
            <v>00021256P.11</v>
          </cell>
        </row>
        <row r="5894">
          <cell r="K5894" t="str">
            <v>00021256P.11</v>
          </cell>
        </row>
        <row r="5895">
          <cell r="K5895" t="str">
            <v>00021256P.11</v>
          </cell>
        </row>
        <row r="5896">
          <cell r="K5896" t="str">
            <v>00021256P.11</v>
          </cell>
        </row>
        <row r="5897">
          <cell r="K5897" t="str">
            <v>00021256P.11</v>
          </cell>
        </row>
        <row r="5898">
          <cell r="K5898" t="str">
            <v>00021260P.11</v>
          </cell>
        </row>
        <row r="5899">
          <cell r="K5899" t="str">
            <v>00021249P.11</v>
          </cell>
        </row>
        <row r="5900">
          <cell r="K5900" t="str">
            <v>00021253P.11</v>
          </cell>
        </row>
        <row r="5901">
          <cell r="K5901" t="str">
            <v>00021254P.11</v>
          </cell>
        </row>
        <row r="5902">
          <cell r="K5902" t="str">
            <v>00021254P.11</v>
          </cell>
        </row>
        <row r="5903">
          <cell r="K5903" t="str">
            <v>00021254P.11</v>
          </cell>
        </row>
        <row r="5904">
          <cell r="K5904" t="str">
            <v>00021254P.11</v>
          </cell>
        </row>
        <row r="5905">
          <cell r="K5905" t="str">
            <v>00021254P.11</v>
          </cell>
        </row>
        <row r="5906">
          <cell r="K5906" t="str">
            <v>00021254P.11</v>
          </cell>
        </row>
        <row r="5907">
          <cell r="K5907" t="str">
            <v>00021254P.13</v>
          </cell>
        </row>
        <row r="5908">
          <cell r="K5908" t="str">
            <v>00021256P.11</v>
          </cell>
        </row>
        <row r="5909">
          <cell r="K5909" t="str">
            <v>00021256P.11</v>
          </cell>
        </row>
        <row r="5910">
          <cell r="K5910" t="str">
            <v>00021256P.11</v>
          </cell>
        </row>
        <row r="5911">
          <cell r="K5911" t="str">
            <v>00021260P.11</v>
          </cell>
        </row>
        <row r="5912">
          <cell r="K5912" t="str">
            <v>00021257P.11</v>
          </cell>
        </row>
        <row r="5913">
          <cell r="K5913" t="str">
            <v>00021240P.11</v>
          </cell>
        </row>
        <row r="5914">
          <cell r="K5914" t="str">
            <v>00021258P.11</v>
          </cell>
        </row>
        <row r="5915">
          <cell r="K5915" t="str">
            <v>00021210P.11</v>
          </cell>
        </row>
        <row r="5916">
          <cell r="K5916" t="str">
            <v>00021210P.11</v>
          </cell>
        </row>
        <row r="5917">
          <cell r="K5917" t="str">
            <v>00021213P.11</v>
          </cell>
        </row>
        <row r="5918">
          <cell r="K5918" t="str">
            <v>00021214P.11</v>
          </cell>
        </row>
        <row r="5919">
          <cell r="K5919" t="str">
            <v>00021214P.11</v>
          </cell>
        </row>
        <row r="5920">
          <cell r="K5920" t="str">
            <v>00021220P.11</v>
          </cell>
        </row>
        <row r="5921">
          <cell r="K5921" t="str">
            <v>00021222P.11</v>
          </cell>
        </row>
        <row r="5922">
          <cell r="K5922" t="str">
            <v>00021222P.11</v>
          </cell>
        </row>
        <row r="5923">
          <cell r="K5923" t="str">
            <v>00021223P.11</v>
          </cell>
        </row>
        <row r="5924">
          <cell r="K5924" t="str">
            <v>00021226P.11</v>
          </cell>
        </row>
        <row r="5925">
          <cell r="K5925" t="str">
            <v>00021228P.11</v>
          </cell>
        </row>
        <row r="5926">
          <cell r="K5926" t="str">
            <v>00021228P.11</v>
          </cell>
        </row>
        <row r="5927">
          <cell r="K5927" t="str">
            <v>00021232P.11</v>
          </cell>
        </row>
        <row r="5928">
          <cell r="K5928" t="str">
            <v>00021232P.11</v>
          </cell>
        </row>
        <row r="5929">
          <cell r="K5929" t="str">
            <v>00021233P.11</v>
          </cell>
        </row>
        <row r="5930">
          <cell r="K5930" t="str">
            <v>00021234P.11</v>
          </cell>
        </row>
        <row r="5931">
          <cell r="K5931" t="str">
            <v>00021235P.11</v>
          </cell>
        </row>
        <row r="5932">
          <cell r="K5932" t="str">
            <v>00021235P.11</v>
          </cell>
        </row>
        <row r="5933">
          <cell r="K5933" t="str">
            <v>00021258P.11</v>
          </cell>
        </row>
        <row r="5934">
          <cell r="K5934" t="str">
            <v>00021258P.11</v>
          </cell>
        </row>
        <row r="5935">
          <cell r="K5935" t="str">
            <v>00021253P.11</v>
          </cell>
        </row>
        <row r="5936">
          <cell r="K5936" t="str">
            <v>00021257P.11</v>
          </cell>
        </row>
        <row r="5937">
          <cell r="K5937" t="str">
            <v>00021257P.11</v>
          </cell>
        </row>
        <row r="5938">
          <cell r="K5938" t="str">
            <v>00021257P.11</v>
          </cell>
        </row>
        <row r="5939">
          <cell r="K5939" t="str">
            <v>00021257P.11</v>
          </cell>
        </row>
        <row r="5940">
          <cell r="K5940" t="str">
            <v>00021259P.11</v>
          </cell>
        </row>
        <row r="5941">
          <cell r="K5941" t="str">
            <v>00021257P.11</v>
          </cell>
        </row>
        <row r="5942">
          <cell r="K5942" t="str">
            <v>00021228P.11</v>
          </cell>
        </row>
        <row r="5943">
          <cell r="K5943" t="str">
            <v>00021259P.11</v>
          </cell>
        </row>
        <row r="5944">
          <cell r="K5944" t="str">
            <v>00021201P.11</v>
          </cell>
        </row>
        <row r="5945">
          <cell r="K5945" t="str">
            <v>00021250P.11</v>
          </cell>
        </row>
        <row r="5946">
          <cell r="K5946" t="str">
            <v>00021250P.11</v>
          </cell>
        </row>
        <row r="5947">
          <cell r="K5947" t="str">
            <v>00021213P.11</v>
          </cell>
        </row>
        <row r="5948">
          <cell r="K5948" t="str">
            <v>00021218P.11</v>
          </cell>
        </row>
        <row r="5949">
          <cell r="K5949" t="str">
            <v>00021246P.11</v>
          </cell>
        </row>
        <row r="5950">
          <cell r="K5950" t="str">
            <v>00021246P.11</v>
          </cell>
        </row>
        <row r="5951">
          <cell r="K5951" t="str">
            <v>00021227P.11</v>
          </cell>
        </row>
        <row r="5952">
          <cell r="K5952" t="str">
            <v>00021245P.11</v>
          </cell>
        </row>
        <row r="5953">
          <cell r="K5953" t="str">
            <v>00021223P.11</v>
          </cell>
        </row>
        <row r="5954">
          <cell r="K5954" t="str">
            <v>00021223P.11</v>
          </cell>
        </row>
        <row r="5955">
          <cell r="K5955" t="str">
            <v>00021253P.11</v>
          </cell>
        </row>
        <row r="5956">
          <cell r="K5956" t="str">
            <v>00021245P.11</v>
          </cell>
        </row>
        <row r="5957">
          <cell r="K5957" t="str">
            <v>00021245P.11</v>
          </cell>
        </row>
        <row r="5958">
          <cell r="K5958" t="str">
            <v>00021245P.11</v>
          </cell>
        </row>
        <row r="5959">
          <cell r="K5959" t="str">
            <v>00021250P.11</v>
          </cell>
        </row>
        <row r="5960">
          <cell r="K5960" t="str">
            <v>00021250P.11</v>
          </cell>
        </row>
        <row r="5961">
          <cell r="K5961" t="str">
            <v>00021253P.11</v>
          </cell>
        </row>
        <row r="5962">
          <cell r="K5962" t="str">
            <v>00021245P.11</v>
          </cell>
        </row>
        <row r="5963">
          <cell r="K5963" t="str">
            <v>00021245P.11</v>
          </cell>
        </row>
        <row r="5964">
          <cell r="K5964" t="str">
            <v>00021245P.11</v>
          </cell>
        </row>
        <row r="5965">
          <cell r="K5965" t="str">
            <v>00021245P.11</v>
          </cell>
        </row>
        <row r="5966">
          <cell r="K5966" t="str">
            <v>00021249P.11</v>
          </cell>
        </row>
        <row r="5967">
          <cell r="K5967" t="str">
            <v>00021249P.11</v>
          </cell>
        </row>
        <row r="5968">
          <cell r="K5968" t="str">
            <v>00021250P.11</v>
          </cell>
        </row>
        <row r="5969">
          <cell r="K5969" t="str">
            <v>00021250P.11</v>
          </cell>
        </row>
        <row r="5970">
          <cell r="K5970" t="str">
            <v>00111148P.2</v>
          </cell>
        </row>
        <row r="5971">
          <cell r="K5971" t="str">
            <v>00111148P.2</v>
          </cell>
        </row>
        <row r="5972">
          <cell r="K5972" t="str">
            <v>00111148P.2</v>
          </cell>
        </row>
        <row r="5973">
          <cell r="K5973" t="str">
            <v>00111148P.2</v>
          </cell>
        </row>
        <row r="5974">
          <cell r="K5974" t="str">
            <v>00111148P.2</v>
          </cell>
        </row>
        <row r="5975">
          <cell r="K5975" t="str">
            <v>00111148P.2</v>
          </cell>
        </row>
        <row r="5976">
          <cell r="K5976" t="str">
            <v>00111148P.2</v>
          </cell>
        </row>
        <row r="5977">
          <cell r="K5977" t="str">
            <v>00111148P.2</v>
          </cell>
        </row>
        <row r="5978">
          <cell r="K5978" t="str">
            <v>00111143P.2</v>
          </cell>
        </row>
        <row r="5979">
          <cell r="K5979" t="str">
            <v>00111143P.2</v>
          </cell>
        </row>
        <row r="5980">
          <cell r="K5980" t="str">
            <v>00111143P.2</v>
          </cell>
        </row>
        <row r="5981">
          <cell r="K5981" t="str">
            <v>00111143P.2</v>
          </cell>
        </row>
        <row r="5982">
          <cell r="K5982" t="str">
            <v>00111143P.2</v>
          </cell>
        </row>
        <row r="5983">
          <cell r="K5983" t="str">
            <v>00111143P.2</v>
          </cell>
        </row>
        <row r="5984">
          <cell r="K5984" t="str">
            <v>00111143P.2</v>
          </cell>
        </row>
        <row r="5985">
          <cell r="K5985" t="str">
            <v>00111143P.2</v>
          </cell>
        </row>
        <row r="5986">
          <cell r="K5986" t="str">
            <v>00111143P.2</v>
          </cell>
        </row>
        <row r="5987">
          <cell r="K5987" t="str">
            <v>00111143P.2</v>
          </cell>
        </row>
        <row r="5988">
          <cell r="K5988" t="str">
            <v>00111143P.2</v>
          </cell>
        </row>
        <row r="5989">
          <cell r="K5989" t="str">
            <v>00111143P.2</v>
          </cell>
        </row>
        <row r="5990">
          <cell r="K5990" t="str">
            <v>00111143P.2</v>
          </cell>
        </row>
        <row r="5991">
          <cell r="K5991" t="str">
            <v>00111103P.2</v>
          </cell>
        </row>
        <row r="5992">
          <cell r="K5992" t="str">
            <v>00111103P.2</v>
          </cell>
        </row>
        <row r="5993">
          <cell r="K5993" t="str">
            <v>00111103P.2</v>
          </cell>
        </row>
        <row r="5994">
          <cell r="K5994" t="str">
            <v>00111103P.2</v>
          </cell>
        </row>
        <row r="5995">
          <cell r="K5995" t="str">
            <v>00111103P.2</v>
          </cell>
        </row>
        <row r="5996">
          <cell r="K5996" t="str">
            <v>00111104P.2</v>
          </cell>
        </row>
        <row r="5997">
          <cell r="K5997" t="str">
            <v>00111104P.2</v>
          </cell>
        </row>
        <row r="5998">
          <cell r="K5998" t="str">
            <v>00111104P.2</v>
          </cell>
        </row>
        <row r="5999">
          <cell r="K5999" t="str">
            <v>00111104P.2</v>
          </cell>
        </row>
        <row r="6000">
          <cell r="K6000" t="str">
            <v>00111105P.2</v>
          </cell>
        </row>
        <row r="6001">
          <cell r="K6001" t="str">
            <v>00111105P.2</v>
          </cell>
        </row>
        <row r="6002">
          <cell r="K6002" t="str">
            <v>00111105P.2</v>
          </cell>
        </row>
        <row r="6003">
          <cell r="K6003" t="str">
            <v>00111105P.2</v>
          </cell>
        </row>
        <row r="6004">
          <cell r="K6004" t="str">
            <v>00111138P.2</v>
          </cell>
        </row>
        <row r="6005">
          <cell r="K6005" t="str">
            <v>00111138P.2</v>
          </cell>
        </row>
        <row r="6006">
          <cell r="K6006" t="str">
            <v>00111138P.2</v>
          </cell>
        </row>
        <row r="6007">
          <cell r="K6007" t="str">
            <v>00111138P.2</v>
          </cell>
        </row>
        <row r="6008">
          <cell r="K6008" t="str">
            <v>00111138P.2</v>
          </cell>
        </row>
        <row r="6009">
          <cell r="K6009" t="str">
            <v>00111138P.2</v>
          </cell>
        </row>
        <row r="6010">
          <cell r="K6010" t="str">
            <v>00111138P.2</v>
          </cell>
        </row>
        <row r="6011">
          <cell r="K6011" t="str">
            <v>00111138P.2</v>
          </cell>
        </row>
        <row r="6012">
          <cell r="K6012" t="str">
            <v>00111138P.2</v>
          </cell>
        </row>
        <row r="6013">
          <cell r="K6013" t="str">
            <v>00111138P.2</v>
          </cell>
        </row>
        <row r="6014">
          <cell r="K6014" t="str">
            <v>00111138P.2</v>
          </cell>
        </row>
        <row r="6015">
          <cell r="K6015" t="str">
            <v>00111138P.2</v>
          </cell>
        </row>
        <row r="6016">
          <cell r="K6016" t="str">
            <v>00111138P.2</v>
          </cell>
        </row>
        <row r="6017">
          <cell r="K6017" t="str">
            <v>00111138P.2</v>
          </cell>
        </row>
        <row r="6018">
          <cell r="K6018" t="str">
            <v>00111138P.2</v>
          </cell>
        </row>
        <row r="6019">
          <cell r="K6019" t="str">
            <v>00111139P.2</v>
          </cell>
        </row>
        <row r="6020">
          <cell r="K6020" t="str">
            <v>00111139P.2</v>
          </cell>
        </row>
        <row r="6021">
          <cell r="K6021" t="str">
            <v>00111139P.2</v>
          </cell>
        </row>
        <row r="6022">
          <cell r="K6022" t="str">
            <v>00111139P.2</v>
          </cell>
        </row>
        <row r="6023">
          <cell r="K6023" t="str">
            <v>00111139P.2</v>
          </cell>
        </row>
        <row r="6024">
          <cell r="K6024" t="str">
            <v>00111139P.2</v>
          </cell>
        </row>
        <row r="6025">
          <cell r="K6025" t="str">
            <v>00111139P.2</v>
          </cell>
        </row>
        <row r="6026">
          <cell r="K6026" t="str">
            <v>00111140P.2</v>
          </cell>
        </row>
        <row r="6027">
          <cell r="K6027" t="str">
            <v>00111158P.2</v>
          </cell>
        </row>
        <row r="6028">
          <cell r="K6028" t="str">
            <v>00111140P.2</v>
          </cell>
        </row>
        <row r="6029">
          <cell r="K6029" t="str">
            <v>00111140P.2</v>
          </cell>
        </row>
        <row r="6030">
          <cell r="K6030" t="str">
            <v>00111140P.2</v>
          </cell>
        </row>
        <row r="6031">
          <cell r="K6031" t="str">
            <v>00111140P.2</v>
          </cell>
        </row>
        <row r="6032">
          <cell r="K6032" t="str">
            <v>00111140P.2</v>
          </cell>
        </row>
        <row r="6033">
          <cell r="K6033" t="str">
            <v>00111140P.2</v>
          </cell>
        </row>
        <row r="6034">
          <cell r="K6034" t="str">
            <v>00111140P.2</v>
          </cell>
        </row>
        <row r="6035">
          <cell r="K6035" t="str">
            <v>00111140P.2</v>
          </cell>
        </row>
        <row r="6036">
          <cell r="K6036" t="str">
            <v>00111140P.2</v>
          </cell>
        </row>
        <row r="6037">
          <cell r="K6037" t="str">
            <v>00111140P.2</v>
          </cell>
        </row>
        <row r="6038">
          <cell r="K6038" t="str">
            <v>00111140P.2</v>
          </cell>
        </row>
        <row r="6039">
          <cell r="K6039" t="str">
            <v>00111140P.2</v>
          </cell>
        </row>
        <row r="6040">
          <cell r="K6040" t="str">
            <v>00111140P.2</v>
          </cell>
        </row>
        <row r="6041">
          <cell r="K6041" t="str">
            <v>00111140P.2</v>
          </cell>
        </row>
        <row r="6042">
          <cell r="K6042" t="str">
            <v>00111158P.2</v>
          </cell>
        </row>
        <row r="6043">
          <cell r="K6043" t="str">
            <v>00111158P.2</v>
          </cell>
        </row>
        <row r="6044">
          <cell r="K6044" t="str">
            <v>00111158P.2</v>
          </cell>
        </row>
        <row r="6045">
          <cell r="K6045" t="str">
            <v>00111158P.2</v>
          </cell>
        </row>
        <row r="6046">
          <cell r="K6046" t="str">
            <v>00111158P.2</v>
          </cell>
        </row>
        <row r="6047">
          <cell r="K6047" t="str">
            <v>00111158P.2</v>
          </cell>
        </row>
        <row r="6048">
          <cell r="K6048" t="str">
            <v>00111158P.2</v>
          </cell>
        </row>
        <row r="6049">
          <cell r="K6049" t="str">
            <v>00111158P.2</v>
          </cell>
        </row>
        <row r="6050">
          <cell r="K6050" t="str">
            <v>00111158P.2</v>
          </cell>
        </row>
        <row r="6051">
          <cell r="K6051" t="str">
            <v>00111158P.2</v>
          </cell>
        </row>
        <row r="6052">
          <cell r="K6052" t="str">
            <v>00111158P.2</v>
          </cell>
        </row>
        <row r="6053">
          <cell r="K6053" t="str">
            <v>00111158P.2</v>
          </cell>
        </row>
        <row r="6054">
          <cell r="K6054" t="str">
            <v>00111158P.2</v>
          </cell>
        </row>
        <row r="6055">
          <cell r="K6055" t="str">
            <v>00111150P.2</v>
          </cell>
        </row>
        <row r="6056">
          <cell r="K6056" t="str">
            <v>00111150P.2</v>
          </cell>
        </row>
        <row r="6057">
          <cell r="K6057" t="str">
            <v>00111150P.2</v>
          </cell>
        </row>
        <row r="6058">
          <cell r="K6058" t="str">
            <v>00111150P.2</v>
          </cell>
        </row>
        <row r="6059">
          <cell r="K6059" t="str">
            <v>00111150P.2</v>
          </cell>
        </row>
        <row r="6060">
          <cell r="K6060" t="str">
            <v>00111150P.2</v>
          </cell>
        </row>
        <row r="6061">
          <cell r="K6061" t="str">
            <v>00111102P.2</v>
          </cell>
        </row>
        <row r="6062">
          <cell r="K6062" t="str">
            <v>00111102P.2</v>
          </cell>
        </row>
        <row r="6063">
          <cell r="K6063" t="str">
            <v>00111102P.2</v>
          </cell>
        </row>
        <row r="6064">
          <cell r="K6064" t="str">
            <v>00111102P.2</v>
          </cell>
        </row>
        <row r="6065">
          <cell r="K6065" t="str">
            <v>00111102P.2</v>
          </cell>
        </row>
        <row r="6066">
          <cell r="K6066" t="str">
            <v>00111102P.2</v>
          </cell>
        </row>
        <row r="6067">
          <cell r="K6067" t="str">
            <v>00111102P.2</v>
          </cell>
        </row>
        <row r="6068">
          <cell r="K6068" t="str">
            <v>00111102P.2</v>
          </cell>
        </row>
        <row r="6069">
          <cell r="K6069" t="str">
            <v>00111102P.2</v>
          </cell>
        </row>
        <row r="6070">
          <cell r="K6070" t="str">
            <v>00111102P.2</v>
          </cell>
        </row>
        <row r="6071">
          <cell r="K6071" t="str">
            <v>00111102P.2</v>
          </cell>
        </row>
        <row r="6072">
          <cell r="K6072" t="str">
            <v>00111102P.2</v>
          </cell>
        </row>
        <row r="6073">
          <cell r="K6073" t="str">
            <v>00111102P.2</v>
          </cell>
        </row>
        <row r="6074">
          <cell r="K6074" t="str">
            <v>00111102P.2</v>
          </cell>
        </row>
        <row r="6075">
          <cell r="K6075" t="str">
            <v>00111102P.2</v>
          </cell>
        </row>
        <row r="6076">
          <cell r="K6076" t="str">
            <v>00111102P.2</v>
          </cell>
        </row>
        <row r="6077">
          <cell r="K6077" t="str">
            <v>00111102P.2</v>
          </cell>
        </row>
        <row r="6078">
          <cell r="K6078" t="str">
            <v>00111102P.2</v>
          </cell>
        </row>
        <row r="6079">
          <cell r="K6079" t="str">
            <v>00111102P.2</v>
          </cell>
        </row>
        <row r="6080">
          <cell r="K6080" t="str">
            <v>00111102P.2</v>
          </cell>
        </row>
        <row r="6081">
          <cell r="K6081" t="str">
            <v>00111102P.2</v>
          </cell>
        </row>
        <row r="6082">
          <cell r="K6082" t="str">
            <v>00111102P.2</v>
          </cell>
        </row>
        <row r="6083">
          <cell r="K6083" t="str">
            <v>00111102P.2</v>
          </cell>
        </row>
        <row r="6084">
          <cell r="K6084" t="str">
            <v>00111102P.2</v>
          </cell>
        </row>
        <row r="6085">
          <cell r="K6085" t="str">
            <v>00111102P.2</v>
          </cell>
        </row>
        <row r="6086">
          <cell r="K6086" t="str">
            <v>00111102P.2</v>
          </cell>
        </row>
        <row r="6087">
          <cell r="K6087" t="str">
            <v>00111102P.2</v>
          </cell>
        </row>
        <row r="6088">
          <cell r="K6088" t="str">
            <v>00111102P.2</v>
          </cell>
        </row>
        <row r="6089">
          <cell r="K6089" t="str">
            <v>00111102P.2</v>
          </cell>
        </row>
        <row r="6090">
          <cell r="K6090" t="str">
            <v>00111102P.2</v>
          </cell>
        </row>
        <row r="6091">
          <cell r="K6091" t="str">
            <v>00111102P.2</v>
          </cell>
        </row>
        <row r="6092">
          <cell r="K6092" t="str">
            <v>00111102P.2</v>
          </cell>
        </row>
        <row r="6093">
          <cell r="K6093" t="str">
            <v>00111102P.2</v>
          </cell>
        </row>
        <row r="6094">
          <cell r="K6094" t="str">
            <v>00111102P.2</v>
          </cell>
        </row>
        <row r="6095">
          <cell r="K6095" t="str">
            <v>00111102P.2</v>
          </cell>
        </row>
        <row r="6096">
          <cell r="K6096" t="str">
            <v>00111102P.2</v>
          </cell>
        </row>
        <row r="6097">
          <cell r="K6097" t="str">
            <v>00111102P.2</v>
          </cell>
        </row>
        <row r="6098">
          <cell r="K6098" t="str">
            <v>00111102P.2</v>
          </cell>
        </row>
        <row r="6099">
          <cell r="K6099" t="str">
            <v>00111102P.2</v>
          </cell>
        </row>
        <row r="6100">
          <cell r="K6100" t="str">
            <v>00111152P.2</v>
          </cell>
        </row>
        <row r="6101">
          <cell r="K6101" t="str">
            <v>00111152P.2</v>
          </cell>
        </row>
        <row r="6102">
          <cell r="K6102" t="str">
            <v>00111152P.2</v>
          </cell>
        </row>
        <row r="6103">
          <cell r="K6103" t="str">
            <v>00111152P.2</v>
          </cell>
        </row>
        <row r="6104">
          <cell r="K6104" t="str">
            <v>00111152P.2</v>
          </cell>
        </row>
        <row r="6105">
          <cell r="K6105" t="str">
            <v>00111143P.2</v>
          </cell>
        </row>
        <row r="6106">
          <cell r="K6106" t="str">
            <v>00111143P.2</v>
          </cell>
        </row>
        <row r="6107">
          <cell r="K6107" t="str">
            <v>00111143P.2</v>
          </cell>
        </row>
        <row r="6108">
          <cell r="K6108" t="str">
            <v>00111143P.2</v>
          </cell>
        </row>
        <row r="6109">
          <cell r="K6109" t="str">
            <v>00111123P.2</v>
          </cell>
        </row>
        <row r="6110">
          <cell r="K6110" t="str">
            <v>00111135P.2</v>
          </cell>
        </row>
        <row r="6111">
          <cell r="K6111" t="str">
            <v>00111135P.2</v>
          </cell>
        </row>
        <row r="6112">
          <cell r="K6112" t="str">
            <v>00111136P.2</v>
          </cell>
        </row>
        <row r="6113">
          <cell r="K6113" t="str">
            <v>00111136P.2</v>
          </cell>
        </row>
        <row r="6114">
          <cell r="K6114" t="str">
            <v>00111136P.2</v>
          </cell>
        </row>
        <row r="6115">
          <cell r="K6115" t="str">
            <v>00111136P.2</v>
          </cell>
        </row>
        <row r="6116">
          <cell r="K6116" t="str">
            <v>00111136P.2</v>
          </cell>
        </row>
        <row r="6117">
          <cell r="K6117" t="str">
            <v>00111136P.2</v>
          </cell>
        </row>
        <row r="6118">
          <cell r="K6118" t="str">
            <v>00111136P.2</v>
          </cell>
        </row>
        <row r="6119">
          <cell r="K6119" t="str">
            <v>00111122P.2</v>
          </cell>
        </row>
        <row r="6120">
          <cell r="K6120" t="str">
            <v>00111122P.2</v>
          </cell>
        </row>
        <row r="6121">
          <cell r="K6121" t="str">
            <v>00111128P.2</v>
          </cell>
        </row>
        <row r="6122">
          <cell r="K6122" t="str">
            <v>00111128P.2</v>
          </cell>
        </row>
        <row r="6123">
          <cell r="K6123" t="str">
            <v>00111153P.2</v>
          </cell>
        </row>
        <row r="6124">
          <cell r="K6124" t="str">
            <v>00111153P.2</v>
          </cell>
        </row>
        <row r="6125">
          <cell r="K6125" t="str">
            <v>00111153P.2</v>
          </cell>
        </row>
        <row r="6126">
          <cell r="K6126" t="str">
            <v>00111153P.2</v>
          </cell>
        </row>
        <row r="6127">
          <cell r="K6127" t="str">
            <v>00111153P.2</v>
          </cell>
        </row>
        <row r="6128">
          <cell r="K6128" t="str">
            <v>00111122P.2</v>
          </cell>
        </row>
        <row r="6129">
          <cell r="K6129" t="str">
            <v>00111123P.2</v>
          </cell>
        </row>
        <row r="6130">
          <cell r="K6130" t="str">
            <v>00111110P.2</v>
          </cell>
        </row>
        <row r="6131">
          <cell r="K6131" t="str">
            <v>00111110P.2</v>
          </cell>
        </row>
        <row r="6132">
          <cell r="K6132" t="str">
            <v>00111110P.2</v>
          </cell>
        </row>
        <row r="6133">
          <cell r="K6133" t="str">
            <v>00111110P.2</v>
          </cell>
        </row>
        <row r="6134">
          <cell r="K6134" t="str">
            <v>00111110P.2</v>
          </cell>
        </row>
        <row r="6135">
          <cell r="K6135" t="str">
            <v>00111118P.2</v>
          </cell>
        </row>
        <row r="6136">
          <cell r="K6136" t="str">
            <v>00111118P.2</v>
          </cell>
        </row>
        <row r="6137">
          <cell r="K6137" t="str">
            <v>00111118P.2</v>
          </cell>
        </row>
        <row r="6138">
          <cell r="K6138" t="str">
            <v>00111118P.2</v>
          </cell>
        </row>
        <row r="6139">
          <cell r="K6139" t="str">
            <v>00111118P.2</v>
          </cell>
        </row>
        <row r="6140">
          <cell r="K6140" t="str">
            <v>00111126P.2</v>
          </cell>
        </row>
        <row r="6141">
          <cell r="K6141" t="str">
            <v>00111126P.2</v>
          </cell>
        </row>
        <row r="6142">
          <cell r="K6142" t="str">
            <v>00111126P.2</v>
          </cell>
        </row>
        <row r="6143">
          <cell r="K6143" t="str">
            <v>00111126P.2</v>
          </cell>
        </row>
        <row r="6144">
          <cell r="K6144" t="str">
            <v>00111126P.2</v>
          </cell>
        </row>
        <row r="6145">
          <cell r="K6145" t="str">
            <v>00111134P.2</v>
          </cell>
        </row>
        <row r="6146">
          <cell r="K6146" t="str">
            <v>00111134P.2</v>
          </cell>
        </row>
        <row r="6147">
          <cell r="K6147" t="str">
            <v>00111134P.2</v>
          </cell>
        </row>
        <row r="6148">
          <cell r="K6148" t="str">
            <v>00111134P.2</v>
          </cell>
        </row>
        <row r="6149">
          <cell r="K6149" t="str">
            <v>00111134P.2</v>
          </cell>
        </row>
        <row r="6150">
          <cell r="K6150" t="str">
            <v>00111134P.2</v>
          </cell>
        </row>
        <row r="6151">
          <cell r="K6151" t="str">
            <v>00111134P.2</v>
          </cell>
        </row>
        <row r="6152">
          <cell r="K6152" t="str">
            <v>00111143P.2</v>
          </cell>
        </row>
        <row r="6153">
          <cell r="K6153" t="str">
            <v>00111145P.2</v>
          </cell>
        </row>
        <row r="6154">
          <cell r="K6154" t="str">
            <v>00111145P.2</v>
          </cell>
        </row>
        <row r="6155">
          <cell r="K6155" t="str">
            <v>00111145P.2</v>
          </cell>
        </row>
        <row r="6156">
          <cell r="K6156" t="str">
            <v>00111145P.2</v>
          </cell>
        </row>
        <row r="6157">
          <cell r="K6157" t="str">
            <v>00111145P.2</v>
          </cell>
        </row>
        <row r="6158">
          <cell r="K6158" t="str">
            <v>00111145P.2</v>
          </cell>
        </row>
        <row r="6159">
          <cell r="K6159" t="str">
            <v>00111145P.2</v>
          </cell>
        </row>
        <row r="6160">
          <cell r="K6160" t="str">
            <v>00111145P.2</v>
          </cell>
        </row>
        <row r="6161">
          <cell r="K6161" t="str">
            <v>00111145P.2</v>
          </cell>
        </row>
        <row r="6162">
          <cell r="K6162" t="str">
            <v>00111145P.2</v>
          </cell>
        </row>
        <row r="6163">
          <cell r="K6163" t="str">
            <v>00111145P.2</v>
          </cell>
        </row>
        <row r="6164">
          <cell r="K6164" t="str">
            <v>00111145P.2</v>
          </cell>
        </row>
        <row r="6165">
          <cell r="K6165" t="str">
            <v>00111145P.2</v>
          </cell>
        </row>
        <row r="6166">
          <cell r="K6166" t="str">
            <v>00111145P.2</v>
          </cell>
        </row>
        <row r="6167">
          <cell r="K6167" t="str">
            <v>00111145P.2</v>
          </cell>
        </row>
        <row r="6168">
          <cell r="K6168" t="str">
            <v>00111145P.2</v>
          </cell>
        </row>
        <row r="6169">
          <cell r="K6169" t="str">
            <v>00111145P.2</v>
          </cell>
        </row>
        <row r="6170">
          <cell r="K6170" t="str">
            <v>00111145P.2</v>
          </cell>
        </row>
        <row r="6171">
          <cell r="K6171" t="str">
            <v>00111145P.2</v>
          </cell>
        </row>
        <row r="6172">
          <cell r="K6172" t="str">
            <v>00111145P.2</v>
          </cell>
        </row>
        <row r="6173">
          <cell r="K6173" t="str">
            <v>00111145P.2</v>
          </cell>
        </row>
        <row r="6174">
          <cell r="K6174" t="str">
            <v>00111145P.2</v>
          </cell>
        </row>
        <row r="6175">
          <cell r="K6175" t="str">
            <v>00111145P.2</v>
          </cell>
        </row>
        <row r="6176">
          <cell r="K6176" t="str">
            <v>00111145P.2</v>
          </cell>
        </row>
        <row r="6177">
          <cell r="K6177" t="str">
            <v>00111145P.2</v>
          </cell>
        </row>
        <row r="6178">
          <cell r="K6178" t="str">
            <v>00111145P.2</v>
          </cell>
        </row>
        <row r="6179">
          <cell r="K6179" t="str">
            <v>00111145P.2</v>
          </cell>
        </row>
        <row r="6180">
          <cell r="K6180" t="str">
            <v>00111145P.2</v>
          </cell>
        </row>
        <row r="6181">
          <cell r="K6181" t="str">
            <v>00111145P.2</v>
          </cell>
        </row>
        <row r="6182">
          <cell r="K6182" t="str">
            <v>00111145P.2</v>
          </cell>
        </row>
        <row r="6183">
          <cell r="K6183" t="str">
            <v>00111145P.2</v>
          </cell>
        </row>
        <row r="6184">
          <cell r="K6184" t="str">
            <v>00111145P.2</v>
          </cell>
        </row>
        <row r="6185">
          <cell r="K6185" t="str">
            <v>00111145P.2</v>
          </cell>
        </row>
        <row r="6186">
          <cell r="K6186" t="str">
            <v>00111148P.2</v>
          </cell>
        </row>
        <row r="6187">
          <cell r="K6187" t="str">
            <v>00111148P.2</v>
          </cell>
        </row>
        <row r="6188">
          <cell r="K6188" t="str">
            <v>00111148P.2</v>
          </cell>
        </row>
        <row r="6189">
          <cell r="K6189" t="str">
            <v>00111148P.2</v>
          </cell>
        </row>
        <row r="6190">
          <cell r="K6190" t="str">
            <v>00111148P.2</v>
          </cell>
        </row>
        <row r="6191">
          <cell r="K6191" t="str">
            <v>00111148P.2</v>
          </cell>
        </row>
        <row r="6192">
          <cell r="K6192" t="str">
            <v>00111148P.2</v>
          </cell>
        </row>
        <row r="6193">
          <cell r="K6193" t="str">
            <v>00111148P.2</v>
          </cell>
        </row>
        <row r="6194">
          <cell r="K6194" t="str">
            <v>00111149P.2</v>
          </cell>
        </row>
        <row r="6195">
          <cell r="K6195" t="str">
            <v>00111149P.2</v>
          </cell>
        </row>
        <row r="6196">
          <cell r="K6196" t="str">
            <v>00111149P.2</v>
          </cell>
        </row>
        <row r="6197">
          <cell r="K6197" t="str">
            <v>00111150P.2</v>
          </cell>
        </row>
        <row r="6198">
          <cell r="K6198" t="str">
            <v>00111150P.2</v>
          </cell>
        </row>
        <row r="6199">
          <cell r="K6199" t="str">
            <v>00111150P.2</v>
          </cell>
        </row>
        <row r="6200">
          <cell r="K6200" t="str">
            <v>00111150P.2</v>
          </cell>
        </row>
        <row r="6201">
          <cell r="K6201" t="str">
            <v>00111150P.2</v>
          </cell>
        </row>
        <row r="6202">
          <cell r="K6202" t="str">
            <v>00111150P.2</v>
          </cell>
        </row>
        <row r="6203">
          <cell r="K6203" t="str">
            <v>00111150P.2</v>
          </cell>
        </row>
        <row r="6204">
          <cell r="K6204" t="str">
            <v>00111150P.2</v>
          </cell>
        </row>
        <row r="6205">
          <cell r="K6205" t="str">
            <v>00111150P.2</v>
          </cell>
        </row>
        <row r="6206">
          <cell r="K6206" t="str">
            <v>00111157P.2</v>
          </cell>
        </row>
        <row r="6207">
          <cell r="K6207" t="str">
            <v>00111159P.2</v>
          </cell>
        </row>
        <row r="6208">
          <cell r="K6208" t="str">
            <v>00111159P.2</v>
          </cell>
        </row>
        <row r="6209">
          <cell r="K6209" t="str">
            <v>00111159P.2</v>
          </cell>
        </row>
        <row r="6210">
          <cell r="K6210" t="str">
            <v>00111159P.2</v>
          </cell>
        </row>
        <row r="6211">
          <cell r="K6211" t="str">
            <v>00111159P.2</v>
          </cell>
        </row>
        <row r="6212">
          <cell r="K6212" t="str">
            <v>00111159P.2</v>
          </cell>
        </row>
        <row r="6213">
          <cell r="K6213" t="str">
            <v>00111107P.2</v>
          </cell>
        </row>
        <row r="6214">
          <cell r="K6214" t="str">
            <v>00111107P.2</v>
          </cell>
        </row>
        <row r="6215">
          <cell r="K6215" t="str">
            <v>00111144P.2</v>
          </cell>
        </row>
        <row r="6216">
          <cell r="K6216" t="str">
            <v>00111144P.2</v>
          </cell>
        </row>
        <row r="6217">
          <cell r="K6217" t="str">
            <v>00111144P.2</v>
          </cell>
        </row>
        <row r="6218">
          <cell r="K6218" t="str">
            <v>00111144P.2</v>
          </cell>
        </row>
        <row r="6219">
          <cell r="K6219" t="str">
            <v>00111144P.2</v>
          </cell>
        </row>
        <row r="6220">
          <cell r="K6220" t="str">
            <v>00111160P.2</v>
          </cell>
        </row>
        <row r="6221">
          <cell r="K6221" t="str">
            <v>00111160P.2</v>
          </cell>
        </row>
        <row r="6222">
          <cell r="K6222" t="str">
            <v>00111160P.2</v>
          </cell>
        </row>
        <row r="6223">
          <cell r="K6223" t="str">
            <v>00111160P.2</v>
          </cell>
        </row>
        <row r="6224">
          <cell r="K6224" t="str">
            <v>00111160P.2</v>
          </cell>
        </row>
        <row r="6225">
          <cell r="K6225" t="str">
            <v>00111160P.2</v>
          </cell>
        </row>
        <row r="6226">
          <cell r="K6226" t="str">
            <v>00111160P.2</v>
          </cell>
        </row>
        <row r="6227">
          <cell r="K6227" t="str">
            <v>00111160P.2</v>
          </cell>
        </row>
        <row r="6228">
          <cell r="K6228" t="str">
            <v>00111160P.2</v>
          </cell>
        </row>
        <row r="6229">
          <cell r="K6229" t="str">
            <v>00111160P.2</v>
          </cell>
        </row>
        <row r="6230">
          <cell r="K6230" t="str">
            <v>00111160P.2</v>
          </cell>
        </row>
        <row r="6231">
          <cell r="K6231" t="str">
            <v>00111160P.2</v>
          </cell>
        </row>
        <row r="6232">
          <cell r="K6232" t="str">
            <v>00111160P.2</v>
          </cell>
        </row>
        <row r="6233">
          <cell r="K6233" t="str">
            <v>00111160P.2</v>
          </cell>
        </row>
        <row r="6234">
          <cell r="K6234" t="str">
            <v>00111160P.2</v>
          </cell>
        </row>
        <row r="6235">
          <cell r="K6235" t="str">
            <v>00111160P.2</v>
          </cell>
        </row>
        <row r="6236">
          <cell r="K6236" t="str">
            <v>00111160P.2</v>
          </cell>
        </row>
        <row r="6237">
          <cell r="K6237" t="str">
            <v>00111160P.2</v>
          </cell>
        </row>
        <row r="6238">
          <cell r="K6238" t="str">
            <v>00111160P.2</v>
          </cell>
        </row>
        <row r="6239">
          <cell r="K6239" t="str">
            <v>00111160P.2</v>
          </cell>
        </row>
        <row r="6240">
          <cell r="K6240" t="str">
            <v>00111160P.2</v>
          </cell>
        </row>
        <row r="6241">
          <cell r="K6241" t="str">
            <v>00111160P.2</v>
          </cell>
        </row>
        <row r="6242">
          <cell r="K6242" t="str">
            <v>00111160P.2</v>
          </cell>
        </row>
        <row r="6243">
          <cell r="K6243" t="str">
            <v>00111159P.2</v>
          </cell>
        </row>
        <row r="6244">
          <cell r="K6244" t="str">
            <v>00111159P.2</v>
          </cell>
        </row>
        <row r="6245">
          <cell r="K6245" t="str">
            <v>00111159P.2</v>
          </cell>
        </row>
        <row r="6246">
          <cell r="K6246" t="str">
            <v>00111159P.2</v>
          </cell>
        </row>
        <row r="6247">
          <cell r="K6247" t="str">
            <v>00111159P.2</v>
          </cell>
        </row>
        <row r="6248">
          <cell r="K6248" t="str">
            <v>00111159P.2</v>
          </cell>
        </row>
        <row r="6249">
          <cell r="K6249" t="str">
            <v>00111159P.2</v>
          </cell>
        </row>
        <row r="6250">
          <cell r="K6250" t="str">
            <v>00111112P.2</v>
          </cell>
        </row>
        <row r="6251">
          <cell r="K6251" t="str">
            <v>00111121P.2</v>
          </cell>
        </row>
        <row r="6252">
          <cell r="K6252" t="str">
            <v>00111121P.2</v>
          </cell>
        </row>
        <row r="6253">
          <cell r="K6253" t="str">
            <v>00111122P.2</v>
          </cell>
        </row>
        <row r="6254">
          <cell r="K6254" t="str">
            <v>00111128P.2</v>
          </cell>
        </row>
        <row r="6255">
          <cell r="K6255" t="str">
            <v>00111130P.2</v>
          </cell>
        </row>
        <row r="6256">
          <cell r="K6256" t="str">
            <v>00111131P.2</v>
          </cell>
        </row>
        <row r="6257">
          <cell r="K6257" t="str">
            <v>00111133P.2</v>
          </cell>
        </row>
        <row r="6258">
          <cell r="K6258" t="str">
            <v>00111135P.2</v>
          </cell>
        </row>
        <row r="6259">
          <cell r="K6259" t="str">
            <v>00111112P.2</v>
          </cell>
        </row>
        <row r="6260">
          <cell r="K6260" t="str">
            <v>00111115P.2</v>
          </cell>
        </row>
        <row r="6261">
          <cell r="K6261" t="str">
            <v>00111116P.2</v>
          </cell>
        </row>
        <row r="6262">
          <cell r="K6262" t="str">
            <v>00111119P.2</v>
          </cell>
        </row>
        <row r="6263">
          <cell r="K6263" t="str">
            <v>00111120P.2</v>
          </cell>
        </row>
        <row r="6264">
          <cell r="K6264" t="str">
            <v>00111120P.2</v>
          </cell>
        </row>
        <row r="6265">
          <cell r="K6265" t="str">
            <v>00111126P.2</v>
          </cell>
        </row>
        <row r="6266">
          <cell r="K6266" t="str">
            <v>00111127P.2</v>
          </cell>
        </row>
        <row r="6267">
          <cell r="K6267" t="str">
            <v>00111128P.2</v>
          </cell>
        </row>
        <row r="6268">
          <cell r="K6268" t="str">
            <v>00111128P.2</v>
          </cell>
        </row>
        <row r="6269">
          <cell r="K6269" t="str">
            <v>00111132P.2</v>
          </cell>
        </row>
        <row r="6270">
          <cell r="K6270" t="str">
            <v>00111118P.2</v>
          </cell>
        </row>
        <row r="6271">
          <cell r="K6271" t="str">
            <v>00111110P.2</v>
          </cell>
        </row>
        <row r="6272">
          <cell r="K6272" t="str">
            <v>00111112P.2</v>
          </cell>
        </row>
        <row r="6273">
          <cell r="K6273" t="str">
            <v>00111113P.2</v>
          </cell>
        </row>
        <row r="6274">
          <cell r="K6274" t="str">
            <v>00111114P.2</v>
          </cell>
        </row>
        <row r="6275">
          <cell r="K6275" t="str">
            <v>00111117P.2</v>
          </cell>
        </row>
        <row r="6276">
          <cell r="K6276" t="str">
            <v>00111117P.2</v>
          </cell>
        </row>
        <row r="6277">
          <cell r="K6277" t="str">
            <v>00111117P.2</v>
          </cell>
        </row>
        <row r="6278">
          <cell r="K6278" t="str">
            <v>00111117P.2</v>
          </cell>
        </row>
        <row r="6279">
          <cell r="K6279" t="str">
            <v>00111118P.2</v>
          </cell>
        </row>
        <row r="6280">
          <cell r="K6280" t="str">
            <v>00111118P.2</v>
          </cell>
        </row>
        <row r="6281">
          <cell r="K6281" t="str">
            <v>00111118P.2</v>
          </cell>
        </row>
        <row r="6282">
          <cell r="K6282" t="str">
            <v>00111119P.2</v>
          </cell>
        </row>
        <row r="6283">
          <cell r="K6283" t="str">
            <v>00111119P.2</v>
          </cell>
        </row>
        <row r="6284">
          <cell r="K6284" t="str">
            <v>00111119P.2</v>
          </cell>
        </row>
        <row r="6285">
          <cell r="K6285" t="str">
            <v>00111122P.2</v>
          </cell>
        </row>
        <row r="6286">
          <cell r="K6286" t="str">
            <v>00111131P.2</v>
          </cell>
        </row>
        <row r="6287">
          <cell r="K6287" t="str">
            <v>00111131P.2</v>
          </cell>
        </row>
        <row r="6288">
          <cell r="K6288" t="str">
            <v>00111132P.2</v>
          </cell>
        </row>
        <row r="6289">
          <cell r="K6289" t="str">
            <v>00111135P.2</v>
          </cell>
        </row>
        <row r="6290">
          <cell r="K6290" t="str">
            <v>00111112P.2</v>
          </cell>
        </row>
        <row r="6291">
          <cell r="K6291" t="str">
            <v>00111121P.2</v>
          </cell>
        </row>
        <row r="6292">
          <cell r="K6292" t="str">
            <v>00111130P.2</v>
          </cell>
        </row>
        <row r="6293">
          <cell r="K6293" t="str">
            <v>00111132P.2</v>
          </cell>
        </row>
        <row r="6294">
          <cell r="K6294" t="str">
            <v>00111132P.2</v>
          </cell>
        </row>
        <row r="6295">
          <cell r="K6295" t="str">
            <v>00111114P.2</v>
          </cell>
        </row>
        <row r="6296">
          <cell r="K6296" t="str">
            <v>00111115P.2</v>
          </cell>
        </row>
        <row r="6297">
          <cell r="K6297" t="str">
            <v>00111116P.2</v>
          </cell>
        </row>
        <row r="6298">
          <cell r="K6298" t="str">
            <v>00111119P.2</v>
          </cell>
        </row>
        <row r="6299">
          <cell r="K6299" t="str">
            <v>00111128P.2</v>
          </cell>
        </row>
        <row r="6300">
          <cell r="K6300" t="str">
            <v>00111129P.2</v>
          </cell>
        </row>
        <row r="6301">
          <cell r="K6301" t="str">
            <v>00111129P.2</v>
          </cell>
        </row>
        <row r="6302">
          <cell r="K6302" t="str">
            <v>00111130P.2</v>
          </cell>
        </row>
        <row r="6303">
          <cell r="K6303" t="str">
            <v>00111131P.2</v>
          </cell>
        </row>
        <row r="6304">
          <cell r="K6304" t="str">
            <v>00111131P.2</v>
          </cell>
        </row>
        <row r="6305">
          <cell r="K6305" t="str">
            <v>00111132P.2</v>
          </cell>
        </row>
        <row r="6306">
          <cell r="K6306" t="str">
            <v>00111135P.2</v>
          </cell>
        </row>
        <row r="6307">
          <cell r="K6307" t="str">
            <v>00111110P.2</v>
          </cell>
        </row>
        <row r="6308">
          <cell r="K6308" t="str">
            <v>00111112P.2</v>
          </cell>
        </row>
        <row r="6309">
          <cell r="K6309" t="str">
            <v>00111113P.2</v>
          </cell>
        </row>
        <row r="6310">
          <cell r="K6310" t="str">
            <v>00111113P.2</v>
          </cell>
        </row>
        <row r="6311">
          <cell r="K6311" t="str">
            <v>00111113P.2</v>
          </cell>
        </row>
        <row r="6312">
          <cell r="K6312" t="str">
            <v>00111114P.2</v>
          </cell>
        </row>
        <row r="6313">
          <cell r="K6313" t="str">
            <v>00111118P.2</v>
          </cell>
        </row>
        <row r="6314">
          <cell r="K6314" t="str">
            <v>00111123P.2</v>
          </cell>
        </row>
        <row r="6315">
          <cell r="K6315" t="str">
            <v>00111124P.2</v>
          </cell>
        </row>
        <row r="6316">
          <cell r="K6316" t="str">
            <v>00111129P.2</v>
          </cell>
        </row>
        <row r="6317">
          <cell r="K6317" t="str">
            <v>00111135P.2</v>
          </cell>
        </row>
        <row r="6318">
          <cell r="K6318" t="str">
            <v>00111121P.2</v>
          </cell>
        </row>
        <row r="6319">
          <cell r="K6319" t="str">
            <v>00111135P.2</v>
          </cell>
        </row>
        <row r="6320">
          <cell r="K6320" t="str">
            <v>00111110P.2</v>
          </cell>
        </row>
        <row r="6321">
          <cell r="K6321" t="str">
            <v>00111112P.2</v>
          </cell>
        </row>
        <row r="6322">
          <cell r="K6322" t="str">
            <v>00111112P.2</v>
          </cell>
        </row>
        <row r="6323">
          <cell r="K6323" t="str">
            <v>00111114P.2</v>
          </cell>
        </row>
        <row r="6324">
          <cell r="K6324" t="str">
            <v>00111115P.2</v>
          </cell>
        </row>
        <row r="6325">
          <cell r="K6325" t="str">
            <v>00111116P.2</v>
          </cell>
        </row>
        <row r="6326">
          <cell r="K6326" t="str">
            <v>00111116P.2</v>
          </cell>
        </row>
        <row r="6327">
          <cell r="K6327" t="str">
            <v>00111117P.2</v>
          </cell>
        </row>
        <row r="6328">
          <cell r="K6328" t="str">
            <v>00111119P.2</v>
          </cell>
        </row>
        <row r="6329">
          <cell r="K6329" t="str">
            <v>00111121P.2</v>
          </cell>
        </row>
        <row r="6330">
          <cell r="K6330" t="str">
            <v>00111128P.2</v>
          </cell>
        </row>
        <row r="6331">
          <cell r="K6331" t="str">
            <v>00111129P.2</v>
          </cell>
        </row>
        <row r="6332">
          <cell r="K6332" t="str">
            <v>00111131P.2</v>
          </cell>
        </row>
        <row r="6333">
          <cell r="K6333" t="str">
            <v>00111119P.2</v>
          </cell>
        </row>
        <row r="6334">
          <cell r="K6334" t="str">
            <v>00111133P.2</v>
          </cell>
        </row>
        <row r="6335">
          <cell r="K6335" t="str">
            <v>00111113P.2</v>
          </cell>
        </row>
        <row r="6336">
          <cell r="K6336" t="str">
            <v>00111128P.2</v>
          </cell>
        </row>
        <row r="6337">
          <cell r="K6337" t="str">
            <v>00111134P.2</v>
          </cell>
        </row>
        <row r="6338">
          <cell r="K6338" t="str">
            <v>00111135P.2</v>
          </cell>
        </row>
        <row r="6339">
          <cell r="K6339" t="str">
            <v>00111123P.2</v>
          </cell>
        </row>
        <row r="6340">
          <cell r="K6340" t="str">
            <v>00111110P.2</v>
          </cell>
        </row>
        <row r="6341">
          <cell r="K6341" t="str">
            <v>00111110P.2</v>
          </cell>
        </row>
        <row r="6342">
          <cell r="K6342" t="str">
            <v>00111110P.2</v>
          </cell>
        </row>
        <row r="6343">
          <cell r="K6343" t="str">
            <v>00111112P.2</v>
          </cell>
        </row>
        <row r="6344">
          <cell r="K6344" t="str">
            <v>00111116P.2</v>
          </cell>
        </row>
        <row r="6345">
          <cell r="K6345" t="str">
            <v>00111135P.2</v>
          </cell>
        </row>
        <row r="6346">
          <cell r="K6346" t="str">
            <v>00111136P.2</v>
          </cell>
        </row>
        <row r="6347">
          <cell r="K6347" t="str">
            <v>00111123P.2</v>
          </cell>
        </row>
        <row r="6348">
          <cell r="K6348" t="str">
            <v>00111113P.2</v>
          </cell>
        </row>
        <row r="6349">
          <cell r="K6349" t="str">
            <v>00111132P.2</v>
          </cell>
        </row>
        <row r="6350">
          <cell r="K6350" t="str">
            <v>00111110P.2</v>
          </cell>
        </row>
        <row r="6351">
          <cell r="K6351" t="str">
            <v>00111115P.2</v>
          </cell>
        </row>
        <row r="6352">
          <cell r="K6352" t="str">
            <v>00111116P.2</v>
          </cell>
        </row>
        <row r="6353">
          <cell r="K6353" t="str">
            <v>00111117P.2</v>
          </cell>
        </row>
        <row r="6354">
          <cell r="K6354" t="str">
            <v>00111110P.2</v>
          </cell>
        </row>
        <row r="6355">
          <cell r="K6355" t="str">
            <v>00111115P.2</v>
          </cell>
        </row>
        <row r="6356">
          <cell r="K6356" t="str">
            <v>00111115P.2</v>
          </cell>
        </row>
        <row r="6357">
          <cell r="K6357" t="str">
            <v>00111115P.2</v>
          </cell>
        </row>
        <row r="6358">
          <cell r="K6358" t="str">
            <v>00111116P.2</v>
          </cell>
        </row>
        <row r="6359">
          <cell r="K6359" t="str">
            <v>00111120P.2</v>
          </cell>
        </row>
        <row r="6360">
          <cell r="K6360" t="str">
            <v>00111127P.2</v>
          </cell>
        </row>
        <row r="6361">
          <cell r="K6361" t="str">
            <v>00111130P.2</v>
          </cell>
        </row>
        <row r="6362">
          <cell r="K6362" t="str">
            <v>00111134P.2</v>
          </cell>
        </row>
        <row r="6363">
          <cell r="K6363" t="str">
            <v>00111136P.2</v>
          </cell>
        </row>
        <row r="6364">
          <cell r="K6364" t="str">
            <v>00111110P.2</v>
          </cell>
        </row>
        <row r="6365">
          <cell r="K6365" t="str">
            <v>00111127P.2</v>
          </cell>
        </row>
        <row r="6366">
          <cell r="K6366" t="str">
            <v>00111136P.2</v>
          </cell>
        </row>
        <row r="6367">
          <cell r="K6367" t="str">
            <v>00111121P.2</v>
          </cell>
        </row>
        <row r="6368">
          <cell r="K6368" t="str">
            <v>00111124P.2</v>
          </cell>
        </row>
        <row r="6369">
          <cell r="K6369" t="str">
            <v>00111133P.2</v>
          </cell>
        </row>
        <row r="6370">
          <cell r="K6370" t="str">
            <v>00111126P.2</v>
          </cell>
        </row>
        <row r="6371">
          <cell r="K6371" t="str">
            <v>00111127P.2</v>
          </cell>
        </row>
        <row r="6372">
          <cell r="K6372" t="str">
            <v>00111116P.2</v>
          </cell>
        </row>
        <row r="6373">
          <cell r="K6373" t="str">
            <v>00111112P.2</v>
          </cell>
        </row>
        <row r="6374">
          <cell r="K6374" t="str">
            <v>00111118P.2</v>
          </cell>
        </row>
        <row r="6375">
          <cell r="K6375" t="str">
            <v>00111123P.2</v>
          </cell>
        </row>
        <row r="6376">
          <cell r="K6376" t="str">
            <v>00111124P.2</v>
          </cell>
        </row>
        <row r="6377">
          <cell r="K6377" t="str">
            <v>00111126P.2</v>
          </cell>
        </row>
        <row r="6378">
          <cell r="K6378" t="str">
            <v>00111132P.2</v>
          </cell>
        </row>
        <row r="6379">
          <cell r="K6379" t="str">
            <v>00111124P.2</v>
          </cell>
        </row>
        <row r="6380">
          <cell r="K6380" t="str">
            <v>00111128P.2</v>
          </cell>
        </row>
        <row r="6381">
          <cell r="K6381" t="str">
            <v>00111135P.2</v>
          </cell>
        </row>
        <row r="6382">
          <cell r="K6382" t="str">
            <v>00111124P.2</v>
          </cell>
        </row>
        <row r="6383">
          <cell r="K6383" t="str">
            <v>00111124P.2</v>
          </cell>
        </row>
        <row r="6384">
          <cell r="K6384" t="str">
            <v>00111129P.2</v>
          </cell>
        </row>
        <row r="6385">
          <cell r="K6385" t="str">
            <v>00111115P.2</v>
          </cell>
        </row>
        <row r="6386">
          <cell r="K6386" t="str">
            <v>00111117P.2</v>
          </cell>
        </row>
        <row r="6387">
          <cell r="K6387" t="str">
            <v>00111124P.2</v>
          </cell>
        </row>
        <row r="6388">
          <cell r="K6388" t="str">
            <v>00111132P.2</v>
          </cell>
        </row>
        <row r="6389">
          <cell r="K6389" t="str">
            <v>00111136P.2</v>
          </cell>
        </row>
        <row r="6390">
          <cell r="K6390" t="str">
            <v>00111123P.2</v>
          </cell>
        </row>
        <row r="6391">
          <cell r="K6391" t="str">
            <v>00111112P.2</v>
          </cell>
        </row>
        <row r="6392">
          <cell r="K6392" t="str">
            <v>00111113P.2</v>
          </cell>
        </row>
        <row r="6393">
          <cell r="K6393" t="str">
            <v>00111116P.2</v>
          </cell>
        </row>
        <row r="6394">
          <cell r="K6394" t="str">
            <v>00111118P.2</v>
          </cell>
        </row>
        <row r="6395">
          <cell r="K6395" t="str">
            <v>00111126P.2</v>
          </cell>
        </row>
        <row r="6396">
          <cell r="K6396" t="str">
            <v>00111127P.2</v>
          </cell>
        </row>
        <row r="6397">
          <cell r="K6397" t="str">
            <v>00111121P.2</v>
          </cell>
        </row>
        <row r="6398">
          <cell r="K6398" t="str">
            <v>00111129P.2</v>
          </cell>
        </row>
        <row r="6399">
          <cell r="K6399" t="str">
            <v>00111110P.2</v>
          </cell>
        </row>
        <row r="6400">
          <cell r="K6400" t="str">
            <v>00111126P.2</v>
          </cell>
        </row>
        <row r="6401">
          <cell r="K6401" t="str">
            <v>00111128P.2</v>
          </cell>
        </row>
        <row r="6402">
          <cell r="K6402" t="str">
            <v>00111131P.2</v>
          </cell>
        </row>
        <row r="6403">
          <cell r="K6403" t="str">
            <v>00111134P.2</v>
          </cell>
        </row>
        <row r="6404">
          <cell r="K6404" t="str">
            <v>00111110P.2</v>
          </cell>
        </row>
        <row r="6405">
          <cell r="K6405" t="str">
            <v>00111110P.2</v>
          </cell>
        </row>
        <row r="6406">
          <cell r="K6406" t="str">
            <v>00111111P.2</v>
          </cell>
        </row>
        <row r="6407">
          <cell r="K6407" t="str">
            <v>00111116P.2</v>
          </cell>
        </row>
        <row r="6408">
          <cell r="K6408" t="str">
            <v>00111117P.2</v>
          </cell>
        </row>
        <row r="6409">
          <cell r="K6409" t="str">
            <v>00111130P.2</v>
          </cell>
        </row>
        <row r="6410">
          <cell r="K6410" t="str">
            <v>00111136P.2</v>
          </cell>
        </row>
        <row r="6411">
          <cell r="K6411" t="str">
            <v>00111136P.2</v>
          </cell>
        </row>
        <row r="6412">
          <cell r="K6412" t="str">
            <v>00111130P.2</v>
          </cell>
        </row>
        <row r="6413">
          <cell r="K6413" t="str">
            <v>00111121P.2</v>
          </cell>
        </row>
        <row r="6414">
          <cell r="K6414" t="str">
            <v>00111133P.2</v>
          </cell>
        </row>
        <row r="6415">
          <cell r="K6415" t="str">
            <v>00111121P.2</v>
          </cell>
        </row>
        <row r="6416">
          <cell r="K6416" t="str">
            <v>00111124P.2</v>
          </cell>
        </row>
        <row r="6417">
          <cell r="K6417" t="str">
            <v>00111125P.2</v>
          </cell>
        </row>
        <row r="6418">
          <cell r="K6418" t="str">
            <v>00111117P.2</v>
          </cell>
        </row>
        <row r="6419">
          <cell r="K6419" t="str">
            <v>00111117P.2</v>
          </cell>
        </row>
        <row r="6420">
          <cell r="K6420" t="str">
            <v>00111124P.2</v>
          </cell>
        </row>
        <row r="6421">
          <cell r="K6421" t="str">
            <v>00111127P.2</v>
          </cell>
        </row>
        <row r="6422">
          <cell r="K6422" t="str">
            <v>00111130P.2</v>
          </cell>
        </row>
        <row r="6423">
          <cell r="K6423" t="str">
            <v>00111133P.2</v>
          </cell>
        </row>
        <row r="6424">
          <cell r="K6424" t="str">
            <v>00111135P.2</v>
          </cell>
        </row>
        <row r="6425">
          <cell r="K6425" t="str">
            <v>00111136P.2</v>
          </cell>
        </row>
        <row r="6426">
          <cell r="K6426" t="str">
            <v>00111123P.2</v>
          </cell>
        </row>
        <row r="6427">
          <cell r="K6427" t="str">
            <v>00111113P.2</v>
          </cell>
        </row>
        <row r="6428">
          <cell r="K6428" t="str">
            <v>00111117P.2</v>
          </cell>
        </row>
        <row r="6429">
          <cell r="K6429" t="str">
            <v>00111136P.2</v>
          </cell>
        </row>
        <row r="6430">
          <cell r="K6430" t="str">
            <v>00111115P.2</v>
          </cell>
        </row>
        <row r="6431">
          <cell r="K6431" t="str">
            <v>00111124P.2</v>
          </cell>
        </row>
        <row r="6432">
          <cell r="K6432" t="str">
            <v>00111125P.2</v>
          </cell>
        </row>
        <row r="6433">
          <cell r="K6433" t="str">
            <v>00111134P.2</v>
          </cell>
        </row>
        <row r="6434">
          <cell r="K6434" t="str">
            <v>00111110P.2</v>
          </cell>
        </row>
        <row r="6435">
          <cell r="K6435" t="str">
            <v>00111116P.2</v>
          </cell>
        </row>
        <row r="6436">
          <cell r="K6436" t="str">
            <v>00111130P.2</v>
          </cell>
        </row>
        <row r="6437">
          <cell r="K6437" t="str">
            <v>00111128P.2</v>
          </cell>
        </row>
        <row r="6438">
          <cell r="K6438" t="str">
            <v>00111120P.2</v>
          </cell>
        </row>
        <row r="6439">
          <cell r="K6439" t="str">
            <v>00111124P.2</v>
          </cell>
        </row>
        <row r="6440">
          <cell r="K6440" t="str">
            <v>00111132P.2</v>
          </cell>
        </row>
        <row r="6441">
          <cell r="K6441" t="str">
            <v>00111110P.2</v>
          </cell>
        </row>
        <row r="6442">
          <cell r="K6442" t="str">
            <v>00111131P.2</v>
          </cell>
        </row>
        <row r="6443">
          <cell r="K6443" t="str">
            <v>00111135P.2</v>
          </cell>
        </row>
        <row r="6444">
          <cell r="K6444" t="str">
            <v>00111118P.2</v>
          </cell>
        </row>
        <row r="6445">
          <cell r="K6445" t="str">
            <v>00111126P.2</v>
          </cell>
        </row>
        <row r="6446">
          <cell r="K6446" t="str">
            <v>00111111P.2</v>
          </cell>
        </row>
        <row r="6447">
          <cell r="K6447" t="str">
            <v>00111113P.2</v>
          </cell>
        </row>
        <row r="6448">
          <cell r="K6448" t="str">
            <v>00111116P.2</v>
          </cell>
        </row>
        <row r="6449">
          <cell r="K6449" t="str">
            <v>00111116P.2</v>
          </cell>
        </row>
        <row r="6450">
          <cell r="K6450" t="str">
            <v>00111118P.2</v>
          </cell>
        </row>
        <row r="6451">
          <cell r="K6451" t="str">
            <v>00111127P.2</v>
          </cell>
        </row>
        <row r="6452">
          <cell r="K6452" t="str">
            <v>00111131P.2</v>
          </cell>
        </row>
        <row r="6453">
          <cell r="K6453" t="str">
            <v>00111114P.2</v>
          </cell>
        </row>
        <row r="6454">
          <cell r="K6454" t="str">
            <v>00111132P.2</v>
          </cell>
        </row>
        <row r="6455">
          <cell r="K6455" t="str">
            <v>00111134P.2</v>
          </cell>
        </row>
        <row r="6456">
          <cell r="K6456" t="str">
            <v>00111135P.2</v>
          </cell>
        </row>
        <row r="6457">
          <cell r="K6457" t="str">
            <v>00111136P.2</v>
          </cell>
        </row>
        <row r="6458">
          <cell r="K6458" t="str">
            <v>00111116P.2</v>
          </cell>
        </row>
        <row r="6459">
          <cell r="K6459" t="str">
            <v>00111117P.2</v>
          </cell>
        </row>
        <row r="6460">
          <cell r="K6460" t="str">
            <v>00111129P.2</v>
          </cell>
        </row>
        <row r="6461">
          <cell r="K6461" t="str">
            <v>00111129P.2</v>
          </cell>
        </row>
        <row r="6462">
          <cell r="K6462" t="str">
            <v>00111132P.2</v>
          </cell>
        </row>
        <row r="6463">
          <cell r="K6463" t="str">
            <v>00111135P.2</v>
          </cell>
        </row>
        <row r="6464">
          <cell r="K6464" t="str">
            <v>00111131P.2</v>
          </cell>
        </row>
        <row r="6465">
          <cell r="K6465" t="str">
            <v>00111132P.2</v>
          </cell>
        </row>
        <row r="6466">
          <cell r="K6466" t="str">
            <v>00111133P.2</v>
          </cell>
        </row>
        <row r="6467">
          <cell r="K6467" t="str">
            <v>00111114P.2</v>
          </cell>
        </row>
        <row r="6468">
          <cell r="K6468" t="str">
            <v>00111121P.2</v>
          </cell>
        </row>
        <row r="6469">
          <cell r="K6469" t="str">
            <v>00111118P.2</v>
          </cell>
        </row>
        <row r="6470">
          <cell r="K6470" t="str">
            <v>00111133P.2</v>
          </cell>
        </row>
        <row r="6471">
          <cell r="K6471" t="str">
            <v>00111115P.2</v>
          </cell>
        </row>
        <row r="6472">
          <cell r="K6472" t="str">
            <v>00111128P.2</v>
          </cell>
        </row>
        <row r="6473">
          <cell r="K6473" t="str">
            <v>00111113P.2</v>
          </cell>
        </row>
        <row r="6474">
          <cell r="K6474" t="str">
            <v>00111110P.2</v>
          </cell>
        </row>
        <row r="6475">
          <cell r="K6475" t="str">
            <v>00111110P.2</v>
          </cell>
        </row>
        <row r="6476">
          <cell r="K6476" t="str">
            <v>00111114P.2</v>
          </cell>
        </row>
        <row r="6477">
          <cell r="K6477" t="str">
            <v>00111116P.2</v>
          </cell>
        </row>
        <row r="6478">
          <cell r="K6478" t="str">
            <v>00111123P.2</v>
          </cell>
        </row>
        <row r="6479">
          <cell r="K6479" t="str">
            <v>00111129P.2</v>
          </cell>
        </row>
        <row r="6480">
          <cell r="K6480" t="str">
            <v>00111130P.2</v>
          </cell>
        </row>
        <row r="6481">
          <cell r="K6481" t="str">
            <v>00111114P.2</v>
          </cell>
        </row>
        <row r="6482">
          <cell r="K6482" t="str">
            <v>00111124P.2</v>
          </cell>
        </row>
        <row r="6483">
          <cell r="K6483" t="str">
            <v>00111118P.2</v>
          </cell>
        </row>
        <row r="6484">
          <cell r="K6484" t="str">
            <v>00111133P.2</v>
          </cell>
        </row>
        <row r="6485">
          <cell r="K6485" t="str">
            <v>00111132P.2</v>
          </cell>
        </row>
        <row r="6486">
          <cell r="K6486" t="str">
            <v>00111135P.2</v>
          </cell>
        </row>
        <row r="6487">
          <cell r="K6487" t="str">
            <v>00111134P.2</v>
          </cell>
        </row>
        <row r="6488">
          <cell r="K6488" t="str">
            <v>00111122P.2</v>
          </cell>
        </row>
        <row r="6489">
          <cell r="K6489" t="str">
            <v>00111126P.2</v>
          </cell>
        </row>
        <row r="6490">
          <cell r="K6490" t="str">
            <v>00111132P.2</v>
          </cell>
        </row>
        <row r="6491">
          <cell r="K6491" t="str">
            <v>00111128P.2</v>
          </cell>
        </row>
        <row r="6492">
          <cell r="K6492" t="str">
            <v>00111114P.2</v>
          </cell>
        </row>
        <row r="6493">
          <cell r="K6493" t="str">
            <v>00111116P.2</v>
          </cell>
        </row>
        <row r="6494">
          <cell r="K6494" t="str">
            <v>00111130P.2</v>
          </cell>
        </row>
        <row r="6495">
          <cell r="K6495" t="str">
            <v>00111117P.2</v>
          </cell>
        </row>
        <row r="6496">
          <cell r="K6496" t="str">
            <v>00111113P.2</v>
          </cell>
        </row>
        <row r="6497">
          <cell r="K6497" t="str">
            <v>00111120P.2</v>
          </cell>
        </row>
        <row r="6498">
          <cell r="K6498" t="str">
            <v>00111117P.2</v>
          </cell>
        </row>
        <row r="6499">
          <cell r="K6499" t="str">
            <v>00111121P.2</v>
          </cell>
        </row>
        <row r="6500">
          <cell r="K6500" t="str">
            <v>00111121P.2</v>
          </cell>
        </row>
        <row r="6501">
          <cell r="K6501" t="str">
            <v>00111128P.2</v>
          </cell>
        </row>
        <row r="6502">
          <cell r="K6502" t="str">
            <v>00111136P.2</v>
          </cell>
        </row>
        <row r="6503">
          <cell r="K6503" t="str">
            <v>00111131P.2</v>
          </cell>
        </row>
        <row r="6504">
          <cell r="K6504" t="str">
            <v>00111117P.2</v>
          </cell>
        </row>
        <row r="6505">
          <cell r="K6505" t="str">
            <v>00111132P.2</v>
          </cell>
        </row>
        <row r="6506">
          <cell r="K6506" t="str">
            <v>00111124P.2</v>
          </cell>
        </row>
        <row r="6507">
          <cell r="K6507" t="str">
            <v>00111126P.2</v>
          </cell>
        </row>
        <row r="6508">
          <cell r="K6508" t="str">
            <v>00111116P.2</v>
          </cell>
        </row>
        <row r="6509">
          <cell r="K6509" t="str">
            <v>00111121P.2</v>
          </cell>
        </row>
        <row r="6510">
          <cell r="K6510" t="str">
            <v>00111122P.2</v>
          </cell>
        </row>
        <row r="6511">
          <cell r="K6511" t="str">
            <v>00111126P.2</v>
          </cell>
        </row>
        <row r="6512">
          <cell r="K6512" t="str">
            <v>00111127P.2</v>
          </cell>
        </row>
        <row r="6513">
          <cell r="K6513" t="str">
            <v>00111112P.2</v>
          </cell>
        </row>
        <row r="6514">
          <cell r="K6514" t="str">
            <v>00111112P.2</v>
          </cell>
        </row>
        <row r="6515">
          <cell r="K6515" t="str">
            <v>00111125P.2</v>
          </cell>
        </row>
        <row r="6516">
          <cell r="K6516" t="str">
            <v>00111118P.2</v>
          </cell>
        </row>
        <row r="6517">
          <cell r="K6517" t="str">
            <v>00111118P.2</v>
          </cell>
        </row>
        <row r="6518">
          <cell r="K6518" t="str">
            <v>00111126P.2</v>
          </cell>
        </row>
        <row r="6519">
          <cell r="K6519" t="str">
            <v>00111128P.2</v>
          </cell>
        </row>
        <row r="6520">
          <cell r="K6520" t="str">
            <v>00111132P.2</v>
          </cell>
        </row>
        <row r="6521">
          <cell r="K6521" t="str">
            <v>00111124P.2</v>
          </cell>
        </row>
        <row r="6522">
          <cell r="K6522" t="str">
            <v>00111125P.2</v>
          </cell>
        </row>
        <row r="6523">
          <cell r="K6523" t="str">
            <v>00111128P.2</v>
          </cell>
        </row>
        <row r="6524">
          <cell r="K6524" t="str">
            <v>00111133P.2</v>
          </cell>
        </row>
        <row r="6525">
          <cell r="K6525" t="str">
            <v>00111127P.2</v>
          </cell>
        </row>
        <row r="6526">
          <cell r="K6526" t="str">
            <v>00111111P.2</v>
          </cell>
        </row>
        <row r="6527">
          <cell r="K6527" t="str">
            <v>00111128P.2</v>
          </cell>
        </row>
        <row r="6528">
          <cell r="K6528" t="str">
            <v>00111110P.2</v>
          </cell>
        </row>
        <row r="6529">
          <cell r="K6529" t="str">
            <v>00111113P.2</v>
          </cell>
        </row>
        <row r="6530">
          <cell r="K6530" t="str">
            <v>00111133P.2</v>
          </cell>
        </row>
        <row r="6531">
          <cell r="K6531" t="str">
            <v>00111125P.2</v>
          </cell>
        </row>
        <row r="6532">
          <cell r="K6532" t="str">
            <v>00111131P.2</v>
          </cell>
        </row>
        <row r="6533">
          <cell r="K6533" t="str">
            <v>00111120P.2</v>
          </cell>
        </row>
        <row r="6534">
          <cell r="K6534" t="str">
            <v>00111128P.2</v>
          </cell>
        </row>
        <row r="6535">
          <cell r="K6535" t="str">
            <v>00111131P.2</v>
          </cell>
        </row>
        <row r="6536">
          <cell r="K6536" t="str">
            <v>00111136P.2</v>
          </cell>
        </row>
        <row r="6537">
          <cell r="K6537" t="str">
            <v>00111120P.2</v>
          </cell>
        </row>
        <row r="6538">
          <cell r="K6538" t="str">
            <v>00111124P.2</v>
          </cell>
        </row>
        <row r="6539">
          <cell r="K6539" t="str">
            <v>00111135P.2</v>
          </cell>
        </row>
        <row r="6540">
          <cell r="K6540" t="str">
            <v>00111136P.2</v>
          </cell>
        </row>
        <row r="6541">
          <cell r="K6541" t="str">
            <v>00111135P.2</v>
          </cell>
        </row>
        <row r="6542">
          <cell r="K6542" t="str">
            <v>00111113P.2</v>
          </cell>
        </row>
        <row r="6543">
          <cell r="K6543" t="str">
            <v>00111132P.2</v>
          </cell>
        </row>
        <row r="6544">
          <cell r="K6544" t="str">
            <v>00111133P.2</v>
          </cell>
        </row>
        <row r="6545">
          <cell r="K6545" t="str">
            <v>00111121P.2</v>
          </cell>
        </row>
        <row r="6546">
          <cell r="K6546" t="str">
            <v>00111122P.2</v>
          </cell>
        </row>
        <row r="6547">
          <cell r="K6547" t="str">
            <v>00111115P.2</v>
          </cell>
        </row>
        <row r="6548">
          <cell r="K6548" t="str">
            <v>00111131P.2</v>
          </cell>
        </row>
        <row r="6549">
          <cell r="K6549" t="str">
            <v>00111132P.2</v>
          </cell>
        </row>
        <row r="6550">
          <cell r="K6550" t="str">
            <v>00111135P.2</v>
          </cell>
        </row>
        <row r="6551">
          <cell r="K6551" t="str">
            <v>00111123P.2</v>
          </cell>
        </row>
        <row r="6552">
          <cell r="K6552" t="str">
            <v>00111126P.2</v>
          </cell>
        </row>
        <row r="6553">
          <cell r="K6553" t="str">
            <v>00111131P.2</v>
          </cell>
        </row>
        <row r="6554">
          <cell r="K6554" t="str">
            <v>00111131P.2</v>
          </cell>
        </row>
        <row r="6555">
          <cell r="K6555" t="str">
            <v>00111112P.2</v>
          </cell>
        </row>
        <row r="6556">
          <cell r="K6556" t="str">
            <v>00111136P.2</v>
          </cell>
        </row>
        <row r="6557">
          <cell r="K6557" t="str">
            <v>00111116P.2</v>
          </cell>
        </row>
        <row r="6558">
          <cell r="K6558" t="str">
            <v>00111110P.2</v>
          </cell>
        </row>
        <row r="6559">
          <cell r="K6559" t="str">
            <v>00111125P.2</v>
          </cell>
        </row>
        <row r="6560">
          <cell r="K6560" t="str">
            <v>00111122P.2</v>
          </cell>
        </row>
        <row r="6561">
          <cell r="K6561" t="str">
            <v>00111113P.2</v>
          </cell>
        </row>
        <row r="6562">
          <cell r="K6562" t="str">
            <v>00111133P.2</v>
          </cell>
        </row>
        <row r="6563">
          <cell r="K6563" t="str">
            <v>00111120P.2</v>
          </cell>
        </row>
        <row r="6564">
          <cell r="K6564" t="str">
            <v>00111110P.2</v>
          </cell>
        </row>
        <row r="6565">
          <cell r="K6565" t="str">
            <v>00111112P.2</v>
          </cell>
        </row>
        <row r="6566">
          <cell r="K6566" t="str">
            <v>00111127P.2</v>
          </cell>
        </row>
        <row r="6567">
          <cell r="K6567" t="str">
            <v>00111133P.2</v>
          </cell>
        </row>
        <row r="6568">
          <cell r="K6568" t="str">
            <v>00111112P.2</v>
          </cell>
        </row>
        <row r="6569">
          <cell r="K6569" t="str">
            <v>00111126P.2</v>
          </cell>
        </row>
        <row r="6570">
          <cell r="K6570" t="str">
            <v>00111121P.2</v>
          </cell>
        </row>
        <row r="6571">
          <cell r="K6571" t="str">
            <v>00111110P.2</v>
          </cell>
        </row>
        <row r="6572">
          <cell r="K6572" t="str">
            <v>00111123P.2</v>
          </cell>
        </row>
        <row r="6573">
          <cell r="K6573" t="str">
            <v>00111126P.2</v>
          </cell>
        </row>
        <row r="6574">
          <cell r="K6574" t="str">
            <v>00111122P.2</v>
          </cell>
        </row>
        <row r="6575">
          <cell r="K6575" t="str">
            <v>00111127P.2</v>
          </cell>
        </row>
        <row r="6576">
          <cell r="K6576" t="str">
            <v>00111136P.2</v>
          </cell>
        </row>
        <row r="6577">
          <cell r="K6577" t="str">
            <v>00111110P.2</v>
          </cell>
        </row>
        <row r="6578">
          <cell r="K6578" t="str">
            <v>00111123P.2</v>
          </cell>
        </row>
        <row r="6579">
          <cell r="K6579" t="str">
            <v>00111113P.2</v>
          </cell>
        </row>
        <row r="6580">
          <cell r="K6580" t="str">
            <v>00111113P.2</v>
          </cell>
        </row>
        <row r="6581">
          <cell r="K6581" t="str">
            <v>00111118P.2</v>
          </cell>
        </row>
        <row r="6582">
          <cell r="K6582" t="str">
            <v>00111135P.2</v>
          </cell>
        </row>
        <row r="6583">
          <cell r="K6583" t="str">
            <v>00111132P.2</v>
          </cell>
        </row>
        <row r="6584">
          <cell r="K6584" t="str">
            <v>00111130P.2</v>
          </cell>
        </row>
        <row r="6585">
          <cell r="K6585" t="str">
            <v>00111131P.2</v>
          </cell>
        </row>
        <row r="6586">
          <cell r="K6586" t="str">
            <v>00111118P.2</v>
          </cell>
        </row>
        <row r="6587">
          <cell r="K6587" t="str">
            <v>00111131P.2</v>
          </cell>
        </row>
        <row r="6588">
          <cell r="K6588" t="str">
            <v>00111117P.2</v>
          </cell>
        </row>
        <row r="6589">
          <cell r="K6589" t="str">
            <v>00111125P.2</v>
          </cell>
        </row>
        <row r="6590">
          <cell r="K6590" t="str">
            <v>00111136P.2</v>
          </cell>
        </row>
        <row r="6591">
          <cell r="K6591" t="str">
            <v>00111135P.2</v>
          </cell>
        </row>
        <row r="6592">
          <cell r="K6592" t="str">
            <v>00111121P.2</v>
          </cell>
        </row>
        <row r="6593">
          <cell r="K6593" t="str">
            <v>00111113P.2</v>
          </cell>
        </row>
        <row r="6594">
          <cell r="K6594" t="str">
            <v>00111134P.2</v>
          </cell>
        </row>
        <row r="6595">
          <cell r="K6595" t="str">
            <v>00111118P.2</v>
          </cell>
        </row>
        <row r="6596">
          <cell r="K6596" t="str">
            <v>00111112P.2</v>
          </cell>
        </row>
        <row r="6597">
          <cell r="K6597" t="str">
            <v>00111116P.2</v>
          </cell>
        </row>
        <row r="6598">
          <cell r="K6598" t="str">
            <v>00111129P.2</v>
          </cell>
        </row>
        <row r="6599">
          <cell r="K6599" t="str">
            <v>00111136P.2</v>
          </cell>
        </row>
        <row r="6600">
          <cell r="K6600" t="str">
            <v>00111117P.2</v>
          </cell>
        </row>
        <row r="6601">
          <cell r="K6601" t="str">
            <v>00111121P.2</v>
          </cell>
        </row>
        <row r="6602">
          <cell r="K6602" t="str">
            <v>00111128P.2</v>
          </cell>
        </row>
        <row r="6603">
          <cell r="K6603" t="str">
            <v>00111132P.2</v>
          </cell>
        </row>
        <row r="6604">
          <cell r="K6604" t="str">
            <v>00111132P.2</v>
          </cell>
        </row>
        <row r="6605">
          <cell r="K6605" t="str">
            <v>00111131P.2</v>
          </cell>
        </row>
        <row r="6606">
          <cell r="K6606" t="str">
            <v>00111121P.2</v>
          </cell>
        </row>
        <row r="6607">
          <cell r="K6607" t="str">
            <v>00111118P.2</v>
          </cell>
        </row>
        <row r="6608">
          <cell r="K6608" t="str">
            <v>00111117P.2</v>
          </cell>
        </row>
        <row r="6609">
          <cell r="K6609" t="str">
            <v>00111133P.2</v>
          </cell>
        </row>
        <row r="6610">
          <cell r="K6610" t="str">
            <v>00111113P.2</v>
          </cell>
        </row>
        <row r="6611">
          <cell r="K6611" t="str">
            <v>00111114P.2</v>
          </cell>
        </row>
        <row r="6612">
          <cell r="K6612" t="str">
            <v>00111116P.2</v>
          </cell>
        </row>
        <row r="6613">
          <cell r="K6613" t="str">
            <v>00111118P.2</v>
          </cell>
        </row>
        <row r="6614">
          <cell r="K6614" t="str">
            <v>00111128P.2</v>
          </cell>
        </row>
        <row r="6615">
          <cell r="K6615" t="str">
            <v>00111135P.2</v>
          </cell>
        </row>
        <row r="6616">
          <cell r="K6616" t="str">
            <v>00111126P.2</v>
          </cell>
        </row>
        <row r="6617">
          <cell r="K6617" t="str">
            <v>00111112P.2</v>
          </cell>
        </row>
        <row r="6618">
          <cell r="K6618" t="str">
            <v>00111122P.2</v>
          </cell>
        </row>
        <row r="6619">
          <cell r="K6619" t="str">
            <v>00111133P.2</v>
          </cell>
        </row>
        <row r="6620">
          <cell r="K6620" t="str">
            <v>00111128P.2</v>
          </cell>
        </row>
        <row r="6621">
          <cell r="K6621" t="str">
            <v>00111133P.2</v>
          </cell>
        </row>
        <row r="6622">
          <cell r="K6622" t="str">
            <v>00111136P.2</v>
          </cell>
        </row>
        <row r="6623">
          <cell r="K6623" t="str">
            <v>00111131P.2</v>
          </cell>
        </row>
        <row r="6624">
          <cell r="K6624" t="str">
            <v>00111128P.2</v>
          </cell>
        </row>
        <row r="6625">
          <cell r="K6625" t="str">
            <v>00111110P.2</v>
          </cell>
        </row>
        <row r="6626">
          <cell r="K6626" t="str">
            <v>00111120P.2</v>
          </cell>
        </row>
        <row r="6627">
          <cell r="K6627" t="str">
            <v>00111135P.2</v>
          </cell>
        </row>
        <row r="6628">
          <cell r="K6628" t="str">
            <v>00111130P.2</v>
          </cell>
        </row>
        <row r="6629">
          <cell r="K6629" t="str">
            <v>00111136P.2</v>
          </cell>
        </row>
        <row r="6630">
          <cell r="K6630" t="str">
            <v>00111112P.2</v>
          </cell>
        </row>
        <row r="6631">
          <cell r="K6631" t="str">
            <v>00111136P.2</v>
          </cell>
        </row>
        <row r="6632">
          <cell r="K6632" t="str">
            <v>00111135P.2</v>
          </cell>
        </row>
        <row r="6633">
          <cell r="K6633" t="str">
            <v>00111110P.2</v>
          </cell>
        </row>
        <row r="6634">
          <cell r="K6634" t="str">
            <v>00111117P.2</v>
          </cell>
        </row>
        <row r="6635">
          <cell r="K6635" t="str">
            <v>00111134P.2</v>
          </cell>
        </row>
        <row r="6636">
          <cell r="K6636" t="str">
            <v>00111110P.2</v>
          </cell>
        </row>
        <row r="6637">
          <cell r="K6637" t="str">
            <v>00111134P.2</v>
          </cell>
        </row>
        <row r="6638">
          <cell r="K6638" t="str">
            <v>00111121P.2</v>
          </cell>
        </row>
        <row r="6639">
          <cell r="K6639" t="str">
            <v>00111125P.2</v>
          </cell>
        </row>
        <row r="6640">
          <cell r="K6640" t="str">
            <v>00111124P.2</v>
          </cell>
        </row>
        <row r="6641">
          <cell r="K6641" t="str">
            <v>00111135P.2</v>
          </cell>
        </row>
        <row r="6642">
          <cell r="K6642" t="str">
            <v>00111134P.2</v>
          </cell>
        </row>
        <row r="6643">
          <cell r="K6643" t="str">
            <v>00111112P.2</v>
          </cell>
        </row>
        <row r="6644">
          <cell r="K6644" t="str">
            <v>00111121P.2</v>
          </cell>
        </row>
        <row r="6645">
          <cell r="K6645" t="str">
            <v>00111123P.2</v>
          </cell>
        </row>
        <row r="6646">
          <cell r="K6646" t="str">
            <v>00111122P.2</v>
          </cell>
        </row>
        <row r="6647">
          <cell r="K6647" t="str">
            <v>00111123P.2</v>
          </cell>
        </row>
        <row r="6648">
          <cell r="K6648" t="str">
            <v>00111126P.2</v>
          </cell>
        </row>
        <row r="6649">
          <cell r="K6649" t="str">
            <v>00111123P.2</v>
          </cell>
        </row>
        <row r="6650">
          <cell r="K6650" t="str">
            <v>00111131P.2</v>
          </cell>
        </row>
        <row r="6651">
          <cell r="K6651" t="str">
            <v>00111136P.2</v>
          </cell>
        </row>
        <row r="6652">
          <cell r="K6652" t="str">
            <v>00111131P.2</v>
          </cell>
        </row>
        <row r="6653">
          <cell r="K6653" t="str">
            <v>00111122P.2</v>
          </cell>
        </row>
        <row r="6654">
          <cell r="K6654" t="str">
            <v>00111130P.2</v>
          </cell>
        </row>
        <row r="6655">
          <cell r="K6655" t="str">
            <v>00111135P.2</v>
          </cell>
        </row>
        <row r="6656">
          <cell r="K6656" t="str">
            <v>00111128P.2</v>
          </cell>
        </row>
        <row r="6657">
          <cell r="K6657" t="str">
            <v>00111135P.2</v>
          </cell>
        </row>
        <row r="6658">
          <cell r="K6658" t="str">
            <v>00111123P.2</v>
          </cell>
        </row>
        <row r="6659">
          <cell r="K6659" t="str">
            <v>00111123P.2</v>
          </cell>
        </row>
        <row r="6660">
          <cell r="K6660" t="str">
            <v>00111129P.2</v>
          </cell>
        </row>
        <row r="6661">
          <cell r="K6661" t="str">
            <v>00111132P.2</v>
          </cell>
        </row>
        <row r="6662">
          <cell r="K6662" t="str">
            <v>00111114P.2</v>
          </cell>
        </row>
        <row r="6663">
          <cell r="K6663" t="str">
            <v>00111134P.2</v>
          </cell>
        </row>
        <row r="6664">
          <cell r="K6664" t="str">
            <v>00111126P.2</v>
          </cell>
        </row>
        <row r="6665">
          <cell r="K6665" t="str">
            <v>00111134P.2</v>
          </cell>
        </row>
        <row r="6666">
          <cell r="K6666" t="str">
            <v>00111110P.2</v>
          </cell>
        </row>
        <row r="6667">
          <cell r="K6667" t="str">
            <v>00111134P.2</v>
          </cell>
        </row>
        <row r="6668">
          <cell r="K6668" t="str">
            <v>00111124P.2</v>
          </cell>
        </row>
        <row r="6669">
          <cell r="K6669" t="str">
            <v>00111116P.2</v>
          </cell>
        </row>
        <row r="6670">
          <cell r="K6670" t="str">
            <v>00111119P.2</v>
          </cell>
        </row>
        <row r="6671">
          <cell r="K6671" t="str">
            <v>00111131P.2</v>
          </cell>
        </row>
        <row r="6672">
          <cell r="K6672" t="str">
            <v>00111115P.2</v>
          </cell>
        </row>
        <row r="6673">
          <cell r="K6673" t="str">
            <v>00111110P.2</v>
          </cell>
        </row>
        <row r="6674">
          <cell r="K6674" t="str">
            <v>00111128P.2</v>
          </cell>
        </row>
        <row r="6675">
          <cell r="K6675" t="str">
            <v>00111132P.2</v>
          </cell>
        </row>
        <row r="6676">
          <cell r="K6676" t="str">
            <v>00111117P.2</v>
          </cell>
        </row>
        <row r="6677">
          <cell r="K6677" t="str">
            <v>00111133P.2</v>
          </cell>
        </row>
        <row r="6678">
          <cell r="K6678" t="str">
            <v>00111131P.2</v>
          </cell>
        </row>
        <row r="6679">
          <cell r="K6679" t="str">
            <v>00111112P.2</v>
          </cell>
        </row>
        <row r="6680">
          <cell r="K6680" t="str">
            <v>00111129P.2</v>
          </cell>
        </row>
        <row r="6681">
          <cell r="K6681" t="str">
            <v>00111132P.2</v>
          </cell>
        </row>
        <row r="6682">
          <cell r="K6682" t="str">
            <v>00111118P.2</v>
          </cell>
        </row>
        <row r="6683">
          <cell r="K6683" t="str">
            <v>00111121P.2</v>
          </cell>
        </row>
        <row r="6684">
          <cell r="K6684" t="str">
            <v>00111124P.2</v>
          </cell>
        </row>
        <row r="6685">
          <cell r="K6685" t="str">
            <v>00111133P.2</v>
          </cell>
        </row>
        <row r="6686">
          <cell r="K6686" t="str">
            <v>00111136P.2</v>
          </cell>
        </row>
        <row r="6687">
          <cell r="K6687" t="str">
            <v>00111121P.2</v>
          </cell>
        </row>
        <row r="6688">
          <cell r="K6688" t="str">
            <v>00111113P.2</v>
          </cell>
        </row>
        <row r="6689">
          <cell r="K6689" t="str">
            <v>00111135P.2</v>
          </cell>
        </row>
        <row r="6690">
          <cell r="K6690" t="str">
            <v>00111129P.2</v>
          </cell>
        </row>
        <row r="6691">
          <cell r="K6691" t="str">
            <v>00111130P.2</v>
          </cell>
        </row>
        <row r="6692">
          <cell r="K6692" t="str">
            <v>00111116P.2</v>
          </cell>
        </row>
        <row r="6693">
          <cell r="K6693" t="str">
            <v>00111127P.2</v>
          </cell>
        </row>
        <row r="6694">
          <cell r="K6694" t="str">
            <v>00111117P.2</v>
          </cell>
        </row>
        <row r="6695">
          <cell r="K6695" t="str">
            <v>00111116P.2</v>
          </cell>
        </row>
        <row r="6696">
          <cell r="K6696" t="str">
            <v>00111112P.2</v>
          </cell>
        </row>
        <row r="6697">
          <cell r="K6697" t="str">
            <v>00111133P.2</v>
          </cell>
        </row>
        <row r="6698">
          <cell r="K6698" t="str">
            <v>00111136P.2</v>
          </cell>
        </row>
        <row r="6699">
          <cell r="K6699" t="str">
            <v>00111117P.2</v>
          </cell>
        </row>
        <row r="6700">
          <cell r="K6700" t="str">
            <v>00111122P.2</v>
          </cell>
        </row>
        <row r="6701">
          <cell r="K6701" t="str">
            <v>00111118P.2</v>
          </cell>
        </row>
        <row r="6702">
          <cell r="K6702" t="str">
            <v>00111114P.2</v>
          </cell>
        </row>
        <row r="6703">
          <cell r="K6703" t="str">
            <v>00111129P.2</v>
          </cell>
        </row>
        <row r="6704">
          <cell r="K6704" t="str">
            <v>00111116P.2</v>
          </cell>
        </row>
        <row r="6705">
          <cell r="K6705" t="str">
            <v>00111136P.2</v>
          </cell>
        </row>
        <row r="6706">
          <cell r="K6706" t="str">
            <v>00111120P.2</v>
          </cell>
        </row>
        <row r="6707">
          <cell r="K6707" t="str">
            <v>00111129P.2</v>
          </cell>
        </row>
        <row r="6708">
          <cell r="K6708" t="str">
            <v>00111132P.2</v>
          </cell>
        </row>
        <row r="6709">
          <cell r="K6709" t="str">
            <v>00111120P.2</v>
          </cell>
        </row>
        <row r="6710">
          <cell r="K6710" t="str">
            <v>00111132P.2</v>
          </cell>
        </row>
        <row r="6711">
          <cell r="K6711" t="str">
            <v>00111113P.2</v>
          </cell>
        </row>
        <row r="6712">
          <cell r="K6712" t="str">
            <v>00111126P.2</v>
          </cell>
        </row>
        <row r="6713">
          <cell r="K6713" t="str">
            <v>00111110P.2</v>
          </cell>
        </row>
        <row r="6714">
          <cell r="K6714" t="str">
            <v>00111135P.2</v>
          </cell>
        </row>
        <row r="6715">
          <cell r="K6715" t="str">
            <v>00111131P.2</v>
          </cell>
        </row>
        <row r="6716">
          <cell r="K6716" t="str">
            <v>00111129P.2</v>
          </cell>
        </row>
        <row r="6717">
          <cell r="K6717" t="str">
            <v>00111118P.2</v>
          </cell>
        </row>
        <row r="6718">
          <cell r="K6718" t="str">
            <v>00111117P.2</v>
          </cell>
        </row>
        <row r="6719">
          <cell r="K6719" t="str">
            <v>00111129P.2</v>
          </cell>
        </row>
        <row r="6720">
          <cell r="K6720" t="str">
            <v>00111118P.2</v>
          </cell>
        </row>
        <row r="6721">
          <cell r="K6721" t="str">
            <v>00111112P.2</v>
          </cell>
        </row>
        <row r="6722">
          <cell r="K6722" t="str">
            <v>00111130P.2</v>
          </cell>
        </row>
        <row r="6723">
          <cell r="K6723" t="str">
            <v>00111115P.2</v>
          </cell>
        </row>
        <row r="6724">
          <cell r="K6724" t="str">
            <v>00111127P.2</v>
          </cell>
        </row>
        <row r="6725">
          <cell r="K6725" t="str">
            <v>00111131P.2</v>
          </cell>
        </row>
        <row r="6726">
          <cell r="K6726" t="str">
            <v>00111110P.2</v>
          </cell>
        </row>
        <row r="6727">
          <cell r="K6727" t="str">
            <v>00111127P.2</v>
          </cell>
        </row>
        <row r="6728">
          <cell r="K6728" t="str">
            <v>00111127P.2</v>
          </cell>
        </row>
        <row r="6729">
          <cell r="K6729" t="str">
            <v>00111114P.2</v>
          </cell>
        </row>
        <row r="6730">
          <cell r="K6730" t="str">
            <v>00111117P.2</v>
          </cell>
        </row>
        <row r="6731">
          <cell r="K6731" t="str">
            <v>00111113P.2</v>
          </cell>
        </row>
        <row r="6732">
          <cell r="K6732" t="str">
            <v>00111126P.2</v>
          </cell>
        </row>
        <row r="6733">
          <cell r="K6733" t="str">
            <v>00111134P.2</v>
          </cell>
        </row>
        <row r="6734">
          <cell r="K6734" t="str">
            <v>00111122P.2</v>
          </cell>
        </row>
        <row r="6735">
          <cell r="K6735" t="str">
            <v>00111124P.2</v>
          </cell>
        </row>
        <row r="6736">
          <cell r="K6736" t="str">
            <v>00111136P.2</v>
          </cell>
        </row>
        <row r="6737">
          <cell r="K6737" t="str">
            <v>00111133P.2</v>
          </cell>
        </row>
        <row r="6738">
          <cell r="K6738" t="str">
            <v>00111131P.2</v>
          </cell>
        </row>
        <row r="6739">
          <cell r="K6739" t="str">
            <v>00111136P.2</v>
          </cell>
        </row>
        <row r="6740">
          <cell r="K6740" t="str">
            <v>00111113P.2</v>
          </cell>
        </row>
        <row r="6741">
          <cell r="K6741" t="str">
            <v>00111122P.2</v>
          </cell>
        </row>
        <row r="6742">
          <cell r="K6742" t="str">
            <v>00111128P.2</v>
          </cell>
        </row>
        <row r="6743">
          <cell r="K6743" t="str">
            <v>00111132P.2</v>
          </cell>
        </row>
        <row r="6744">
          <cell r="K6744" t="str">
            <v>00111124P.2</v>
          </cell>
        </row>
        <row r="6745">
          <cell r="K6745" t="str">
            <v>00111110P.2</v>
          </cell>
        </row>
        <row r="6746">
          <cell r="K6746" t="str">
            <v>00111123P.2</v>
          </cell>
        </row>
        <row r="6747">
          <cell r="K6747" t="str">
            <v>00111134P.2</v>
          </cell>
        </row>
        <row r="6748">
          <cell r="K6748" t="str">
            <v>00111134P.2</v>
          </cell>
        </row>
        <row r="6749">
          <cell r="K6749" t="str">
            <v>00111116P.2</v>
          </cell>
        </row>
        <row r="6750">
          <cell r="K6750" t="str">
            <v>00111122P.2</v>
          </cell>
        </row>
        <row r="6751">
          <cell r="K6751" t="str">
            <v>00111126P.2</v>
          </cell>
        </row>
        <row r="6752">
          <cell r="K6752" t="str">
            <v>00111124P.2</v>
          </cell>
        </row>
        <row r="6753">
          <cell r="K6753" t="str">
            <v>00111129P.2</v>
          </cell>
        </row>
        <row r="6754">
          <cell r="K6754" t="str">
            <v>00111127P.2</v>
          </cell>
        </row>
        <row r="6755">
          <cell r="K6755" t="str">
            <v>00111133P.2</v>
          </cell>
        </row>
        <row r="6756">
          <cell r="K6756" t="str">
            <v>00111136P.2</v>
          </cell>
        </row>
        <row r="6757">
          <cell r="K6757" t="str">
            <v>00111111P.2</v>
          </cell>
        </row>
        <row r="6758">
          <cell r="K6758" t="str">
            <v>00111123P.2</v>
          </cell>
        </row>
        <row r="6759">
          <cell r="K6759" t="str">
            <v>00111112P.2</v>
          </cell>
        </row>
        <row r="6760">
          <cell r="K6760" t="str">
            <v>00111129P.2</v>
          </cell>
        </row>
        <row r="6761">
          <cell r="K6761" t="str">
            <v>00111121P.2</v>
          </cell>
        </row>
        <row r="6762">
          <cell r="K6762" t="str">
            <v>00111136P.2</v>
          </cell>
        </row>
        <row r="6763">
          <cell r="K6763" t="str">
            <v>00111117P.2</v>
          </cell>
        </row>
        <row r="6764">
          <cell r="K6764" t="str">
            <v>00111110P.2</v>
          </cell>
        </row>
        <row r="6765">
          <cell r="K6765" t="str">
            <v>00111129P.2</v>
          </cell>
        </row>
        <row r="6766">
          <cell r="K6766" t="str">
            <v>00111112P.2</v>
          </cell>
        </row>
        <row r="6767">
          <cell r="K6767" t="str">
            <v>00111132P.2</v>
          </cell>
        </row>
        <row r="6768">
          <cell r="K6768" t="str">
            <v>00111130P.2</v>
          </cell>
        </row>
        <row r="6769">
          <cell r="K6769" t="str">
            <v>00111119P.2</v>
          </cell>
        </row>
        <row r="6770">
          <cell r="K6770" t="str">
            <v>00111120P.2</v>
          </cell>
        </row>
        <row r="6771">
          <cell r="K6771" t="str">
            <v>00111110P.2</v>
          </cell>
        </row>
        <row r="6772">
          <cell r="K6772" t="str">
            <v>00111114P.2</v>
          </cell>
        </row>
        <row r="6773">
          <cell r="K6773" t="str">
            <v>00111135P.2</v>
          </cell>
        </row>
        <row r="6774">
          <cell r="K6774" t="str">
            <v>00111132P.2</v>
          </cell>
        </row>
        <row r="6775">
          <cell r="K6775" t="str">
            <v>00111128P.2</v>
          </cell>
        </row>
        <row r="6776">
          <cell r="K6776" t="str">
            <v>00111126P.2</v>
          </cell>
        </row>
        <row r="6777">
          <cell r="K6777" t="str">
            <v>00111110P.2</v>
          </cell>
        </row>
        <row r="6778">
          <cell r="K6778" t="str">
            <v>00111134P.2</v>
          </cell>
        </row>
        <row r="6779">
          <cell r="K6779" t="str">
            <v>00111112P.2</v>
          </cell>
        </row>
        <row r="6780">
          <cell r="K6780" t="str">
            <v>00111133P.2</v>
          </cell>
        </row>
        <row r="6781">
          <cell r="K6781" t="str">
            <v>00111136P.2</v>
          </cell>
        </row>
        <row r="6782">
          <cell r="K6782" t="str">
            <v>00111110P.2</v>
          </cell>
        </row>
        <row r="6783">
          <cell r="K6783" t="str">
            <v>00111127P.2</v>
          </cell>
        </row>
        <row r="6784">
          <cell r="K6784" t="str">
            <v>00111132P.2</v>
          </cell>
        </row>
        <row r="6785">
          <cell r="K6785" t="str">
            <v>00111124P.2</v>
          </cell>
        </row>
        <row r="6786">
          <cell r="K6786" t="str">
            <v>00111131P.2</v>
          </cell>
        </row>
        <row r="6787">
          <cell r="K6787" t="str">
            <v>00111111P.2</v>
          </cell>
        </row>
        <row r="6788">
          <cell r="K6788" t="str">
            <v>00111131P.2</v>
          </cell>
        </row>
        <row r="6789">
          <cell r="K6789" t="str">
            <v>00111133P.2</v>
          </cell>
        </row>
        <row r="6790">
          <cell r="K6790" t="str">
            <v>00111117P.2</v>
          </cell>
        </row>
        <row r="6791">
          <cell r="K6791" t="str">
            <v>00111133P.2</v>
          </cell>
        </row>
        <row r="6792">
          <cell r="K6792" t="str">
            <v>00111114P.2</v>
          </cell>
        </row>
        <row r="6793">
          <cell r="K6793" t="str">
            <v>00111135P.2</v>
          </cell>
        </row>
        <row r="6794">
          <cell r="K6794" t="str">
            <v>00111126P.2</v>
          </cell>
        </row>
        <row r="6795">
          <cell r="K6795" t="str">
            <v>00111134P.2</v>
          </cell>
        </row>
        <row r="6796">
          <cell r="K6796" t="str">
            <v>00111134P.2</v>
          </cell>
        </row>
        <row r="6797">
          <cell r="K6797" t="str">
            <v>00111130P.2</v>
          </cell>
        </row>
        <row r="6798">
          <cell r="K6798" t="str">
            <v>00111122P.2</v>
          </cell>
        </row>
        <row r="6799">
          <cell r="K6799" t="str">
            <v>00111132P.2</v>
          </cell>
        </row>
        <row r="6800">
          <cell r="K6800" t="str">
            <v>00111135P.2</v>
          </cell>
        </row>
        <row r="6801">
          <cell r="K6801" t="str">
            <v>00111121P.2</v>
          </cell>
        </row>
        <row r="6802">
          <cell r="K6802" t="str">
            <v>00111128P.2</v>
          </cell>
        </row>
        <row r="6803">
          <cell r="K6803" t="str">
            <v>00111110P.2</v>
          </cell>
        </row>
        <row r="6804">
          <cell r="K6804" t="str">
            <v>00111134P.2</v>
          </cell>
        </row>
        <row r="6805">
          <cell r="K6805" t="str">
            <v>00111128P.2</v>
          </cell>
        </row>
        <row r="6806">
          <cell r="K6806" t="str">
            <v>00111113P.2</v>
          </cell>
        </row>
        <row r="6807">
          <cell r="K6807" t="str">
            <v>00111134P.2</v>
          </cell>
        </row>
        <row r="6808">
          <cell r="K6808" t="str">
            <v>00111124P.2</v>
          </cell>
        </row>
        <row r="6809">
          <cell r="K6809" t="str">
            <v>00111128P.2</v>
          </cell>
        </row>
        <row r="6810">
          <cell r="K6810" t="str">
            <v>00111136P.2</v>
          </cell>
        </row>
        <row r="6811">
          <cell r="K6811" t="str">
            <v>00111129P.2</v>
          </cell>
        </row>
        <row r="6812">
          <cell r="K6812" t="str">
            <v>00111131P.2</v>
          </cell>
        </row>
        <row r="6813">
          <cell r="K6813" t="str">
            <v>00111133P.2</v>
          </cell>
        </row>
        <row r="6814">
          <cell r="K6814" t="str">
            <v>00111120P.2</v>
          </cell>
        </row>
        <row r="6815">
          <cell r="K6815" t="str">
            <v>00111136P.2</v>
          </cell>
        </row>
        <row r="6816">
          <cell r="K6816" t="str">
            <v>00111136P.2</v>
          </cell>
        </row>
        <row r="6817">
          <cell r="K6817" t="str">
            <v>00111113P.2</v>
          </cell>
        </row>
        <row r="6818">
          <cell r="K6818" t="str">
            <v>00111136P.2</v>
          </cell>
        </row>
        <row r="6819">
          <cell r="K6819" t="str">
            <v>00111110P.2</v>
          </cell>
        </row>
        <row r="6820">
          <cell r="K6820" t="str">
            <v>00111123P.2</v>
          </cell>
        </row>
        <row r="6821">
          <cell r="K6821" t="str">
            <v>00111121P.2</v>
          </cell>
        </row>
        <row r="6822">
          <cell r="K6822" t="str">
            <v>00111116P.2</v>
          </cell>
        </row>
        <row r="6823">
          <cell r="K6823" t="str">
            <v>00111113P.2</v>
          </cell>
        </row>
        <row r="6824">
          <cell r="K6824" t="str">
            <v>00111129P.2</v>
          </cell>
        </row>
        <row r="6825">
          <cell r="K6825" t="str">
            <v>00111130P.2</v>
          </cell>
        </row>
        <row r="6826">
          <cell r="K6826" t="str">
            <v>00111131P.2</v>
          </cell>
        </row>
        <row r="6827">
          <cell r="K6827" t="str">
            <v>00111125P.2</v>
          </cell>
        </row>
        <row r="6828">
          <cell r="K6828" t="str">
            <v>00111128P.2</v>
          </cell>
        </row>
        <row r="6829">
          <cell r="K6829" t="str">
            <v>00111115P.2</v>
          </cell>
        </row>
        <row r="6830">
          <cell r="K6830" t="str">
            <v>00111120P.2</v>
          </cell>
        </row>
        <row r="6831">
          <cell r="K6831" t="str">
            <v>00111129P.2</v>
          </cell>
        </row>
        <row r="6832">
          <cell r="K6832" t="str">
            <v>00111123P.2</v>
          </cell>
        </row>
        <row r="6833">
          <cell r="K6833" t="str">
            <v>00111116P.2</v>
          </cell>
        </row>
        <row r="6834">
          <cell r="K6834" t="str">
            <v>00111131P.2</v>
          </cell>
        </row>
        <row r="6835">
          <cell r="K6835" t="str">
            <v>00111113P.2</v>
          </cell>
        </row>
        <row r="6836">
          <cell r="K6836" t="str">
            <v>00111133P.2</v>
          </cell>
        </row>
        <row r="6837">
          <cell r="K6837" t="str">
            <v>00111119P.2</v>
          </cell>
        </row>
        <row r="6838">
          <cell r="K6838" t="str">
            <v>00111130P.2</v>
          </cell>
        </row>
        <row r="6839">
          <cell r="K6839" t="str">
            <v>00111131P.2</v>
          </cell>
        </row>
        <row r="6840">
          <cell r="K6840" t="str">
            <v>00111136P.2</v>
          </cell>
        </row>
        <row r="6841">
          <cell r="K6841" t="str">
            <v>00111134P.2</v>
          </cell>
        </row>
        <row r="6842">
          <cell r="K6842" t="str">
            <v>00111110P.2</v>
          </cell>
        </row>
        <row r="6843">
          <cell r="K6843" t="str">
            <v>00111119P.2</v>
          </cell>
        </row>
        <row r="6844">
          <cell r="K6844" t="str">
            <v>00111134P.2</v>
          </cell>
        </row>
        <row r="6845">
          <cell r="K6845" t="str">
            <v>00111113P.2</v>
          </cell>
        </row>
        <row r="6846">
          <cell r="K6846" t="str">
            <v>00111128P.2</v>
          </cell>
        </row>
        <row r="6847">
          <cell r="K6847" t="str">
            <v>00111123P.2</v>
          </cell>
        </row>
        <row r="6848">
          <cell r="K6848" t="str">
            <v>00111117P.2</v>
          </cell>
        </row>
        <row r="6849">
          <cell r="K6849" t="str">
            <v>00111113P.2</v>
          </cell>
        </row>
        <row r="6850">
          <cell r="K6850" t="str">
            <v>00111114P.2</v>
          </cell>
        </row>
        <row r="6851">
          <cell r="K6851" t="str">
            <v>00111128P.2</v>
          </cell>
        </row>
        <row r="6852">
          <cell r="K6852" t="str">
            <v>00111125P.2</v>
          </cell>
        </row>
        <row r="6853">
          <cell r="K6853" t="str">
            <v>00111120P.2</v>
          </cell>
        </row>
        <row r="6854">
          <cell r="K6854" t="str">
            <v>00111112P.2</v>
          </cell>
        </row>
        <row r="6855">
          <cell r="K6855" t="str">
            <v>00111123P.2</v>
          </cell>
        </row>
        <row r="6856">
          <cell r="K6856" t="str">
            <v>00111134P.2</v>
          </cell>
        </row>
        <row r="6857">
          <cell r="K6857" t="str">
            <v>00111123P.2</v>
          </cell>
        </row>
        <row r="6858">
          <cell r="K6858" t="str">
            <v>00111134P.2</v>
          </cell>
        </row>
        <row r="6859">
          <cell r="K6859" t="str">
            <v>00111122P.2</v>
          </cell>
        </row>
        <row r="6860">
          <cell r="K6860" t="str">
            <v>00111128P.2</v>
          </cell>
        </row>
        <row r="6861">
          <cell r="K6861" t="str">
            <v>00111124P.2</v>
          </cell>
        </row>
        <row r="6862">
          <cell r="K6862" t="str">
            <v>00111110P.2</v>
          </cell>
        </row>
        <row r="6863">
          <cell r="K6863" t="str">
            <v>00111129P.2</v>
          </cell>
        </row>
        <row r="6864">
          <cell r="K6864" t="str">
            <v>00111121P.2</v>
          </cell>
        </row>
        <row r="6865">
          <cell r="K6865" t="str">
            <v>00111112P.2</v>
          </cell>
        </row>
        <row r="6866">
          <cell r="K6866" t="str">
            <v>00111113P.2</v>
          </cell>
        </row>
        <row r="6867">
          <cell r="K6867" t="str">
            <v>00111135P.2</v>
          </cell>
        </row>
        <row r="6868">
          <cell r="K6868" t="str">
            <v>00111118P.2</v>
          </cell>
        </row>
        <row r="6869">
          <cell r="K6869" t="str">
            <v>00111128P.2</v>
          </cell>
        </row>
        <row r="6870">
          <cell r="K6870" t="str">
            <v>00111123P.2</v>
          </cell>
        </row>
        <row r="6871">
          <cell r="K6871" t="str">
            <v>00111123P.2</v>
          </cell>
        </row>
        <row r="6872">
          <cell r="K6872" t="str">
            <v>00111131P.2</v>
          </cell>
        </row>
        <row r="6873">
          <cell r="K6873" t="str">
            <v>00111113P.2</v>
          </cell>
        </row>
        <row r="6874">
          <cell r="K6874" t="str">
            <v>00111122P.2</v>
          </cell>
        </row>
        <row r="6875">
          <cell r="K6875" t="str">
            <v>00111113P.2</v>
          </cell>
        </row>
        <row r="6876">
          <cell r="K6876" t="str">
            <v>00111117P.2</v>
          </cell>
        </row>
        <row r="6877">
          <cell r="K6877" t="str">
            <v>00111133P.2</v>
          </cell>
        </row>
        <row r="6878">
          <cell r="K6878" t="str">
            <v>00111136P.2</v>
          </cell>
        </row>
        <row r="6879">
          <cell r="K6879" t="str">
            <v>00111129P.2</v>
          </cell>
        </row>
        <row r="6880">
          <cell r="K6880" t="str">
            <v>00111126P.2</v>
          </cell>
        </row>
        <row r="6881">
          <cell r="K6881" t="str">
            <v>00111131P.2</v>
          </cell>
        </row>
        <row r="6882">
          <cell r="K6882" t="str">
            <v>00111130P.2</v>
          </cell>
        </row>
        <row r="6883">
          <cell r="K6883" t="str">
            <v>00111114P.2</v>
          </cell>
        </row>
        <row r="6884">
          <cell r="K6884" t="str">
            <v>00111134P.2</v>
          </cell>
        </row>
        <row r="6885">
          <cell r="K6885" t="str">
            <v>00111123P.2</v>
          </cell>
        </row>
        <row r="6886">
          <cell r="K6886" t="str">
            <v>00111112P.2</v>
          </cell>
        </row>
        <row r="6887">
          <cell r="K6887" t="str">
            <v>00111132P.2</v>
          </cell>
        </row>
        <row r="6888">
          <cell r="K6888" t="str">
            <v>00111110P.2</v>
          </cell>
        </row>
        <row r="6889">
          <cell r="K6889" t="str">
            <v>00111116P.2</v>
          </cell>
        </row>
        <row r="6890">
          <cell r="K6890" t="str">
            <v>00111110P.2</v>
          </cell>
        </row>
        <row r="6891">
          <cell r="K6891" t="str">
            <v>00111111P.2</v>
          </cell>
        </row>
        <row r="6892">
          <cell r="K6892" t="str">
            <v>00111124P.2</v>
          </cell>
        </row>
        <row r="6893">
          <cell r="K6893" t="str">
            <v>00111127P.2</v>
          </cell>
        </row>
        <row r="6894">
          <cell r="K6894" t="str">
            <v>00111111P.2</v>
          </cell>
        </row>
        <row r="6895">
          <cell r="K6895" t="str">
            <v>00111117P.2</v>
          </cell>
        </row>
        <row r="6896">
          <cell r="K6896" t="str">
            <v>00111132P.2</v>
          </cell>
        </row>
        <row r="6897">
          <cell r="K6897" t="str">
            <v>00111111P.2</v>
          </cell>
        </row>
        <row r="6898">
          <cell r="K6898" t="str">
            <v>00111128P.2</v>
          </cell>
        </row>
        <row r="6899">
          <cell r="K6899" t="str">
            <v>00111130P.2</v>
          </cell>
        </row>
        <row r="6900">
          <cell r="K6900" t="str">
            <v>00111135P.2</v>
          </cell>
        </row>
        <row r="6901">
          <cell r="K6901" t="str">
            <v>00111128P.2</v>
          </cell>
        </row>
        <row r="6902">
          <cell r="K6902" t="str">
            <v>00111122P.2</v>
          </cell>
        </row>
        <row r="6903">
          <cell r="K6903" t="str">
            <v>00111112P.2</v>
          </cell>
        </row>
        <row r="6904">
          <cell r="K6904" t="str">
            <v>00111131P.2</v>
          </cell>
        </row>
        <row r="6905">
          <cell r="K6905" t="str">
            <v>00111133P.2</v>
          </cell>
        </row>
        <row r="6906">
          <cell r="K6906" t="str">
            <v>00111122P.2</v>
          </cell>
        </row>
        <row r="6907">
          <cell r="K6907" t="str">
            <v>00111116P.2</v>
          </cell>
        </row>
        <row r="6908">
          <cell r="K6908" t="str">
            <v>00111136P.2</v>
          </cell>
        </row>
        <row r="6909">
          <cell r="K6909" t="str">
            <v>00111124P.2</v>
          </cell>
        </row>
        <row r="6910">
          <cell r="K6910" t="str">
            <v>00111124P.2</v>
          </cell>
        </row>
        <row r="6911">
          <cell r="K6911" t="str">
            <v>00111130P.2</v>
          </cell>
        </row>
        <row r="6912">
          <cell r="K6912" t="str">
            <v>00111128P.2</v>
          </cell>
        </row>
        <row r="6913">
          <cell r="K6913" t="str">
            <v>00111125P.2</v>
          </cell>
        </row>
        <row r="6914">
          <cell r="K6914" t="str">
            <v>00111130P.2</v>
          </cell>
        </row>
        <row r="6915">
          <cell r="K6915" t="str">
            <v>00111122P.2</v>
          </cell>
        </row>
        <row r="6916">
          <cell r="K6916" t="str">
            <v>00111133P.2</v>
          </cell>
        </row>
        <row r="6917">
          <cell r="K6917" t="str">
            <v>00111121P.2</v>
          </cell>
        </row>
        <row r="6918">
          <cell r="K6918" t="str">
            <v>00111113P.2</v>
          </cell>
        </row>
        <row r="6919">
          <cell r="K6919" t="str">
            <v>00111132P.2</v>
          </cell>
        </row>
        <row r="6920">
          <cell r="K6920" t="str">
            <v>00111123P.2</v>
          </cell>
        </row>
        <row r="6921">
          <cell r="K6921" t="str">
            <v>00111121P.2</v>
          </cell>
        </row>
        <row r="6922">
          <cell r="K6922" t="str">
            <v>00111135P.2</v>
          </cell>
        </row>
        <row r="6923">
          <cell r="K6923" t="str">
            <v>00111128P.2</v>
          </cell>
        </row>
        <row r="6924">
          <cell r="K6924" t="str">
            <v>00111116P.2</v>
          </cell>
        </row>
        <row r="6925">
          <cell r="K6925" t="str">
            <v>00111118P.2</v>
          </cell>
        </row>
        <row r="6926">
          <cell r="K6926" t="str">
            <v>00111128P.2</v>
          </cell>
        </row>
        <row r="6927">
          <cell r="K6927" t="str">
            <v>00111135P.2</v>
          </cell>
        </row>
        <row r="6928">
          <cell r="K6928" t="str">
            <v>00111123P.2</v>
          </cell>
        </row>
        <row r="6929">
          <cell r="K6929" t="str">
            <v>00111111P.2</v>
          </cell>
        </row>
        <row r="6930">
          <cell r="K6930" t="str">
            <v>00111110P.2</v>
          </cell>
        </row>
        <row r="6931">
          <cell r="K6931" t="str">
            <v>00111136P.2</v>
          </cell>
        </row>
        <row r="6932">
          <cell r="K6932" t="str">
            <v>00111112P.2</v>
          </cell>
        </row>
        <row r="6933">
          <cell r="K6933" t="str">
            <v>00111132P.2</v>
          </cell>
        </row>
        <row r="6934">
          <cell r="K6934" t="str">
            <v>00111117P.2</v>
          </cell>
        </row>
        <row r="6935">
          <cell r="K6935" t="str">
            <v>00111117P.2</v>
          </cell>
        </row>
        <row r="6936">
          <cell r="K6936" t="str">
            <v>00111120P.2</v>
          </cell>
        </row>
        <row r="6937">
          <cell r="K6937" t="str">
            <v>00111114P.2</v>
          </cell>
        </row>
        <row r="6938">
          <cell r="K6938" t="str">
            <v>00111127P.2</v>
          </cell>
        </row>
        <row r="6939">
          <cell r="K6939" t="str">
            <v>00111113P.2</v>
          </cell>
        </row>
        <row r="6940">
          <cell r="K6940" t="str">
            <v>00111131P.2</v>
          </cell>
        </row>
        <row r="6941">
          <cell r="K6941" t="str">
            <v>00111122P.2</v>
          </cell>
        </row>
        <row r="6942">
          <cell r="K6942" t="str">
            <v>00111128P.2</v>
          </cell>
        </row>
        <row r="6943">
          <cell r="K6943" t="str">
            <v>00111112P.2</v>
          </cell>
        </row>
        <row r="6944">
          <cell r="K6944" t="str">
            <v>00111115P.2</v>
          </cell>
        </row>
        <row r="6945">
          <cell r="K6945" t="str">
            <v>00111129P.2</v>
          </cell>
        </row>
        <row r="6946">
          <cell r="K6946" t="str">
            <v>00111123P.2</v>
          </cell>
        </row>
        <row r="6947">
          <cell r="K6947" t="str">
            <v>00111122P.2</v>
          </cell>
        </row>
        <row r="6948">
          <cell r="K6948" t="str">
            <v>00111134P.2</v>
          </cell>
        </row>
        <row r="6949">
          <cell r="K6949" t="str">
            <v>00111112P.2</v>
          </cell>
        </row>
        <row r="6950">
          <cell r="K6950" t="str">
            <v>00111121P.2</v>
          </cell>
        </row>
        <row r="6951">
          <cell r="K6951" t="str">
            <v>00111132P.2</v>
          </cell>
        </row>
        <row r="6952">
          <cell r="K6952" t="str">
            <v>00111131P.2</v>
          </cell>
        </row>
        <row r="6953">
          <cell r="K6953" t="str">
            <v>00111129P.2</v>
          </cell>
        </row>
        <row r="6954">
          <cell r="K6954" t="str">
            <v>00111110P.2</v>
          </cell>
        </row>
        <row r="6955">
          <cell r="K6955" t="str">
            <v>00111132P.2</v>
          </cell>
        </row>
        <row r="6956">
          <cell r="K6956" t="str">
            <v>00111112P.2</v>
          </cell>
        </row>
        <row r="6957">
          <cell r="K6957" t="str">
            <v>00111116P.2</v>
          </cell>
        </row>
        <row r="6958">
          <cell r="K6958" t="str">
            <v>00111112P.2</v>
          </cell>
        </row>
        <row r="6959">
          <cell r="K6959" t="str">
            <v>00111136P.2</v>
          </cell>
        </row>
        <row r="6960">
          <cell r="K6960" t="str">
            <v>00111122P.2</v>
          </cell>
        </row>
        <row r="6961">
          <cell r="K6961" t="str">
            <v>00111128P.2</v>
          </cell>
        </row>
        <row r="6962">
          <cell r="K6962" t="str">
            <v>00111130P.2</v>
          </cell>
        </row>
        <row r="6963">
          <cell r="K6963" t="str">
            <v>00111115P.2</v>
          </cell>
        </row>
        <row r="6964">
          <cell r="K6964" t="str">
            <v>00111129P.2</v>
          </cell>
        </row>
        <row r="6965">
          <cell r="K6965" t="str">
            <v>00111125P.2</v>
          </cell>
        </row>
        <row r="6966">
          <cell r="K6966" t="str">
            <v>00111132P.2</v>
          </cell>
        </row>
        <row r="6967">
          <cell r="K6967" t="str">
            <v>00111136P.2</v>
          </cell>
        </row>
        <row r="6968">
          <cell r="K6968" t="str">
            <v>00111112P.2</v>
          </cell>
        </row>
        <row r="6969">
          <cell r="K6969" t="str">
            <v>00111132P.2</v>
          </cell>
        </row>
        <row r="6970">
          <cell r="K6970" t="str">
            <v>00111134P.2</v>
          </cell>
        </row>
        <row r="6971">
          <cell r="K6971" t="str">
            <v>00111117P.2</v>
          </cell>
        </row>
        <row r="6972">
          <cell r="K6972" t="str">
            <v>00111112P.2</v>
          </cell>
        </row>
        <row r="6973">
          <cell r="K6973" t="str">
            <v>00111134P.2</v>
          </cell>
        </row>
        <row r="6974">
          <cell r="K6974" t="str">
            <v>00111120P.2</v>
          </cell>
        </row>
        <row r="6975">
          <cell r="K6975" t="str">
            <v>00111128P.2</v>
          </cell>
        </row>
        <row r="6976">
          <cell r="K6976" t="str">
            <v>00111120P.2</v>
          </cell>
        </row>
        <row r="6977">
          <cell r="K6977" t="str">
            <v>00111125P.2</v>
          </cell>
        </row>
        <row r="6978">
          <cell r="K6978" t="str">
            <v>00111134P.2</v>
          </cell>
        </row>
        <row r="6979">
          <cell r="K6979" t="str">
            <v>00111122P.2</v>
          </cell>
        </row>
        <row r="6980">
          <cell r="K6980" t="str">
            <v>00111128P.2</v>
          </cell>
        </row>
        <row r="6981">
          <cell r="K6981" t="str">
            <v>00111113P.2</v>
          </cell>
        </row>
        <row r="6982">
          <cell r="K6982" t="str">
            <v>00111113P.2</v>
          </cell>
        </row>
        <row r="6983">
          <cell r="K6983" t="str">
            <v>00111134P.2</v>
          </cell>
        </row>
        <row r="6984">
          <cell r="K6984" t="str">
            <v>00111130P.2</v>
          </cell>
        </row>
        <row r="6985">
          <cell r="K6985" t="str">
            <v>00111117P.2</v>
          </cell>
        </row>
        <row r="6986">
          <cell r="K6986" t="str">
            <v>00111134P.2</v>
          </cell>
        </row>
        <row r="6987">
          <cell r="K6987" t="str">
            <v>00111130P.2</v>
          </cell>
        </row>
        <row r="6988">
          <cell r="K6988" t="str">
            <v>00111114P.2</v>
          </cell>
        </row>
        <row r="6989">
          <cell r="K6989" t="str">
            <v>00111134P.2</v>
          </cell>
        </row>
        <row r="6990">
          <cell r="K6990" t="str">
            <v>00111129P.2</v>
          </cell>
        </row>
        <row r="6991">
          <cell r="K6991" t="str">
            <v>00111120P.2</v>
          </cell>
        </row>
        <row r="6992">
          <cell r="K6992" t="str">
            <v>00111131P.2</v>
          </cell>
        </row>
        <row r="6993">
          <cell r="K6993" t="str">
            <v>00111117P.2</v>
          </cell>
        </row>
        <row r="6994">
          <cell r="K6994" t="str">
            <v>00111132P.2</v>
          </cell>
        </row>
        <row r="6995">
          <cell r="K6995" t="str">
            <v>00111121P.2</v>
          </cell>
        </row>
        <row r="6996">
          <cell r="K6996" t="str">
            <v>00111113P.2</v>
          </cell>
        </row>
        <row r="6997">
          <cell r="K6997" t="str">
            <v>00111127P.2</v>
          </cell>
        </row>
        <row r="6998">
          <cell r="K6998" t="str">
            <v>00111113P.2</v>
          </cell>
        </row>
        <row r="6999">
          <cell r="K6999" t="str">
            <v>00111111P.2</v>
          </cell>
        </row>
        <row r="7000">
          <cell r="K7000" t="str">
            <v>00111132P.2</v>
          </cell>
        </row>
        <row r="7001">
          <cell r="K7001" t="str">
            <v>00111111P.2</v>
          </cell>
        </row>
        <row r="7002">
          <cell r="K7002" t="str">
            <v>00111129P.2</v>
          </cell>
        </row>
        <row r="7003">
          <cell r="K7003" t="str">
            <v>00111128P.2</v>
          </cell>
        </row>
        <row r="7004">
          <cell r="K7004" t="str">
            <v>00111111P.2</v>
          </cell>
        </row>
        <row r="7005">
          <cell r="K7005" t="str">
            <v>00111132P.2</v>
          </cell>
        </row>
        <row r="7006">
          <cell r="K7006" t="str">
            <v>00111136P.2</v>
          </cell>
        </row>
        <row r="7007">
          <cell r="K7007" t="str">
            <v>00111119P.2</v>
          </cell>
        </row>
        <row r="7008">
          <cell r="K7008" t="str">
            <v>00111132P.2</v>
          </cell>
        </row>
        <row r="7009">
          <cell r="K7009" t="str">
            <v>00111129P.2</v>
          </cell>
        </row>
        <row r="7010">
          <cell r="K7010" t="str">
            <v>00111123P.2</v>
          </cell>
        </row>
        <row r="7011">
          <cell r="K7011" t="str">
            <v>00111111P.2</v>
          </cell>
        </row>
        <row r="7012">
          <cell r="K7012" t="str">
            <v>00111128P.2</v>
          </cell>
        </row>
        <row r="7013">
          <cell r="K7013" t="str">
            <v>00111136P.2</v>
          </cell>
        </row>
        <row r="7014">
          <cell r="K7014" t="str">
            <v>00111127P.2</v>
          </cell>
        </row>
        <row r="7015">
          <cell r="K7015" t="str">
            <v>00111124P.2</v>
          </cell>
        </row>
        <row r="7016">
          <cell r="K7016" t="str">
            <v>00111123P.2</v>
          </cell>
        </row>
        <row r="7017">
          <cell r="K7017" t="str">
            <v>00111132P.2</v>
          </cell>
        </row>
        <row r="7018">
          <cell r="K7018" t="str">
            <v>00111130P.2</v>
          </cell>
        </row>
        <row r="7019">
          <cell r="K7019" t="str">
            <v>00111111P.2</v>
          </cell>
        </row>
        <row r="7020">
          <cell r="K7020" t="str">
            <v>00111128P.2</v>
          </cell>
        </row>
        <row r="7021">
          <cell r="K7021" t="str">
            <v>00111132P.2</v>
          </cell>
        </row>
        <row r="7022">
          <cell r="K7022" t="str">
            <v>00111112P.2</v>
          </cell>
        </row>
        <row r="7023">
          <cell r="K7023" t="str">
            <v>00111128P.2</v>
          </cell>
        </row>
        <row r="7024">
          <cell r="K7024" t="str">
            <v>00111132P.2</v>
          </cell>
        </row>
        <row r="7025">
          <cell r="K7025" t="str">
            <v>00111117P.2</v>
          </cell>
        </row>
        <row r="7026">
          <cell r="K7026" t="str">
            <v>00111132P.2</v>
          </cell>
        </row>
        <row r="7027">
          <cell r="K7027" t="str">
            <v>00111128P.2</v>
          </cell>
        </row>
        <row r="7028">
          <cell r="K7028" t="str">
            <v>00111133P.2</v>
          </cell>
        </row>
        <row r="7029">
          <cell r="K7029" t="str">
            <v>00111125P.2</v>
          </cell>
        </row>
        <row r="7030">
          <cell r="K7030" t="str">
            <v>00111127P.2</v>
          </cell>
        </row>
        <row r="7031">
          <cell r="K7031" t="str">
            <v>00111128P.2</v>
          </cell>
        </row>
        <row r="7032">
          <cell r="K7032" t="str">
            <v>00111120P.2</v>
          </cell>
        </row>
        <row r="7033">
          <cell r="K7033" t="str">
            <v>00111112P.2</v>
          </cell>
        </row>
        <row r="7034">
          <cell r="K7034" t="str">
            <v>00111133P.2</v>
          </cell>
        </row>
        <row r="7035">
          <cell r="K7035" t="str">
            <v>00111123P.2</v>
          </cell>
        </row>
        <row r="7036">
          <cell r="K7036" t="str">
            <v>00111128P.2</v>
          </cell>
        </row>
        <row r="7037">
          <cell r="K7037" t="str">
            <v>00111133P.2</v>
          </cell>
        </row>
        <row r="7038">
          <cell r="K7038" t="str">
            <v>00111136P.2</v>
          </cell>
        </row>
        <row r="7039">
          <cell r="K7039" t="str">
            <v>00111117P.2</v>
          </cell>
        </row>
        <row r="7040">
          <cell r="K7040" t="str">
            <v>00111118P.2</v>
          </cell>
        </row>
        <row r="7041">
          <cell r="K7041" t="str">
            <v>00111120P.2</v>
          </cell>
        </row>
        <row r="7042">
          <cell r="K7042" t="str">
            <v>00111112P.2</v>
          </cell>
        </row>
        <row r="7043">
          <cell r="K7043" t="str">
            <v>00111132P.2</v>
          </cell>
        </row>
        <row r="7044">
          <cell r="K7044" t="str">
            <v>00111114P.2</v>
          </cell>
        </row>
        <row r="7045">
          <cell r="K7045" t="str">
            <v>00111127P.2</v>
          </cell>
        </row>
        <row r="7046">
          <cell r="K7046" t="str">
            <v>00111130P.2</v>
          </cell>
        </row>
        <row r="7047">
          <cell r="K7047" t="str">
            <v>00111111P.2</v>
          </cell>
        </row>
        <row r="7048">
          <cell r="K7048" t="str">
            <v>00111113P.2</v>
          </cell>
        </row>
        <row r="7049">
          <cell r="K7049" t="str">
            <v>00111128P.2</v>
          </cell>
        </row>
        <row r="7050">
          <cell r="K7050" t="str">
            <v>00111126P.2</v>
          </cell>
        </row>
        <row r="7051">
          <cell r="K7051" t="str">
            <v>00111112P.2</v>
          </cell>
        </row>
        <row r="7052">
          <cell r="K7052" t="str">
            <v>00111121P.2</v>
          </cell>
        </row>
        <row r="7053">
          <cell r="K7053" t="str">
            <v>00111121P.2</v>
          </cell>
        </row>
        <row r="7054">
          <cell r="K7054" t="str">
            <v>00111113P.2</v>
          </cell>
        </row>
        <row r="7055">
          <cell r="K7055" t="str">
            <v>00111113P.2</v>
          </cell>
        </row>
        <row r="7056">
          <cell r="K7056" t="str">
            <v>00111129P.2</v>
          </cell>
        </row>
        <row r="7057">
          <cell r="K7057" t="str">
            <v>00111113P.2</v>
          </cell>
        </row>
        <row r="7058">
          <cell r="K7058" t="str">
            <v>00111121P.2</v>
          </cell>
        </row>
        <row r="7059">
          <cell r="K7059" t="str">
            <v>00111132P.2</v>
          </cell>
        </row>
        <row r="7060">
          <cell r="K7060" t="str">
            <v>00111123P.2</v>
          </cell>
        </row>
        <row r="7061">
          <cell r="K7061" t="str">
            <v>00111122P.2</v>
          </cell>
        </row>
        <row r="7062">
          <cell r="K7062" t="str">
            <v>00111128P.2</v>
          </cell>
        </row>
        <row r="7063">
          <cell r="K7063" t="str">
            <v>00111131P.2</v>
          </cell>
        </row>
        <row r="7064">
          <cell r="K7064" t="str">
            <v>00111128P.2</v>
          </cell>
        </row>
        <row r="7065">
          <cell r="K7065" t="str">
            <v>00111113P.2</v>
          </cell>
        </row>
        <row r="7066">
          <cell r="K7066" t="str">
            <v>00111135P.2</v>
          </cell>
        </row>
        <row r="7067">
          <cell r="K7067" t="str">
            <v>00111128P.2</v>
          </cell>
        </row>
        <row r="7068">
          <cell r="K7068" t="str">
            <v>00111128P.2</v>
          </cell>
        </row>
        <row r="7069">
          <cell r="K7069" t="str">
            <v>00111132P.2</v>
          </cell>
        </row>
        <row r="7070">
          <cell r="K7070" t="str">
            <v>00111126P.2</v>
          </cell>
        </row>
        <row r="7071">
          <cell r="K7071" t="str">
            <v>00111119P.2</v>
          </cell>
        </row>
        <row r="7072">
          <cell r="K7072" t="str">
            <v>00111114P.2</v>
          </cell>
        </row>
        <row r="7073">
          <cell r="K7073" t="str">
            <v>00111128P.2</v>
          </cell>
        </row>
        <row r="7074">
          <cell r="K7074" t="str">
            <v>00111133P.2</v>
          </cell>
        </row>
        <row r="7075">
          <cell r="K7075" t="str">
            <v>00111133P.2</v>
          </cell>
        </row>
        <row r="7076">
          <cell r="K7076" t="str">
            <v>00111122P.2</v>
          </cell>
        </row>
        <row r="7077">
          <cell r="K7077" t="str">
            <v>00111130P.2</v>
          </cell>
        </row>
        <row r="7078">
          <cell r="K7078" t="str">
            <v>00111113P.2</v>
          </cell>
        </row>
        <row r="7079">
          <cell r="K7079" t="str">
            <v>00111113P.2</v>
          </cell>
        </row>
        <row r="7080">
          <cell r="K7080" t="str">
            <v>00111129P.2</v>
          </cell>
        </row>
        <row r="7081">
          <cell r="K7081" t="str">
            <v>00111136P.2</v>
          </cell>
        </row>
        <row r="7082">
          <cell r="K7082" t="str">
            <v>00111120P.2</v>
          </cell>
        </row>
        <row r="7083">
          <cell r="K7083" t="str">
            <v>00111131P.2</v>
          </cell>
        </row>
        <row r="7084">
          <cell r="K7084" t="str">
            <v>00111122P.2</v>
          </cell>
        </row>
        <row r="7085">
          <cell r="K7085" t="str">
            <v>00111114P.2</v>
          </cell>
        </row>
        <row r="7086">
          <cell r="K7086" t="str">
            <v>00111132P.2</v>
          </cell>
        </row>
        <row r="7087">
          <cell r="K7087" t="str">
            <v>00111122P.2</v>
          </cell>
        </row>
        <row r="7088">
          <cell r="K7088" t="str">
            <v>00111127P.2</v>
          </cell>
        </row>
        <row r="7089">
          <cell r="K7089" t="str">
            <v>00111122P.2</v>
          </cell>
        </row>
        <row r="7090">
          <cell r="K7090" t="str">
            <v>00111134P.2</v>
          </cell>
        </row>
        <row r="7091">
          <cell r="K7091" t="str">
            <v>00111134P.2</v>
          </cell>
        </row>
        <row r="7092">
          <cell r="K7092" t="str">
            <v>00111135P.2</v>
          </cell>
        </row>
        <row r="7093">
          <cell r="K7093" t="str">
            <v>00111122P.2</v>
          </cell>
        </row>
        <row r="7094">
          <cell r="K7094" t="str">
            <v>00111131P.2</v>
          </cell>
        </row>
        <row r="7095">
          <cell r="K7095" t="str">
            <v>00111125P.2</v>
          </cell>
        </row>
        <row r="7096">
          <cell r="K7096" t="str">
            <v>00111110P.2</v>
          </cell>
        </row>
        <row r="7097">
          <cell r="K7097" t="str">
            <v>00111123P.2</v>
          </cell>
        </row>
        <row r="7098">
          <cell r="K7098" t="str">
            <v>00111128P.2</v>
          </cell>
        </row>
        <row r="7099">
          <cell r="K7099" t="str">
            <v>00111128P.2</v>
          </cell>
        </row>
        <row r="7100">
          <cell r="K7100" t="str">
            <v>00111129P.2</v>
          </cell>
        </row>
        <row r="7101">
          <cell r="K7101" t="str">
            <v>00111134P.2</v>
          </cell>
        </row>
        <row r="7102">
          <cell r="K7102" t="str">
            <v>00111127P.2</v>
          </cell>
        </row>
        <row r="7103">
          <cell r="K7103" t="str">
            <v>00111130P.2</v>
          </cell>
        </row>
        <row r="7104">
          <cell r="K7104" t="str">
            <v>00111113P.2</v>
          </cell>
        </row>
        <row r="7105">
          <cell r="K7105" t="str">
            <v>00111128P.2</v>
          </cell>
        </row>
        <row r="7106">
          <cell r="K7106" t="str">
            <v>00111122P.2</v>
          </cell>
        </row>
        <row r="7107">
          <cell r="K7107" t="str">
            <v>00111118P.2</v>
          </cell>
        </row>
        <row r="7108">
          <cell r="K7108" t="str">
            <v>00111130P.2</v>
          </cell>
        </row>
        <row r="7109">
          <cell r="K7109" t="str">
            <v>00111122P.2</v>
          </cell>
        </row>
        <row r="7110">
          <cell r="K7110" t="str">
            <v>00111131P.2</v>
          </cell>
        </row>
        <row r="7111">
          <cell r="K7111" t="str">
            <v>00111129P.2</v>
          </cell>
        </row>
        <row r="7112">
          <cell r="K7112" t="str">
            <v>00111132P.2</v>
          </cell>
        </row>
        <row r="7113">
          <cell r="K7113" t="str">
            <v>00111130P.2</v>
          </cell>
        </row>
        <row r="7114">
          <cell r="K7114" t="str">
            <v>00111135P.2</v>
          </cell>
        </row>
        <row r="7115">
          <cell r="K7115" t="str">
            <v>00111128P.2</v>
          </cell>
        </row>
        <row r="7116">
          <cell r="K7116" t="str">
            <v>00111121P.2</v>
          </cell>
        </row>
        <row r="7117">
          <cell r="K7117" t="str">
            <v>00111122P.2</v>
          </cell>
        </row>
        <row r="7118">
          <cell r="K7118" t="str">
            <v>00111128P.2</v>
          </cell>
        </row>
        <row r="7119">
          <cell r="K7119" t="str">
            <v>00111133P.2</v>
          </cell>
        </row>
        <row r="7120">
          <cell r="K7120" t="str">
            <v>00111116P.2</v>
          </cell>
        </row>
        <row r="7121">
          <cell r="K7121" t="str">
            <v>00111113P.2</v>
          </cell>
        </row>
        <row r="7122">
          <cell r="K7122" t="str">
            <v>00111128P.2</v>
          </cell>
        </row>
        <row r="7123">
          <cell r="K7123" t="str">
            <v>00111113P.2</v>
          </cell>
        </row>
        <row r="7124">
          <cell r="K7124" t="str">
            <v>00111120P.2</v>
          </cell>
        </row>
        <row r="7125">
          <cell r="K7125" t="str">
            <v>00111110P.2</v>
          </cell>
        </row>
        <row r="7126">
          <cell r="K7126" t="str">
            <v>00111129P.2</v>
          </cell>
        </row>
        <row r="7127">
          <cell r="K7127" t="str">
            <v>00111130P.2</v>
          </cell>
        </row>
        <row r="7128">
          <cell r="K7128" t="str">
            <v>00111113P.2</v>
          </cell>
        </row>
        <row r="7129">
          <cell r="K7129" t="str">
            <v>00111120P.2</v>
          </cell>
        </row>
        <row r="7130">
          <cell r="K7130" t="str">
            <v>00111117P.2</v>
          </cell>
        </row>
        <row r="7131">
          <cell r="K7131" t="str">
            <v>00111126P.2</v>
          </cell>
        </row>
        <row r="7132">
          <cell r="K7132" t="str">
            <v>00111117P.2</v>
          </cell>
        </row>
        <row r="7133">
          <cell r="K7133" t="str">
            <v>00111128P.2</v>
          </cell>
        </row>
        <row r="7134">
          <cell r="K7134" t="str">
            <v>00111130P.2</v>
          </cell>
        </row>
        <row r="7135">
          <cell r="K7135" t="str">
            <v>00111128P.2</v>
          </cell>
        </row>
        <row r="7136">
          <cell r="K7136" t="str">
            <v>00111121P.2</v>
          </cell>
        </row>
        <row r="7137">
          <cell r="K7137" t="str">
            <v>00111122P.2</v>
          </cell>
        </row>
        <row r="7138">
          <cell r="K7138" t="str">
            <v>00111134P.2</v>
          </cell>
        </row>
        <row r="7139">
          <cell r="K7139" t="str">
            <v>00111118P.2</v>
          </cell>
        </row>
        <row r="7140">
          <cell r="K7140" t="str">
            <v>00111116P.2</v>
          </cell>
        </row>
        <row r="7141">
          <cell r="K7141" t="str">
            <v>00111114P.2</v>
          </cell>
        </row>
        <row r="7142">
          <cell r="K7142" t="str">
            <v>00111130P.2</v>
          </cell>
        </row>
        <row r="7143">
          <cell r="K7143" t="str">
            <v>00111131P.2</v>
          </cell>
        </row>
        <row r="7144">
          <cell r="K7144" t="str">
            <v>00111129P.2</v>
          </cell>
        </row>
        <row r="7145">
          <cell r="K7145" t="str">
            <v>00111116P.2</v>
          </cell>
        </row>
        <row r="7146">
          <cell r="K7146" t="str">
            <v>00111112P.2</v>
          </cell>
        </row>
        <row r="7147">
          <cell r="K7147" t="str">
            <v>00111123P.2</v>
          </cell>
        </row>
        <row r="7148">
          <cell r="K7148" t="str">
            <v>00111128P.2</v>
          </cell>
        </row>
        <row r="7149">
          <cell r="K7149" t="str">
            <v>00111113P.2</v>
          </cell>
        </row>
        <row r="7150">
          <cell r="K7150" t="str">
            <v>00111125P.2</v>
          </cell>
        </row>
        <row r="7151">
          <cell r="K7151" t="str">
            <v>00111125P.2</v>
          </cell>
        </row>
        <row r="7152">
          <cell r="K7152" t="str">
            <v>00111111P.2</v>
          </cell>
        </row>
        <row r="7153">
          <cell r="K7153" t="str">
            <v>00111110P.2</v>
          </cell>
        </row>
        <row r="7154">
          <cell r="K7154" t="str">
            <v>00111110P.2</v>
          </cell>
        </row>
        <row r="7155">
          <cell r="K7155" t="str">
            <v>00111125P.2</v>
          </cell>
        </row>
        <row r="7156">
          <cell r="K7156" t="str">
            <v>00111128P.2</v>
          </cell>
        </row>
        <row r="7157">
          <cell r="K7157" t="str">
            <v>00111133P.2</v>
          </cell>
        </row>
        <row r="7158">
          <cell r="K7158" t="str">
            <v>00111117P.2</v>
          </cell>
        </row>
        <row r="7159">
          <cell r="K7159" t="str">
            <v>00111110P.2</v>
          </cell>
        </row>
        <row r="7160">
          <cell r="K7160" t="str">
            <v>00111129P.2</v>
          </cell>
        </row>
        <row r="7161">
          <cell r="K7161" t="str">
            <v>00111113P.2</v>
          </cell>
        </row>
        <row r="7162">
          <cell r="K7162" t="str">
            <v>00111124P.2</v>
          </cell>
        </row>
        <row r="7163">
          <cell r="K7163" t="str">
            <v>00111123P.2</v>
          </cell>
        </row>
        <row r="7164">
          <cell r="K7164" t="str">
            <v>00111130P.2</v>
          </cell>
        </row>
        <row r="7165">
          <cell r="K7165" t="str">
            <v>00111113P.2</v>
          </cell>
        </row>
        <row r="7166">
          <cell r="K7166" t="str">
            <v>00111134P.2</v>
          </cell>
        </row>
        <row r="7167">
          <cell r="K7167" t="str">
            <v>00111133P.2</v>
          </cell>
        </row>
        <row r="7168">
          <cell r="K7168" t="str">
            <v>00111122P.2</v>
          </cell>
        </row>
        <row r="7169">
          <cell r="K7169" t="str">
            <v>00111131P.2</v>
          </cell>
        </row>
        <row r="7170">
          <cell r="K7170" t="str">
            <v>00111125P.2</v>
          </cell>
        </row>
        <row r="7171">
          <cell r="K7171" t="str">
            <v>00111112P.2</v>
          </cell>
        </row>
        <row r="7172">
          <cell r="K7172" t="str">
            <v>00111128P.2</v>
          </cell>
        </row>
        <row r="7173">
          <cell r="K7173" t="str">
            <v>00111113P.2</v>
          </cell>
        </row>
        <row r="7174">
          <cell r="K7174" t="str">
            <v>00111129P.2</v>
          </cell>
        </row>
        <row r="7175">
          <cell r="K7175" t="str">
            <v>00111125P.2</v>
          </cell>
        </row>
        <row r="7176">
          <cell r="K7176" t="str">
            <v>00111131P.2</v>
          </cell>
        </row>
        <row r="7177">
          <cell r="K7177" t="str">
            <v>00111129P.2</v>
          </cell>
        </row>
        <row r="7178">
          <cell r="K7178" t="str">
            <v>00111122P.2</v>
          </cell>
        </row>
        <row r="7179">
          <cell r="K7179" t="str">
            <v>00111125P.2</v>
          </cell>
        </row>
        <row r="7180">
          <cell r="K7180" t="str">
            <v>00111122P.2</v>
          </cell>
        </row>
        <row r="7181">
          <cell r="K7181" t="str">
            <v>00111118P.2</v>
          </cell>
        </row>
        <row r="7182">
          <cell r="K7182" t="str">
            <v>00111118P.2</v>
          </cell>
        </row>
        <row r="7183">
          <cell r="K7183" t="str">
            <v>00111122P.2</v>
          </cell>
        </row>
        <row r="7184">
          <cell r="K7184" t="str">
            <v>00111125P.2</v>
          </cell>
        </row>
        <row r="7185">
          <cell r="K7185" t="str">
            <v>00111133P.2</v>
          </cell>
        </row>
        <row r="7186">
          <cell r="K7186" t="str">
            <v>00111133P.2</v>
          </cell>
        </row>
        <row r="7187">
          <cell r="K7187" t="str">
            <v>00111152P.2</v>
          </cell>
        </row>
        <row r="7188">
          <cell r="K7188" t="str">
            <v>00111151P.2</v>
          </cell>
        </row>
        <row r="7189">
          <cell r="K7189" t="str">
            <v>00111151P.2</v>
          </cell>
        </row>
        <row r="7190">
          <cell r="K7190" t="str">
            <v>00111151P.2</v>
          </cell>
        </row>
        <row r="7191">
          <cell r="K7191" t="str">
            <v>00111151P.2</v>
          </cell>
        </row>
        <row r="7192">
          <cell r="K7192" t="str">
            <v>00111151P.2</v>
          </cell>
        </row>
        <row r="7193">
          <cell r="K7193" t="str">
            <v>00111151P.2</v>
          </cell>
        </row>
        <row r="7194">
          <cell r="K7194" t="str">
            <v>00111151P.2</v>
          </cell>
        </row>
        <row r="7195">
          <cell r="K7195" t="str">
            <v>00111151P.2</v>
          </cell>
        </row>
        <row r="7196">
          <cell r="K7196" t="str">
            <v>00111151P.2</v>
          </cell>
        </row>
        <row r="7197">
          <cell r="K7197" t="str">
            <v>00111151P.2</v>
          </cell>
        </row>
        <row r="7198">
          <cell r="K7198" t="str">
            <v>00111151P.2</v>
          </cell>
        </row>
        <row r="7199">
          <cell r="K7199" t="str">
            <v>00111151P.2</v>
          </cell>
        </row>
        <row r="7200">
          <cell r="K7200" t="str">
            <v>00111151P.2</v>
          </cell>
        </row>
        <row r="7201">
          <cell r="K7201" t="str">
            <v>00111151P.2</v>
          </cell>
        </row>
        <row r="7202">
          <cell r="K7202" t="str">
            <v>00111151P.2</v>
          </cell>
        </row>
        <row r="7203">
          <cell r="K7203" t="str">
            <v>00111151P.2</v>
          </cell>
        </row>
        <row r="7204">
          <cell r="K7204" t="str">
            <v>00111151P.2</v>
          </cell>
        </row>
        <row r="7205">
          <cell r="K7205" t="str">
            <v>00111151P.2</v>
          </cell>
        </row>
        <row r="7206">
          <cell r="K7206" t="str">
            <v>00111151P.2</v>
          </cell>
        </row>
        <row r="7207">
          <cell r="K7207" t="str">
            <v>00111151P.2</v>
          </cell>
        </row>
        <row r="7208">
          <cell r="K7208" t="str">
            <v>00111151P.2</v>
          </cell>
        </row>
        <row r="7209">
          <cell r="K7209" t="str">
            <v>00111151P.2</v>
          </cell>
        </row>
        <row r="7210">
          <cell r="K7210" t="str">
            <v>00111151P.2</v>
          </cell>
        </row>
        <row r="7211">
          <cell r="K7211" t="str">
            <v>00111151P.2</v>
          </cell>
        </row>
        <row r="7212">
          <cell r="K7212" t="str">
            <v>00111151P.2</v>
          </cell>
        </row>
        <row r="7213">
          <cell r="K7213" t="str">
            <v>00111151P.2</v>
          </cell>
        </row>
        <row r="7214">
          <cell r="K7214" t="str">
            <v>00111151P.2</v>
          </cell>
        </row>
        <row r="7215">
          <cell r="K7215" t="str">
            <v>00111151P.2</v>
          </cell>
        </row>
        <row r="7216">
          <cell r="K7216" t="str">
            <v>00111151P.2</v>
          </cell>
        </row>
        <row r="7217">
          <cell r="K7217" t="str">
            <v>00111151P.2</v>
          </cell>
        </row>
        <row r="7218">
          <cell r="K7218" t="str">
            <v>00111151P.2</v>
          </cell>
        </row>
        <row r="7219">
          <cell r="K7219" t="str">
            <v>00111151P.2</v>
          </cell>
        </row>
        <row r="7220">
          <cell r="K7220" t="str">
            <v>00111151P.2</v>
          </cell>
        </row>
        <row r="7221">
          <cell r="K7221" t="str">
            <v>00111151P.2</v>
          </cell>
        </row>
        <row r="7222">
          <cell r="K7222" t="str">
            <v>00111151P.2</v>
          </cell>
        </row>
        <row r="7223">
          <cell r="K7223" t="str">
            <v>00111151P.2</v>
          </cell>
        </row>
        <row r="7224">
          <cell r="K7224" t="str">
            <v>00111151P.2</v>
          </cell>
        </row>
        <row r="7225">
          <cell r="K7225" t="str">
            <v>00111151P.2</v>
          </cell>
        </row>
        <row r="7226">
          <cell r="K7226" t="str">
            <v>00111151P.2</v>
          </cell>
        </row>
        <row r="7227">
          <cell r="K7227" t="str">
            <v>00111151P.2</v>
          </cell>
        </row>
        <row r="7228">
          <cell r="K7228" t="str">
            <v>00111151P.2</v>
          </cell>
        </row>
        <row r="7229">
          <cell r="K7229" t="str">
            <v>00111151P.2</v>
          </cell>
        </row>
        <row r="7230">
          <cell r="K7230" t="str">
            <v>00111151P.2</v>
          </cell>
        </row>
        <row r="7231">
          <cell r="K7231" t="str">
            <v>00111151P.2</v>
          </cell>
        </row>
        <row r="7232">
          <cell r="K7232" t="str">
            <v>00111151P.2</v>
          </cell>
        </row>
        <row r="7233">
          <cell r="K7233" t="str">
            <v>00111151P.2</v>
          </cell>
        </row>
        <row r="7234">
          <cell r="K7234" t="str">
            <v>00111151P.2</v>
          </cell>
        </row>
        <row r="7235">
          <cell r="K7235" t="str">
            <v>00111151P.2</v>
          </cell>
        </row>
        <row r="7236">
          <cell r="K7236" t="str">
            <v>00111151P.2</v>
          </cell>
        </row>
        <row r="7237">
          <cell r="K7237" t="str">
            <v>00111151P.2</v>
          </cell>
        </row>
        <row r="7238">
          <cell r="K7238" t="str">
            <v>00111151P.2</v>
          </cell>
        </row>
        <row r="7239">
          <cell r="K7239" t="str">
            <v>00111151P.2</v>
          </cell>
        </row>
        <row r="7240">
          <cell r="K7240" t="str">
            <v>00111151P.2</v>
          </cell>
        </row>
        <row r="7241">
          <cell r="K7241" t="str">
            <v>00111151P.2</v>
          </cell>
        </row>
        <row r="7242">
          <cell r="K7242" t="str">
            <v>00111108P.2</v>
          </cell>
        </row>
        <row r="7243">
          <cell r="K7243" t="str">
            <v>00111108P.2</v>
          </cell>
        </row>
        <row r="7244">
          <cell r="K7244" t="str">
            <v>00111108P.2</v>
          </cell>
        </row>
        <row r="7245">
          <cell r="K7245" t="str">
            <v>00111108P.2</v>
          </cell>
        </row>
        <row r="7246">
          <cell r="K7246" t="str">
            <v>00111108P.2</v>
          </cell>
        </row>
        <row r="7247">
          <cell r="K7247" t="str">
            <v>00111108P.2</v>
          </cell>
        </row>
        <row r="7248">
          <cell r="K7248" t="str">
            <v>00111108P.2</v>
          </cell>
        </row>
        <row r="7249">
          <cell r="K7249" t="str">
            <v>00111108P.2</v>
          </cell>
        </row>
        <row r="7250">
          <cell r="K7250" t="str">
            <v>00111108P.2</v>
          </cell>
        </row>
        <row r="7251">
          <cell r="K7251" t="str">
            <v>00111108P.2</v>
          </cell>
        </row>
        <row r="7252">
          <cell r="K7252" t="str">
            <v>00111108P.2</v>
          </cell>
        </row>
        <row r="7253">
          <cell r="K7253" t="str">
            <v>00111108P.2</v>
          </cell>
        </row>
        <row r="7254">
          <cell r="K7254" t="str">
            <v>00111108P.2</v>
          </cell>
        </row>
        <row r="7255">
          <cell r="K7255" t="str">
            <v>00111108P.2</v>
          </cell>
        </row>
        <row r="7256">
          <cell r="K7256" t="str">
            <v>00111108P.2</v>
          </cell>
        </row>
        <row r="7257">
          <cell r="K7257" t="str">
            <v>00021108P.2</v>
          </cell>
        </row>
        <row r="7258">
          <cell r="K7258" t="str">
            <v>00021108P.2</v>
          </cell>
        </row>
        <row r="7259">
          <cell r="K7259" t="str">
            <v>00111108P.2</v>
          </cell>
        </row>
        <row r="7260">
          <cell r="K7260" t="str">
            <v>00111108P.2</v>
          </cell>
        </row>
        <row r="7261">
          <cell r="K7261" t="str">
            <v>00111108P.2</v>
          </cell>
        </row>
        <row r="7262">
          <cell r="K7262" t="str">
            <v>00111130P.2</v>
          </cell>
        </row>
        <row r="7263">
          <cell r="K7263" t="str">
            <v>00111130P.2</v>
          </cell>
        </row>
        <row r="7264">
          <cell r="K7264" t="str">
            <v>00111130P.2</v>
          </cell>
        </row>
        <row r="7265">
          <cell r="K7265" t="str">
            <v>00111130P.2</v>
          </cell>
        </row>
        <row r="7266">
          <cell r="K7266" t="str">
            <v>00111130P.2</v>
          </cell>
        </row>
        <row r="7267">
          <cell r="K7267" t="str">
            <v>00111130P.2</v>
          </cell>
        </row>
        <row r="7268">
          <cell r="K7268" t="str">
            <v>00111110P.2</v>
          </cell>
        </row>
        <row r="7269">
          <cell r="K7269" t="str">
            <v>00111110P.2</v>
          </cell>
        </row>
        <row r="7270">
          <cell r="K7270" t="str">
            <v>00111110P.2</v>
          </cell>
        </row>
        <row r="7271">
          <cell r="K7271" t="str">
            <v>00111110P.2</v>
          </cell>
        </row>
        <row r="7272">
          <cell r="K7272" t="str">
            <v>00111112P.2</v>
          </cell>
        </row>
        <row r="7273">
          <cell r="K7273" t="str">
            <v>00111112P.2</v>
          </cell>
        </row>
        <row r="7274">
          <cell r="K7274" t="str">
            <v>00111112P.2</v>
          </cell>
        </row>
        <row r="7275">
          <cell r="K7275" t="str">
            <v>00111112P.2</v>
          </cell>
        </row>
        <row r="7276">
          <cell r="K7276" t="str">
            <v>00111112P.2</v>
          </cell>
        </row>
        <row r="7277">
          <cell r="K7277" t="str">
            <v>00111112P.2</v>
          </cell>
        </row>
        <row r="7278">
          <cell r="K7278" t="str">
            <v>00111112P.2</v>
          </cell>
        </row>
        <row r="7279">
          <cell r="K7279" t="str">
            <v>00111112P.2</v>
          </cell>
        </row>
        <row r="7280">
          <cell r="K7280" t="str">
            <v>00111112P.2</v>
          </cell>
        </row>
        <row r="7281">
          <cell r="K7281" t="str">
            <v>00111112P.2</v>
          </cell>
        </row>
        <row r="7282">
          <cell r="K7282" t="str">
            <v>00111113P.2</v>
          </cell>
        </row>
        <row r="7283">
          <cell r="K7283" t="str">
            <v>00111113P.2</v>
          </cell>
        </row>
        <row r="7284">
          <cell r="K7284" t="str">
            <v>00111113P.2</v>
          </cell>
        </row>
        <row r="7285">
          <cell r="K7285" t="str">
            <v>00111113P.2</v>
          </cell>
        </row>
        <row r="7286">
          <cell r="K7286" t="str">
            <v>00111113P.2</v>
          </cell>
        </row>
        <row r="7287">
          <cell r="K7287" t="str">
            <v>00111113P.2</v>
          </cell>
        </row>
        <row r="7288">
          <cell r="K7288" t="str">
            <v>00111113P.2</v>
          </cell>
        </row>
        <row r="7289">
          <cell r="K7289" t="str">
            <v>00111113P.2</v>
          </cell>
        </row>
        <row r="7290">
          <cell r="K7290" t="str">
            <v>00111113P.2</v>
          </cell>
        </row>
        <row r="7291">
          <cell r="K7291" t="str">
            <v>00111113P.2</v>
          </cell>
        </row>
        <row r="7292">
          <cell r="K7292" t="str">
            <v>00111113P.2</v>
          </cell>
        </row>
        <row r="7293">
          <cell r="K7293" t="str">
            <v>00111113P.2</v>
          </cell>
        </row>
        <row r="7294">
          <cell r="K7294" t="str">
            <v>00111113P.2</v>
          </cell>
        </row>
        <row r="7295">
          <cell r="K7295" t="str">
            <v>00111113P.2</v>
          </cell>
        </row>
        <row r="7296">
          <cell r="K7296" t="str">
            <v>00111113P.2</v>
          </cell>
        </row>
        <row r="7297">
          <cell r="K7297" t="str">
            <v>00111114P.2</v>
          </cell>
        </row>
        <row r="7298">
          <cell r="K7298" t="str">
            <v>00111114P.2</v>
          </cell>
        </row>
        <row r="7299">
          <cell r="K7299" t="str">
            <v>00111114P.2</v>
          </cell>
        </row>
        <row r="7300">
          <cell r="K7300" t="str">
            <v>00111114P.2</v>
          </cell>
        </row>
        <row r="7301">
          <cell r="K7301" t="str">
            <v>00111114P.2</v>
          </cell>
        </row>
        <row r="7302">
          <cell r="K7302" t="str">
            <v>00111114P.2</v>
          </cell>
        </row>
        <row r="7303">
          <cell r="K7303" t="str">
            <v>00111114P.2</v>
          </cell>
        </row>
        <row r="7304">
          <cell r="K7304" t="str">
            <v>00111114P.2</v>
          </cell>
        </row>
        <row r="7305">
          <cell r="K7305" t="str">
            <v>00111122P.2</v>
          </cell>
        </row>
        <row r="7306">
          <cell r="K7306" t="str">
            <v>00111122P.2</v>
          </cell>
        </row>
        <row r="7307">
          <cell r="K7307" t="str">
            <v>00111122P.2</v>
          </cell>
        </row>
        <row r="7308">
          <cell r="K7308" t="str">
            <v>00111122P.2</v>
          </cell>
        </row>
        <row r="7309">
          <cell r="K7309" t="str">
            <v>00111122P.2</v>
          </cell>
        </row>
        <row r="7310">
          <cell r="K7310" t="str">
            <v>00111126P.2</v>
          </cell>
        </row>
        <row r="7311">
          <cell r="K7311" t="str">
            <v>00111126P.2</v>
          </cell>
        </row>
        <row r="7312">
          <cell r="K7312" t="str">
            <v>00111126P.2</v>
          </cell>
        </row>
        <row r="7313">
          <cell r="K7313" t="str">
            <v>00111121P.2</v>
          </cell>
        </row>
        <row r="7314">
          <cell r="K7314" t="str">
            <v>00111121P.2</v>
          </cell>
        </row>
        <row r="7315">
          <cell r="K7315" t="str">
            <v>00111121P.2</v>
          </cell>
        </row>
        <row r="7316">
          <cell r="K7316" t="str">
            <v>00111111P.2</v>
          </cell>
        </row>
        <row r="7317">
          <cell r="K7317" t="str">
            <v>00111111P.2</v>
          </cell>
        </row>
        <row r="7318">
          <cell r="K7318" t="str">
            <v>00111111P.2</v>
          </cell>
        </row>
        <row r="7319">
          <cell r="K7319" t="str">
            <v>00111111P.2</v>
          </cell>
        </row>
        <row r="7320">
          <cell r="K7320" t="str">
            <v>00111111P.2</v>
          </cell>
        </row>
        <row r="7321">
          <cell r="K7321" t="str">
            <v>00111111P.2</v>
          </cell>
        </row>
        <row r="7322">
          <cell r="K7322" t="str">
            <v>00111111P.2</v>
          </cell>
        </row>
        <row r="7323">
          <cell r="K7323" t="str">
            <v>00111111P.2</v>
          </cell>
        </row>
        <row r="7324">
          <cell r="K7324" t="str">
            <v>00111111P.2</v>
          </cell>
        </row>
        <row r="7325">
          <cell r="K7325" t="str">
            <v>00111111P.2</v>
          </cell>
        </row>
        <row r="7326">
          <cell r="K7326" t="str">
            <v>00111111P.2</v>
          </cell>
        </row>
        <row r="7327">
          <cell r="K7327" t="str">
            <v>00111111P.2</v>
          </cell>
        </row>
        <row r="7328">
          <cell r="K7328" t="str">
            <v>00111115P.2</v>
          </cell>
        </row>
        <row r="7329">
          <cell r="K7329" t="str">
            <v>00111115P.2</v>
          </cell>
        </row>
        <row r="7330">
          <cell r="K7330" t="str">
            <v>00111115P.2</v>
          </cell>
        </row>
        <row r="7331">
          <cell r="K7331" t="str">
            <v>00111115P.2</v>
          </cell>
        </row>
        <row r="7332">
          <cell r="K7332" t="str">
            <v>00111115P.2</v>
          </cell>
        </row>
        <row r="7333">
          <cell r="K7333" t="str">
            <v>00111115P.2</v>
          </cell>
        </row>
        <row r="7334">
          <cell r="K7334" t="str">
            <v>00111115P.2</v>
          </cell>
        </row>
        <row r="7335">
          <cell r="K7335" t="str">
            <v>00111115P.2</v>
          </cell>
        </row>
        <row r="7336">
          <cell r="K7336" t="str">
            <v>00111115P.2</v>
          </cell>
        </row>
        <row r="7337">
          <cell r="K7337" t="str">
            <v>00111115P.2</v>
          </cell>
        </row>
        <row r="7338">
          <cell r="K7338" t="str">
            <v>00111115P.2</v>
          </cell>
        </row>
        <row r="7339">
          <cell r="K7339" t="str">
            <v>00111116P.2</v>
          </cell>
        </row>
        <row r="7340">
          <cell r="K7340" t="str">
            <v>00111116P.2</v>
          </cell>
        </row>
        <row r="7341">
          <cell r="K7341" t="str">
            <v>00111116P.2</v>
          </cell>
        </row>
        <row r="7342">
          <cell r="K7342" t="str">
            <v>00111116P.2</v>
          </cell>
        </row>
        <row r="7343">
          <cell r="K7343" t="str">
            <v>00111116P.2</v>
          </cell>
        </row>
        <row r="7344">
          <cell r="K7344" t="str">
            <v>00111116P.2</v>
          </cell>
        </row>
        <row r="7345">
          <cell r="K7345" t="str">
            <v>00111117P.2</v>
          </cell>
        </row>
        <row r="7346">
          <cell r="K7346" t="str">
            <v>00111117P.2</v>
          </cell>
        </row>
        <row r="7347">
          <cell r="K7347" t="str">
            <v>00111117P.2</v>
          </cell>
        </row>
        <row r="7348">
          <cell r="K7348" t="str">
            <v>00111117P.2</v>
          </cell>
        </row>
        <row r="7349">
          <cell r="K7349" t="str">
            <v>00111117P.2</v>
          </cell>
        </row>
        <row r="7350">
          <cell r="K7350" t="str">
            <v>00111117P.2</v>
          </cell>
        </row>
        <row r="7351">
          <cell r="K7351" t="str">
            <v>00111117P.2</v>
          </cell>
        </row>
        <row r="7352">
          <cell r="K7352" t="str">
            <v>00111117P.2</v>
          </cell>
        </row>
        <row r="7353">
          <cell r="K7353" t="str">
            <v>00111117P.2</v>
          </cell>
        </row>
        <row r="7354">
          <cell r="K7354" t="str">
            <v>00111117P.2</v>
          </cell>
        </row>
        <row r="7355">
          <cell r="K7355" t="str">
            <v>00111117P.2</v>
          </cell>
        </row>
        <row r="7356">
          <cell r="K7356" t="str">
            <v>00111117P.2</v>
          </cell>
        </row>
        <row r="7357">
          <cell r="K7357" t="str">
            <v>00111117P.2</v>
          </cell>
        </row>
        <row r="7358">
          <cell r="K7358" t="str">
            <v>00111117P.2</v>
          </cell>
        </row>
        <row r="7359">
          <cell r="K7359" t="str">
            <v>00111117P.2</v>
          </cell>
        </row>
        <row r="7360">
          <cell r="K7360" t="str">
            <v>00111117P.2</v>
          </cell>
        </row>
        <row r="7361">
          <cell r="K7361" t="str">
            <v>00111118P.2</v>
          </cell>
        </row>
        <row r="7362">
          <cell r="K7362" t="str">
            <v>00111118P.2</v>
          </cell>
        </row>
        <row r="7363">
          <cell r="K7363" t="str">
            <v>00111118P.2</v>
          </cell>
        </row>
        <row r="7364">
          <cell r="K7364" t="str">
            <v>00111118P.2</v>
          </cell>
        </row>
        <row r="7365">
          <cell r="K7365" t="str">
            <v>00111118P.2</v>
          </cell>
        </row>
        <row r="7366">
          <cell r="K7366" t="str">
            <v>00111118P.2</v>
          </cell>
        </row>
        <row r="7367">
          <cell r="K7367" t="str">
            <v>00111118P.2</v>
          </cell>
        </row>
        <row r="7368">
          <cell r="K7368" t="str">
            <v>00111118P.2</v>
          </cell>
        </row>
        <row r="7369">
          <cell r="K7369" t="str">
            <v>00111119P.2</v>
          </cell>
        </row>
        <row r="7370">
          <cell r="K7370" t="str">
            <v>00111119P.2</v>
          </cell>
        </row>
        <row r="7371">
          <cell r="K7371" t="str">
            <v>00111119P.2</v>
          </cell>
        </row>
        <row r="7372">
          <cell r="K7372" t="str">
            <v>00111119P.2</v>
          </cell>
        </row>
        <row r="7373">
          <cell r="K7373" t="str">
            <v>00111119P.2</v>
          </cell>
        </row>
        <row r="7374">
          <cell r="K7374" t="str">
            <v>00111120P.2</v>
          </cell>
        </row>
        <row r="7375">
          <cell r="K7375" t="str">
            <v>00111120P.2</v>
          </cell>
        </row>
        <row r="7376">
          <cell r="K7376" t="str">
            <v>00111120P.2</v>
          </cell>
        </row>
        <row r="7377">
          <cell r="K7377" t="str">
            <v>00111120P.2</v>
          </cell>
        </row>
        <row r="7378">
          <cell r="K7378" t="str">
            <v>00111122P.2</v>
          </cell>
        </row>
        <row r="7379">
          <cell r="K7379" t="str">
            <v>00111122P.2</v>
          </cell>
        </row>
        <row r="7380">
          <cell r="K7380" t="str">
            <v>00111122P.2</v>
          </cell>
        </row>
        <row r="7381">
          <cell r="K7381" t="str">
            <v>00111122P.2</v>
          </cell>
        </row>
        <row r="7382">
          <cell r="K7382" t="str">
            <v>00111122P.2</v>
          </cell>
        </row>
        <row r="7383">
          <cell r="K7383" t="str">
            <v>00111122P.2</v>
          </cell>
        </row>
        <row r="7384">
          <cell r="K7384" t="str">
            <v>00111122P.2</v>
          </cell>
        </row>
        <row r="7385">
          <cell r="K7385" t="str">
            <v>00111122P.2</v>
          </cell>
        </row>
        <row r="7386">
          <cell r="K7386" t="str">
            <v>00111122P.2</v>
          </cell>
        </row>
        <row r="7387">
          <cell r="K7387" t="str">
            <v>00111122P.2</v>
          </cell>
        </row>
        <row r="7388">
          <cell r="K7388" t="str">
            <v>00111122P.2</v>
          </cell>
        </row>
        <row r="7389">
          <cell r="K7389" t="str">
            <v>00111122P.2</v>
          </cell>
        </row>
        <row r="7390">
          <cell r="K7390" t="str">
            <v>00111125P.2</v>
          </cell>
        </row>
        <row r="7391">
          <cell r="K7391" t="str">
            <v>00111125P.2</v>
          </cell>
        </row>
        <row r="7392">
          <cell r="K7392" t="str">
            <v>00111125P.2</v>
          </cell>
        </row>
        <row r="7393">
          <cell r="K7393" t="str">
            <v>00111125P.2</v>
          </cell>
        </row>
        <row r="7394">
          <cell r="K7394" t="str">
            <v>00111125P.2</v>
          </cell>
        </row>
        <row r="7395">
          <cell r="K7395" t="str">
            <v>00111125P.2</v>
          </cell>
        </row>
        <row r="7396">
          <cell r="K7396" t="str">
            <v>00111125P.2</v>
          </cell>
        </row>
        <row r="7397">
          <cell r="K7397" t="str">
            <v>00111125P.2</v>
          </cell>
        </row>
        <row r="7398">
          <cell r="K7398" t="str">
            <v>00111125P.2</v>
          </cell>
        </row>
        <row r="7399">
          <cell r="K7399" t="str">
            <v>00111125P.2</v>
          </cell>
        </row>
        <row r="7400">
          <cell r="K7400" t="str">
            <v>00111125P.2</v>
          </cell>
        </row>
        <row r="7401">
          <cell r="K7401" t="str">
            <v>00111125P.2</v>
          </cell>
        </row>
        <row r="7402">
          <cell r="K7402" t="str">
            <v>00111125P.2</v>
          </cell>
        </row>
        <row r="7403">
          <cell r="K7403" t="str">
            <v>00111125P.2</v>
          </cell>
        </row>
        <row r="7404">
          <cell r="K7404" t="str">
            <v>00111125P.2</v>
          </cell>
        </row>
        <row r="7405">
          <cell r="K7405" t="str">
            <v>00111126P.2</v>
          </cell>
        </row>
        <row r="7406">
          <cell r="K7406" t="str">
            <v>00111126P.2</v>
          </cell>
        </row>
        <row r="7407">
          <cell r="K7407" t="str">
            <v>00111126P.2</v>
          </cell>
        </row>
        <row r="7408">
          <cell r="K7408" t="str">
            <v>00111126P.2</v>
          </cell>
        </row>
        <row r="7409">
          <cell r="K7409" t="str">
            <v>00111126P.2</v>
          </cell>
        </row>
        <row r="7410">
          <cell r="K7410" t="str">
            <v>00111126P.2</v>
          </cell>
        </row>
        <row r="7411">
          <cell r="K7411" t="str">
            <v>00111126P.2</v>
          </cell>
        </row>
        <row r="7412">
          <cell r="K7412" t="str">
            <v>00111126P.2</v>
          </cell>
        </row>
        <row r="7413">
          <cell r="K7413" t="str">
            <v>00111126P.2</v>
          </cell>
        </row>
        <row r="7414">
          <cell r="K7414" t="str">
            <v>00111126P.2</v>
          </cell>
        </row>
        <row r="7415">
          <cell r="K7415" t="str">
            <v>00111128P.2</v>
          </cell>
        </row>
        <row r="7416">
          <cell r="K7416" t="str">
            <v>00111128P.2</v>
          </cell>
        </row>
        <row r="7417">
          <cell r="K7417" t="str">
            <v>00111128P.2</v>
          </cell>
        </row>
        <row r="7418">
          <cell r="K7418" t="str">
            <v>00111128P.2</v>
          </cell>
        </row>
        <row r="7419">
          <cell r="K7419" t="str">
            <v>00111128P.2</v>
          </cell>
        </row>
        <row r="7420">
          <cell r="K7420" t="str">
            <v>00111128P.2</v>
          </cell>
        </row>
        <row r="7421">
          <cell r="K7421" t="str">
            <v>00111128P.2</v>
          </cell>
        </row>
        <row r="7422">
          <cell r="K7422" t="str">
            <v>00111128P.2</v>
          </cell>
        </row>
        <row r="7423">
          <cell r="K7423" t="str">
            <v>00111128P.2</v>
          </cell>
        </row>
        <row r="7424">
          <cell r="K7424" t="str">
            <v>00111128P.2</v>
          </cell>
        </row>
        <row r="7425">
          <cell r="K7425" t="str">
            <v>00111128P.2</v>
          </cell>
        </row>
        <row r="7426">
          <cell r="K7426" t="str">
            <v>00111128P.2</v>
          </cell>
        </row>
        <row r="7427">
          <cell r="K7427" t="str">
            <v>00111128P.2</v>
          </cell>
        </row>
        <row r="7428">
          <cell r="K7428" t="str">
            <v>00111128P.2</v>
          </cell>
        </row>
        <row r="7429">
          <cell r="K7429" t="str">
            <v>00111128P.2</v>
          </cell>
        </row>
        <row r="7430">
          <cell r="K7430" t="str">
            <v>00111128P.2</v>
          </cell>
        </row>
        <row r="7431">
          <cell r="K7431" t="str">
            <v>00111129P.2</v>
          </cell>
        </row>
        <row r="7432">
          <cell r="K7432" t="str">
            <v>00111129P.2</v>
          </cell>
        </row>
        <row r="7433">
          <cell r="K7433" t="str">
            <v>00111129P.2</v>
          </cell>
        </row>
        <row r="7434">
          <cell r="K7434" t="str">
            <v>00111129P.2</v>
          </cell>
        </row>
        <row r="7435">
          <cell r="K7435" t="str">
            <v>00111129P.2</v>
          </cell>
        </row>
        <row r="7436">
          <cell r="K7436" t="str">
            <v>00111129P.2</v>
          </cell>
        </row>
        <row r="7437">
          <cell r="K7437" t="str">
            <v>00111129P.2</v>
          </cell>
        </row>
        <row r="7438">
          <cell r="K7438" t="str">
            <v>00111129P.2</v>
          </cell>
        </row>
        <row r="7439">
          <cell r="K7439" t="str">
            <v>00111129P.2</v>
          </cell>
        </row>
        <row r="7440">
          <cell r="K7440" t="str">
            <v>00111130P.2</v>
          </cell>
        </row>
        <row r="7441">
          <cell r="K7441" t="str">
            <v>00111130P.2</v>
          </cell>
        </row>
        <row r="7442">
          <cell r="K7442" t="str">
            <v>00111130P.2</v>
          </cell>
        </row>
        <row r="7443">
          <cell r="K7443" t="str">
            <v>00111130P.2</v>
          </cell>
        </row>
        <row r="7444">
          <cell r="K7444" t="str">
            <v>00111130P.2</v>
          </cell>
        </row>
        <row r="7445">
          <cell r="K7445" t="str">
            <v>00111130P.2</v>
          </cell>
        </row>
        <row r="7446">
          <cell r="K7446" t="str">
            <v>00111130P.2</v>
          </cell>
        </row>
        <row r="7447">
          <cell r="K7447" t="str">
            <v>00111130P.2</v>
          </cell>
        </row>
        <row r="7448">
          <cell r="K7448" t="str">
            <v>00111130P.2</v>
          </cell>
        </row>
        <row r="7449">
          <cell r="K7449" t="str">
            <v>00111131P.2</v>
          </cell>
        </row>
        <row r="7450">
          <cell r="K7450" t="str">
            <v>00111131P.2</v>
          </cell>
        </row>
        <row r="7451">
          <cell r="K7451" t="str">
            <v>00111131P.2</v>
          </cell>
        </row>
        <row r="7452">
          <cell r="K7452" t="str">
            <v>00111131P.2</v>
          </cell>
        </row>
        <row r="7453">
          <cell r="K7453" t="str">
            <v>00111131P.2</v>
          </cell>
        </row>
        <row r="7454">
          <cell r="K7454" t="str">
            <v>00111131P.2</v>
          </cell>
        </row>
        <row r="7455">
          <cell r="K7455" t="str">
            <v>00111131P.2</v>
          </cell>
        </row>
        <row r="7456">
          <cell r="K7456" t="str">
            <v>00111131P.2</v>
          </cell>
        </row>
        <row r="7457">
          <cell r="K7457" t="str">
            <v>00111135P.2</v>
          </cell>
        </row>
        <row r="7458">
          <cell r="K7458" t="str">
            <v>00111135P.2</v>
          </cell>
        </row>
        <row r="7459">
          <cell r="K7459" t="str">
            <v>00111135P.2</v>
          </cell>
        </row>
        <row r="7460">
          <cell r="K7460" t="str">
            <v>00111135P.2</v>
          </cell>
        </row>
        <row r="7461">
          <cell r="K7461" t="str">
            <v>00111135P.2</v>
          </cell>
        </row>
        <row r="7462">
          <cell r="K7462" t="str">
            <v>00111135P.2</v>
          </cell>
        </row>
        <row r="7463">
          <cell r="K7463" t="str">
            <v>00111153P.2</v>
          </cell>
        </row>
        <row r="7464">
          <cell r="K7464" t="str">
            <v>00111153P.2</v>
          </cell>
        </row>
        <row r="7465">
          <cell r="K7465" t="str">
            <v>00111153P.2</v>
          </cell>
        </row>
        <row r="7466">
          <cell r="K7466" t="str">
            <v>00111153P.2</v>
          </cell>
        </row>
        <row r="7467">
          <cell r="K7467" t="str">
            <v>00111153P.2</v>
          </cell>
        </row>
        <row r="7468">
          <cell r="K7468" t="str">
            <v>00111143P.2</v>
          </cell>
        </row>
        <row r="7469">
          <cell r="K7469" t="str">
            <v>00111143P.2</v>
          </cell>
        </row>
        <row r="7470">
          <cell r="K7470" t="str">
            <v>00111143P.2</v>
          </cell>
        </row>
        <row r="7471">
          <cell r="K7471" t="str">
            <v>00111143P.2</v>
          </cell>
        </row>
        <row r="7472">
          <cell r="K7472" t="str">
            <v>00111143P.2</v>
          </cell>
        </row>
        <row r="7473">
          <cell r="K7473" t="str">
            <v>00111143P.2</v>
          </cell>
        </row>
        <row r="7474">
          <cell r="K7474" t="str">
            <v>00111150P.2</v>
          </cell>
        </row>
        <row r="7475">
          <cell r="K7475" t="str">
            <v>00111150P.2</v>
          </cell>
        </row>
        <row r="7476">
          <cell r="K7476" t="str">
            <v>00111150P.2</v>
          </cell>
        </row>
        <row r="7477">
          <cell r="K7477" t="str">
            <v>00111150P.2</v>
          </cell>
        </row>
        <row r="7478">
          <cell r="K7478" t="str">
            <v>00111150P.2</v>
          </cell>
        </row>
        <row r="7479">
          <cell r="K7479" t="str">
            <v>00111110P.2</v>
          </cell>
        </row>
        <row r="7480">
          <cell r="K7480" t="str">
            <v>00111110P.2</v>
          </cell>
        </row>
        <row r="7481">
          <cell r="K7481" t="str">
            <v>00111110P.2</v>
          </cell>
        </row>
        <row r="7482">
          <cell r="K7482" t="str">
            <v>00111110P.2</v>
          </cell>
        </row>
        <row r="7483">
          <cell r="K7483" t="str">
            <v>00111110P.2</v>
          </cell>
        </row>
        <row r="7484">
          <cell r="K7484" t="str">
            <v>00111110P.2</v>
          </cell>
        </row>
        <row r="7485">
          <cell r="K7485" t="str">
            <v>00111110P.2</v>
          </cell>
        </row>
        <row r="7486">
          <cell r="K7486" t="str">
            <v>00111110P.2</v>
          </cell>
        </row>
        <row r="7487">
          <cell r="K7487" t="str">
            <v>00111110P.2</v>
          </cell>
        </row>
        <row r="7488">
          <cell r="K7488" t="str">
            <v>00111110P.2</v>
          </cell>
        </row>
        <row r="7489">
          <cell r="K7489" t="str">
            <v>00111110P.2</v>
          </cell>
        </row>
        <row r="7490">
          <cell r="K7490" t="str">
            <v>00111110P.2</v>
          </cell>
        </row>
        <row r="7491">
          <cell r="K7491" t="str">
            <v>00111110P.2</v>
          </cell>
        </row>
        <row r="7492">
          <cell r="K7492" t="str">
            <v>00111110P.2</v>
          </cell>
        </row>
        <row r="7493">
          <cell r="K7493" t="str">
            <v>00111111P.2</v>
          </cell>
        </row>
        <row r="7494">
          <cell r="K7494" t="str">
            <v>00111111P.2</v>
          </cell>
        </row>
        <row r="7495">
          <cell r="K7495" t="str">
            <v>00111111P.2</v>
          </cell>
        </row>
        <row r="7496">
          <cell r="K7496" t="str">
            <v>00111111P.2</v>
          </cell>
        </row>
        <row r="7497">
          <cell r="K7497" t="str">
            <v>00111111P.2</v>
          </cell>
        </row>
        <row r="7498">
          <cell r="K7498" t="str">
            <v>00111111P.2</v>
          </cell>
        </row>
        <row r="7499">
          <cell r="K7499" t="str">
            <v>00111111P.2</v>
          </cell>
        </row>
        <row r="7500">
          <cell r="K7500" t="str">
            <v>00111111P.2</v>
          </cell>
        </row>
        <row r="7501">
          <cell r="K7501" t="str">
            <v>00111111P.2</v>
          </cell>
        </row>
        <row r="7502">
          <cell r="K7502" t="str">
            <v>00111111P.2</v>
          </cell>
        </row>
        <row r="7503">
          <cell r="K7503" t="str">
            <v>00111111P.2</v>
          </cell>
        </row>
        <row r="7504">
          <cell r="K7504" t="str">
            <v>00111112P.2</v>
          </cell>
        </row>
        <row r="7505">
          <cell r="K7505" t="str">
            <v>00111112P.2</v>
          </cell>
        </row>
        <row r="7506">
          <cell r="K7506" t="str">
            <v>00111112P.2</v>
          </cell>
        </row>
        <row r="7507">
          <cell r="K7507" t="str">
            <v>00111112P.2</v>
          </cell>
        </row>
        <row r="7508">
          <cell r="K7508" t="str">
            <v>00111112P.2</v>
          </cell>
        </row>
        <row r="7509">
          <cell r="K7509" t="str">
            <v>00111112P.2</v>
          </cell>
        </row>
        <row r="7510">
          <cell r="K7510" t="str">
            <v>00111112P.2</v>
          </cell>
        </row>
        <row r="7511">
          <cell r="K7511" t="str">
            <v>00111112P.2</v>
          </cell>
        </row>
        <row r="7512">
          <cell r="K7512" t="str">
            <v>00111112P.2</v>
          </cell>
        </row>
        <row r="7513">
          <cell r="K7513" t="str">
            <v>00111112P.2</v>
          </cell>
        </row>
        <row r="7514">
          <cell r="K7514" t="str">
            <v>00111113P.2</v>
          </cell>
        </row>
        <row r="7515">
          <cell r="K7515" t="str">
            <v>00111113P.2</v>
          </cell>
        </row>
        <row r="7516">
          <cell r="K7516" t="str">
            <v>00111113P.2</v>
          </cell>
        </row>
        <row r="7517">
          <cell r="K7517" t="str">
            <v>00111113P.2</v>
          </cell>
        </row>
        <row r="7518">
          <cell r="K7518" t="str">
            <v>00111113P.2</v>
          </cell>
        </row>
        <row r="7519">
          <cell r="K7519" t="str">
            <v>00111113P.2</v>
          </cell>
        </row>
        <row r="7520">
          <cell r="K7520" t="str">
            <v>00111113P.2</v>
          </cell>
        </row>
        <row r="7521">
          <cell r="K7521" t="str">
            <v>00111113P.2</v>
          </cell>
        </row>
        <row r="7522">
          <cell r="K7522" t="str">
            <v>00111113P.2</v>
          </cell>
        </row>
        <row r="7523">
          <cell r="K7523" t="str">
            <v>00111113P.2</v>
          </cell>
        </row>
        <row r="7524">
          <cell r="K7524" t="str">
            <v>00111113P.2</v>
          </cell>
        </row>
        <row r="7525">
          <cell r="K7525" t="str">
            <v>00111113P.2</v>
          </cell>
        </row>
        <row r="7526">
          <cell r="K7526" t="str">
            <v>00111113P.2</v>
          </cell>
        </row>
        <row r="7527">
          <cell r="K7527" t="str">
            <v>00111113P.2</v>
          </cell>
        </row>
        <row r="7528">
          <cell r="K7528" t="str">
            <v>00111113P.2</v>
          </cell>
        </row>
        <row r="7529">
          <cell r="K7529" t="str">
            <v>00111114P.2</v>
          </cell>
        </row>
        <row r="7530">
          <cell r="K7530" t="str">
            <v>00111114P.2</v>
          </cell>
        </row>
        <row r="7531">
          <cell r="K7531" t="str">
            <v>00111114P.2</v>
          </cell>
        </row>
        <row r="7532">
          <cell r="K7532" t="str">
            <v>00111114P.2</v>
          </cell>
        </row>
        <row r="7533">
          <cell r="K7533" t="str">
            <v>00111114P.2</v>
          </cell>
        </row>
        <row r="7534">
          <cell r="K7534" t="str">
            <v>00111114P.2</v>
          </cell>
        </row>
        <row r="7535">
          <cell r="K7535" t="str">
            <v>00111115P.2</v>
          </cell>
        </row>
        <row r="7536">
          <cell r="K7536" t="str">
            <v>00111115P.2</v>
          </cell>
        </row>
        <row r="7537">
          <cell r="K7537" t="str">
            <v>00111115P.2</v>
          </cell>
        </row>
        <row r="7538">
          <cell r="K7538" t="str">
            <v>00111115P.2</v>
          </cell>
        </row>
        <row r="7539">
          <cell r="K7539" t="str">
            <v>00111115P.2</v>
          </cell>
        </row>
        <row r="7540">
          <cell r="K7540" t="str">
            <v>00111115P.2</v>
          </cell>
        </row>
        <row r="7541">
          <cell r="K7541" t="str">
            <v>00111115P.2</v>
          </cell>
        </row>
        <row r="7542">
          <cell r="K7542" t="str">
            <v>00111115P.2</v>
          </cell>
        </row>
        <row r="7543">
          <cell r="K7543" t="str">
            <v>00111115P.2</v>
          </cell>
        </row>
        <row r="7544">
          <cell r="K7544" t="str">
            <v>00111116P.2</v>
          </cell>
        </row>
        <row r="7545">
          <cell r="K7545" t="str">
            <v>00111116P.2</v>
          </cell>
        </row>
        <row r="7546">
          <cell r="K7546" t="str">
            <v>00111116P.2</v>
          </cell>
        </row>
        <row r="7547">
          <cell r="K7547" t="str">
            <v>00111116P.2</v>
          </cell>
        </row>
        <row r="7548">
          <cell r="K7548" t="str">
            <v>00111116P.2</v>
          </cell>
        </row>
        <row r="7549">
          <cell r="K7549" t="str">
            <v>00111116P.2</v>
          </cell>
        </row>
        <row r="7550">
          <cell r="K7550" t="str">
            <v>00111116P.2</v>
          </cell>
        </row>
        <row r="7551">
          <cell r="K7551" t="str">
            <v>00111116P.2</v>
          </cell>
        </row>
        <row r="7552">
          <cell r="K7552" t="str">
            <v>00111116P.2</v>
          </cell>
        </row>
        <row r="7553">
          <cell r="K7553" t="str">
            <v>00111116P.2</v>
          </cell>
        </row>
        <row r="7554">
          <cell r="K7554" t="str">
            <v>00111116P.2</v>
          </cell>
        </row>
        <row r="7555">
          <cell r="K7555" t="str">
            <v>00111116P.2</v>
          </cell>
        </row>
        <row r="7556">
          <cell r="K7556" t="str">
            <v>00111116P.2</v>
          </cell>
        </row>
        <row r="7557">
          <cell r="K7557" t="str">
            <v>00111116P.2</v>
          </cell>
        </row>
        <row r="7558">
          <cell r="K7558" t="str">
            <v>00111117P.2</v>
          </cell>
        </row>
        <row r="7559">
          <cell r="K7559" t="str">
            <v>00111117P.2</v>
          </cell>
        </row>
        <row r="7560">
          <cell r="K7560" t="str">
            <v>00111117P.2</v>
          </cell>
        </row>
        <row r="7561">
          <cell r="K7561" t="str">
            <v>00111117P.2</v>
          </cell>
        </row>
        <row r="7562">
          <cell r="K7562" t="str">
            <v>00111117P.2</v>
          </cell>
        </row>
        <row r="7563">
          <cell r="K7563" t="str">
            <v>00111117P.2</v>
          </cell>
        </row>
        <row r="7564">
          <cell r="K7564" t="str">
            <v>00111117P.2</v>
          </cell>
        </row>
        <row r="7565">
          <cell r="K7565" t="str">
            <v>00111117P.2</v>
          </cell>
        </row>
        <row r="7566">
          <cell r="K7566" t="str">
            <v>00111117P.2</v>
          </cell>
        </row>
        <row r="7567">
          <cell r="K7567" t="str">
            <v>00111117P.2</v>
          </cell>
        </row>
        <row r="7568">
          <cell r="K7568" t="str">
            <v>00111117P.2</v>
          </cell>
        </row>
        <row r="7569">
          <cell r="K7569" t="str">
            <v>00111117P.2</v>
          </cell>
        </row>
        <row r="7570">
          <cell r="K7570" t="str">
            <v>00111117P.2</v>
          </cell>
        </row>
        <row r="7571">
          <cell r="K7571" t="str">
            <v>00111117P.2</v>
          </cell>
        </row>
        <row r="7572">
          <cell r="K7572" t="str">
            <v>00111117P.2</v>
          </cell>
        </row>
        <row r="7573">
          <cell r="K7573" t="str">
            <v>00111117P.2</v>
          </cell>
        </row>
        <row r="7574">
          <cell r="K7574" t="str">
            <v>00111117P.2</v>
          </cell>
        </row>
        <row r="7575">
          <cell r="K7575" t="str">
            <v>00111117P.2</v>
          </cell>
        </row>
        <row r="7576">
          <cell r="K7576" t="str">
            <v>00111117P.2</v>
          </cell>
        </row>
        <row r="7577">
          <cell r="K7577" t="str">
            <v>00111117P.2</v>
          </cell>
        </row>
        <row r="7578">
          <cell r="K7578" t="str">
            <v>00111118P.2</v>
          </cell>
        </row>
        <row r="7579">
          <cell r="K7579" t="str">
            <v>00111118P.2</v>
          </cell>
        </row>
        <row r="7580">
          <cell r="K7580" t="str">
            <v>00111118P.2</v>
          </cell>
        </row>
        <row r="7581">
          <cell r="K7581" t="str">
            <v>00111118P.2</v>
          </cell>
        </row>
        <row r="7582">
          <cell r="K7582" t="str">
            <v>00111118P.2</v>
          </cell>
        </row>
        <row r="7583">
          <cell r="K7583" t="str">
            <v>00111118P.2</v>
          </cell>
        </row>
        <row r="7584">
          <cell r="K7584" t="str">
            <v>00111118P.2</v>
          </cell>
        </row>
        <row r="7585">
          <cell r="K7585" t="str">
            <v>00111119P.2</v>
          </cell>
        </row>
        <row r="7586">
          <cell r="K7586" t="str">
            <v>00111119P.2</v>
          </cell>
        </row>
        <row r="7587">
          <cell r="K7587" t="str">
            <v>00111119P.2</v>
          </cell>
        </row>
        <row r="7588">
          <cell r="K7588" t="str">
            <v>00111119P.2</v>
          </cell>
        </row>
        <row r="7589">
          <cell r="K7589" t="str">
            <v>00111119P.2</v>
          </cell>
        </row>
        <row r="7590">
          <cell r="K7590" t="str">
            <v>00111119P.2</v>
          </cell>
        </row>
        <row r="7591">
          <cell r="K7591" t="str">
            <v>00111120P.2</v>
          </cell>
        </row>
        <row r="7592">
          <cell r="K7592" t="str">
            <v>00111120P.2</v>
          </cell>
        </row>
        <row r="7593">
          <cell r="K7593" t="str">
            <v>00111120P.2</v>
          </cell>
        </row>
        <row r="7594">
          <cell r="K7594" t="str">
            <v>00111120P.2</v>
          </cell>
        </row>
        <row r="7595">
          <cell r="K7595" t="str">
            <v>00111120P.2</v>
          </cell>
        </row>
        <row r="7596">
          <cell r="K7596" t="str">
            <v>00111120P.2</v>
          </cell>
        </row>
        <row r="7597">
          <cell r="K7597" t="str">
            <v>00111120P.2</v>
          </cell>
        </row>
        <row r="7598">
          <cell r="K7598" t="str">
            <v>00111121P.2</v>
          </cell>
        </row>
        <row r="7599">
          <cell r="K7599" t="str">
            <v>00111121P.2</v>
          </cell>
        </row>
        <row r="7600">
          <cell r="K7600" t="str">
            <v>00111121P.2</v>
          </cell>
        </row>
        <row r="7601">
          <cell r="K7601" t="str">
            <v>00111121P.2</v>
          </cell>
        </row>
        <row r="7602">
          <cell r="K7602" t="str">
            <v>00111121P.2</v>
          </cell>
        </row>
        <row r="7603">
          <cell r="K7603" t="str">
            <v>00111121P.2</v>
          </cell>
        </row>
        <row r="7604">
          <cell r="K7604" t="str">
            <v>00111121P.2</v>
          </cell>
        </row>
        <row r="7605">
          <cell r="K7605" t="str">
            <v>00111121P.2</v>
          </cell>
        </row>
        <row r="7606">
          <cell r="K7606" t="str">
            <v>00111121P.2</v>
          </cell>
        </row>
        <row r="7607">
          <cell r="K7607" t="str">
            <v>00111121P.2</v>
          </cell>
        </row>
        <row r="7608">
          <cell r="K7608" t="str">
            <v>00111121P.2</v>
          </cell>
        </row>
        <row r="7609">
          <cell r="K7609" t="str">
            <v>00111122P.2</v>
          </cell>
        </row>
        <row r="7610">
          <cell r="K7610" t="str">
            <v>00111122P.2</v>
          </cell>
        </row>
        <row r="7611">
          <cell r="K7611" t="str">
            <v>00111122P.2</v>
          </cell>
        </row>
        <row r="7612">
          <cell r="K7612" t="str">
            <v>00111122P.2</v>
          </cell>
        </row>
        <row r="7613">
          <cell r="K7613" t="str">
            <v>00111122P.2</v>
          </cell>
        </row>
        <row r="7614">
          <cell r="K7614" t="str">
            <v>00111122P.2</v>
          </cell>
        </row>
        <row r="7615">
          <cell r="K7615" t="str">
            <v>00111122P.2</v>
          </cell>
        </row>
        <row r="7616">
          <cell r="K7616" t="str">
            <v>00111122P.2</v>
          </cell>
        </row>
        <row r="7617">
          <cell r="K7617" t="str">
            <v>00111122P.2</v>
          </cell>
        </row>
        <row r="7618">
          <cell r="K7618" t="str">
            <v>00111122P.2</v>
          </cell>
        </row>
        <row r="7619">
          <cell r="K7619" t="str">
            <v>00111122P.2</v>
          </cell>
        </row>
        <row r="7620">
          <cell r="K7620" t="str">
            <v>00111122P.2</v>
          </cell>
        </row>
        <row r="7621">
          <cell r="K7621" t="str">
            <v>00111123P.2</v>
          </cell>
        </row>
        <row r="7622">
          <cell r="K7622" t="str">
            <v>00111123P.2</v>
          </cell>
        </row>
        <row r="7623">
          <cell r="K7623" t="str">
            <v>00111123P.2</v>
          </cell>
        </row>
        <row r="7624">
          <cell r="K7624" t="str">
            <v>00111123P.2</v>
          </cell>
        </row>
        <row r="7625">
          <cell r="K7625" t="str">
            <v>00111123P.2</v>
          </cell>
        </row>
        <row r="7626">
          <cell r="K7626" t="str">
            <v>00111123P.2</v>
          </cell>
        </row>
        <row r="7627">
          <cell r="K7627" t="str">
            <v>00111123P.2</v>
          </cell>
        </row>
        <row r="7628">
          <cell r="K7628" t="str">
            <v>00111123P.2</v>
          </cell>
        </row>
        <row r="7629">
          <cell r="K7629" t="str">
            <v>00111124P.2</v>
          </cell>
        </row>
        <row r="7630">
          <cell r="K7630" t="str">
            <v>00111124P.2</v>
          </cell>
        </row>
        <row r="7631">
          <cell r="K7631" t="str">
            <v>00111124P.2</v>
          </cell>
        </row>
        <row r="7632">
          <cell r="K7632" t="str">
            <v>00111124P.2</v>
          </cell>
        </row>
        <row r="7633">
          <cell r="K7633" t="str">
            <v>00111124P.2</v>
          </cell>
        </row>
        <row r="7634">
          <cell r="K7634" t="str">
            <v>00111124P.2</v>
          </cell>
        </row>
        <row r="7635">
          <cell r="K7635" t="str">
            <v>00111124P.2</v>
          </cell>
        </row>
        <row r="7636">
          <cell r="K7636" t="str">
            <v>00111124P.2</v>
          </cell>
        </row>
        <row r="7637">
          <cell r="K7637" t="str">
            <v>00111124P.2</v>
          </cell>
        </row>
        <row r="7638">
          <cell r="K7638" t="str">
            <v>00111124P.2</v>
          </cell>
        </row>
        <row r="7639">
          <cell r="K7639" t="str">
            <v>00111124P.2</v>
          </cell>
        </row>
        <row r="7640">
          <cell r="K7640" t="str">
            <v>00111125P.2</v>
          </cell>
        </row>
        <row r="7641">
          <cell r="K7641" t="str">
            <v>00111125P.2</v>
          </cell>
        </row>
        <row r="7642">
          <cell r="K7642" t="str">
            <v>00111125P.2</v>
          </cell>
        </row>
        <row r="7643">
          <cell r="K7643" t="str">
            <v>00111125P.2</v>
          </cell>
        </row>
        <row r="7644">
          <cell r="K7644" t="str">
            <v>00111125P.2</v>
          </cell>
        </row>
        <row r="7645">
          <cell r="K7645" t="str">
            <v>00111125P.2</v>
          </cell>
        </row>
        <row r="7646">
          <cell r="K7646" t="str">
            <v>00111125P.2</v>
          </cell>
        </row>
        <row r="7647">
          <cell r="K7647" t="str">
            <v>00111125P.2</v>
          </cell>
        </row>
        <row r="7648">
          <cell r="K7648" t="str">
            <v>00111125P.2</v>
          </cell>
        </row>
        <row r="7649">
          <cell r="K7649" t="str">
            <v>00111125P.2</v>
          </cell>
        </row>
        <row r="7650">
          <cell r="K7650" t="str">
            <v>00111125P.2</v>
          </cell>
        </row>
        <row r="7651">
          <cell r="K7651" t="str">
            <v>00111125P.2</v>
          </cell>
        </row>
        <row r="7652">
          <cell r="K7652" t="str">
            <v>00111125P.2</v>
          </cell>
        </row>
        <row r="7653">
          <cell r="K7653" t="str">
            <v>00111126P.2</v>
          </cell>
        </row>
        <row r="7654">
          <cell r="K7654" t="str">
            <v>00111126P.2</v>
          </cell>
        </row>
        <row r="7655">
          <cell r="K7655" t="str">
            <v>00111126P.2</v>
          </cell>
        </row>
        <row r="7656">
          <cell r="K7656" t="str">
            <v>00111126P.2</v>
          </cell>
        </row>
        <row r="7657">
          <cell r="K7657" t="str">
            <v>00111126P.2</v>
          </cell>
        </row>
        <row r="7658">
          <cell r="K7658" t="str">
            <v>00111126P.2</v>
          </cell>
        </row>
        <row r="7659">
          <cell r="K7659" t="str">
            <v>00111126P.2</v>
          </cell>
        </row>
        <row r="7660">
          <cell r="K7660" t="str">
            <v>00111127P.2</v>
          </cell>
        </row>
        <row r="7661">
          <cell r="K7661" t="str">
            <v>00111127P.2</v>
          </cell>
        </row>
        <row r="7662">
          <cell r="K7662" t="str">
            <v>00111127P.2</v>
          </cell>
        </row>
        <row r="7663">
          <cell r="K7663" t="str">
            <v>00111127P.2</v>
          </cell>
        </row>
        <row r="7664">
          <cell r="K7664" t="str">
            <v>00111127P.2</v>
          </cell>
        </row>
        <row r="7665">
          <cell r="K7665" t="str">
            <v>00111127P.2</v>
          </cell>
        </row>
        <row r="7666">
          <cell r="K7666" t="str">
            <v>00111127P.2</v>
          </cell>
        </row>
        <row r="7667">
          <cell r="K7667" t="str">
            <v>00111127P.2</v>
          </cell>
        </row>
        <row r="7668">
          <cell r="K7668" t="str">
            <v>00111128P.2</v>
          </cell>
        </row>
        <row r="7669">
          <cell r="K7669" t="str">
            <v>00111128P.2</v>
          </cell>
        </row>
        <row r="7670">
          <cell r="K7670" t="str">
            <v>00111128P.2</v>
          </cell>
        </row>
        <row r="7671">
          <cell r="K7671" t="str">
            <v>00111128P.2</v>
          </cell>
        </row>
        <row r="7672">
          <cell r="K7672" t="str">
            <v>00111128P.2</v>
          </cell>
        </row>
        <row r="7673">
          <cell r="K7673" t="str">
            <v>00111128P.2</v>
          </cell>
        </row>
        <row r="7674">
          <cell r="K7674" t="str">
            <v>00111128P.2</v>
          </cell>
        </row>
        <row r="7675">
          <cell r="K7675" t="str">
            <v>00111128P.2</v>
          </cell>
        </row>
        <row r="7676">
          <cell r="K7676" t="str">
            <v>00111128P.2</v>
          </cell>
        </row>
        <row r="7677">
          <cell r="K7677" t="str">
            <v>00111128P.2</v>
          </cell>
        </row>
        <row r="7678">
          <cell r="K7678" t="str">
            <v>00111128P.2</v>
          </cell>
        </row>
        <row r="7679">
          <cell r="K7679" t="str">
            <v>00111128P.2</v>
          </cell>
        </row>
        <row r="7680">
          <cell r="K7680" t="str">
            <v>00111128P.2</v>
          </cell>
        </row>
        <row r="7681">
          <cell r="K7681" t="str">
            <v>00111128P.2</v>
          </cell>
        </row>
        <row r="7682">
          <cell r="K7682" t="str">
            <v>00111128P.2</v>
          </cell>
        </row>
        <row r="7683">
          <cell r="K7683" t="str">
            <v>00111128P.2</v>
          </cell>
        </row>
        <row r="7684">
          <cell r="K7684" t="str">
            <v>00111128P.2</v>
          </cell>
        </row>
        <row r="7685">
          <cell r="K7685" t="str">
            <v>00111129P.2</v>
          </cell>
        </row>
        <row r="7686">
          <cell r="K7686" t="str">
            <v>00111129P.2</v>
          </cell>
        </row>
        <row r="7687">
          <cell r="K7687" t="str">
            <v>00111129P.2</v>
          </cell>
        </row>
        <row r="7688">
          <cell r="K7688" t="str">
            <v>00111129P.2</v>
          </cell>
        </row>
        <row r="7689">
          <cell r="K7689" t="str">
            <v>00111129P.2</v>
          </cell>
        </row>
        <row r="7690">
          <cell r="K7690" t="str">
            <v>00111129P.2</v>
          </cell>
        </row>
        <row r="7691">
          <cell r="K7691" t="str">
            <v>00111129P.2</v>
          </cell>
        </row>
        <row r="7692">
          <cell r="K7692" t="str">
            <v>00111129P.2</v>
          </cell>
        </row>
        <row r="7693">
          <cell r="K7693" t="str">
            <v>00111129P.2</v>
          </cell>
        </row>
        <row r="7694">
          <cell r="K7694" t="str">
            <v>00111129P.2</v>
          </cell>
        </row>
        <row r="7695">
          <cell r="K7695" t="str">
            <v>00111129P.2</v>
          </cell>
        </row>
        <row r="7696">
          <cell r="K7696" t="str">
            <v>00111129P.2</v>
          </cell>
        </row>
        <row r="7697">
          <cell r="K7697" t="str">
            <v>00111129P.2</v>
          </cell>
        </row>
        <row r="7698">
          <cell r="K7698" t="str">
            <v>00111129P.2</v>
          </cell>
        </row>
        <row r="7699">
          <cell r="K7699" t="str">
            <v>00111129P.2</v>
          </cell>
        </row>
        <row r="7700">
          <cell r="K7700" t="str">
            <v>00111129P.2</v>
          </cell>
        </row>
        <row r="7701">
          <cell r="K7701" t="str">
            <v>00111129P.2</v>
          </cell>
        </row>
        <row r="7702">
          <cell r="K7702" t="str">
            <v>00111130P.2</v>
          </cell>
        </row>
        <row r="7703">
          <cell r="K7703" t="str">
            <v>00111130P.2</v>
          </cell>
        </row>
        <row r="7704">
          <cell r="K7704" t="str">
            <v>00111130P.2</v>
          </cell>
        </row>
        <row r="7705">
          <cell r="K7705" t="str">
            <v>00111130P.2</v>
          </cell>
        </row>
        <row r="7706">
          <cell r="K7706" t="str">
            <v>00111130P.2</v>
          </cell>
        </row>
        <row r="7707">
          <cell r="K7707" t="str">
            <v>00111130P.2</v>
          </cell>
        </row>
        <row r="7708">
          <cell r="K7708" t="str">
            <v>00111130P.2</v>
          </cell>
        </row>
        <row r="7709">
          <cell r="K7709" t="str">
            <v>00111131P.2</v>
          </cell>
        </row>
        <row r="7710">
          <cell r="K7710" t="str">
            <v>00111131P.2</v>
          </cell>
        </row>
        <row r="7711">
          <cell r="K7711" t="str">
            <v>00111131P.2</v>
          </cell>
        </row>
        <row r="7712">
          <cell r="K7712" t="str">
            <v>00111131P.2</v>
          </cell>
        </row>
        <row r="7713">
          <cell r="K7713" t="str">
            <v>00111131P.2</v>
          </cell>
        </row>
        <row r="7714">
          <cell r="K7714" t="str">
            <v>00111131P.2</v>
          </cell>
        </row>
        <row r="7715">
          <cell r="K7715" t="str">
            <v>00111131P.2</v>
          </cell>
        </row>
        <row r="7716">
          <cell r="K7716" t="str">
            <v>00111132P.2</v>
          </cell>
        </row>
        <row r="7717">
          <cell r="K7717" t="str">
            <v>00111132P.2</v>
          </cell>
        </row>
        <row r="7718">
          <cell r="K7718" t="str">
            <v>00111132P.2</v>
          </cell>
        </row>
        <row r="7719">
          <cell r="K7719" t="str">
            <v>00111132P.2</v>
          </cell>
        </row>
        <row r="7720">
          <cell r="K7720" t="str">
            <v>00111132P.2</v>
          </cell>
        </row>
        <row r="7721">
          <cell r="K7721" t="str">
            <v>00111132P.2</v>
          </cell>
        </row>
        <row r="7722">
          <cell r="K7722" t="str">
            <v>00111132P.2</v>
          </cell>
        </row>
        <row r="7723">
          <cell r="K7723" t="str">
            <v>00111132P.2</v>
          </cell>
        </row>
        <row r="7724">
          <cell r="K7724" t="str">
            <v>00111132P.2</v>
          </cell>
        </row>
        <row r="7725">
          <cell r="K7725" t="str">
            <v>00111132P.2</v>
          </cell>
        </row>
        <row r="7726">
          <cell r="K7726" t="str">
            <v>00111132P.2</v>
          </cell>
        </row>
        <row r="7727">
          <cell r="K7727" t="str">
            <v>00111132P.2</v>
          </cell>
        </row>
        <row r="7728">
          <cell r="K7728" t="str">
            <v>00111133P.2</v>
          </cell>
        </row>
        <row r="7729">
          <cell r="K7729" t="str">
            <v>00111133P.2</v>
          </cell>
        </row>
        <row r="7730">
          <cell r="K7730" t="str">
            <v>00111133P.2</v>
          </cell>
        </row>
        <row r="7731">
          <cell r="K7731" t="str">
            <v>00111133P.2</v>
          </cell>
        </row>
        <row r="7732">
          <cell r="K7732" t="str">
            <v>00111133P.2</v>
          </cell>
        </row>
        <row r="7733">
          <cell r="K7733" t="str">
            <v>00111133P.2</v>
          </cell>
        </row>
        <row r="7734">
          <cell r="K7734" t="str">
            <v>00111133P.2</v>
          </cell>
        </row>
        <row r="7735">
          <cell r="K7735" t="str">
            <v>00111133P.2</v>
          </cell>
        </row>
        <row r="7736">
          <cell r="K7736" t="str">
            <v>00111133P.2</v>
          </cell>
        </row>
        <row r="7737">
          <cell r="K7737" t="str">
            <v>00111133P.2</v>
          </cell>
        </row>
        <row r="7738">
          <cell r="K7738" t="str">
            <v>00111133P.2</v>
          </cell>
        </row>
        <row r="7739">
          <cell r="K7739" t="str">
            <v>00111133P.2</v>
          </cell>
        </row>
        <row r="7740">
          <cell r="K7740" t="str">
            <v>00111133P.2</v>
          </cell>
        </row>
        <row r="7741">
          <cell r="K7741" t="str">
            <v>00111133P.2</v>
          </cell>
        </row>
        <row r="7742">
          <cell r="K7742" t="str">
            <v>00111133P.2</v>
          </cell>
        </row>
        <row r="7743">
          <cell r="K7743" t="str">
            <v>00111133P.2</v>
          </cell>
        </row>
        <row r="7744">
          <cell r="K7744" t="str">
            <v>00111133P.2</v>
          </cell>
        </row>
        <row r="7745">
          <cell r="K7745" t="str">
            <v>00111133P.2</v>
          </cell>
        </row>
        <row r="7746">
          <cell r="K7746" t="str">
            <v>00111133P.2</v>
          </cell>
        </row>
        <row r="7747">
          <cell r="K7747" t="str">
            <v>00111134P.2</v>
          </cell>
        </row>
        <row r="7748">
          <cell r="K7748" t="str">
            <v>00111134P.2</v>
          </cell>
        </row>
        <row r="7749">
          <cell r="K7749" t="str">
            <v>00111134P.2</v>
          </cell>
        </row>
        <row r="7750">
          <cell r="K7750" t="str">
            <v>00111134P.2</v>
          </cell>
        </row>
        <row r="7751">
          <cell r="K7751" t="str">
            <v>00111134P.2</v>
          </cell>
        </row>
        <row r="7752">
          <cell r="K7752" t="str">
            <v>00111134P.2</v>
          </cell>
        </row>
        <row r="7753">
          <cell r="K7753" t="str">
            <v>00111134P.2</v>
          </cell>
        </row>
        <row r="7754">
          <cell r="K7754" t="str">
            <v>00111134P.2</v>
          </cell>
        </row>
        <row r="7755">
          <cell r="K7755" t="str">
            <v>00111134P.2</v>
          </cell>
        </row>
        <row r="7756">
          <cell r="K7756" t="str">
            <v>00111134P.2</v>
          </cell>
        </row>
        <row r="7757">
          <cell r="K7757" t="str">
            <v>00111134P.2</v>
          </cell>
        </row>
        <row r="7758">
          <cell r="K7758" t="str">
            <v>00111135P.2</v>
          </cell>
        </row>
        <row r="7759">
          <cell r="K7759" t="str">
            <v>00111135P.2</v>
          </cell>
        </row>
        <row r="7760">
          <cell r="K7760" t="str">
            <v>00111135P.2</v>
          </cell>
        </row>
        <row r="7761">
          <cell r="K7761" t="str">
            <v>00111135P.2</v>
          </cell>
        </row>
        <row r="7762">
          <cell r="K7762" t="str">
            <v>00111135P.2</v>
          </cell>
        </row>
        <row r="7763">
          <cell r="K7763" t="str">
            <v>00111135P.2</v>
          </cell>
        </row>
        <row r="7764">
          <cell r="K7764" t="str">
            <v>00111135P.2</v>
          </cell>
        </row>
        <row r="7765">
          <cell r="K7765" t="str">
            <v>00111135P.2</v>
          </cell>
        </row>
        <row r="7766">
          <cell r="K7766" t="str">
            <v>00111135P.2</v>
          </cell>
        </row>
        <row r="7767">
          <cell r="K7767" t="str">
            <v>00111135P.2</v>
          </cell>
        </row>
        <row r="7768">
          <cell r="K7768" t="str">
            <v>00111136P.2</v>
          </cell>
        </row>
        <row r="7769">
          <cell r="K7769" t="str">
            <v>00111136P.2</v>
          </cell>
        </row>
        <row r="7770">
          <cell r="K7770" t="str">
            <v>00111136P.2</v>
          </cell>
        </row>
        <row r="7771">
          <cell r="K7771" t="str">
            <v>00111136P.2</v>
          </cell>
        </row>
        <row r="7772">
          <cell r="K7772" t="str">
            <v>00111136P.2</v>
          </cell>
        </row>
        <row r="7773">
          <cell r="K7773" t="str">
            <v>00111136P.2</v>
          </cell>
        </row>
        <row r="7774">
          <cell r="K7774" t="str">
            <v>00111136P.2</v>
          </cell>
        </row>
        <row r="7775">
          <cell r="K7775" t="str">
            <v>00111136P.2</v>
          </cell>
        </row>
        <row r="7776">
          <cell r="K7776" t="str">
            <v>00111136P.2</v>
          </cell>
        </row>
        <row r="7777">
          <cell r="K7777" t="str">
            <v>00111136P.2</v>
          </cell>
        </row>
        <row r="7778">
          <cell r="K7778" t="str">
            <v>00111136P.2</v>
          </cell>
        </row>
        <row r="7779">
          <cell r="K7779" t="str">
            <v>00111136P.2</v>
          </cell>
        </row>
        <row r="7780">
          <cell r="K7780" t="str">
            <v>00111136P.2</v>
          </cell>
        </row>
        <row r="7781">
          <cell r="K7781" t="str">
            <v>00111136P.2</v>
          </cell>
        </row>
        <row r="7782">
          <cell r="K7782" t="str">
            <v>00111136P.2</v>
          </cell>
        </row>
        <row r="7783">
          <cell r="K7783" t="str">
            <v>00111153P.2</v>
          </cell>
        </row>
        <row r="7784">
          <cell r="K7784" t="str">
            <v>00111153P.2</v>
          </cell>
        </row>
        <row r="7785">
          <cell r="K7785" t="str">
            <v>00111153P.2</v>
          </cell>
        </row>
        <row r="7786">
          <cell r="K7786" t="str">
            <v>00111152P.2</v>
          </cell>
        </row>
        <row r="7787">
          <cell r="K7787" t="str">
            <v>00111138P.2</v>
          </cell>
        </row>
        <row r="7788">
          <cell r="K7788" t="str">
            <v>00111142P.2</v>
          </cell>
        </row>
        <row r="7789">
          <cell r="K7789" t="str">
            <v>00111142P.2</v>
          </cell>
        </row>
        <row r="7790">
          <cell r="K7790" t="str">
            <v>00111142P.2</v>
          </cell>
        </row>
        <row r="7791">
          <cell r="K7791" t="str">
            <v>00111142P.2</v>
          </cell>
        </row>
        <row r="7792">
          <cell r="K7792" t="str">
            <v>00111142P.2</v>
          </cell>
        </row>
        <row r="7793">
          <cell r="K7793" t="str">
            <v>00111142P.2</v>
          </cell>
        </row>
        <row r="7794">
          <cell r="K7794" t="str">
            <v>00111142P.2</v>
          </cell>
        </row>
        <row r="7795">
          <cell r="K7795" t="str">
            <v>00111141P.2</v>
          </cell>
        </row>
        <row r="7796">
          <cell r="K7796" t="str">
            <v>00111141P.2</v>
          </cell>
        </row>
        <row r="7797">
          <cell r="K7797" t="str">
            <v>00111141P.2</v>
          </cell>
        </row>
        <row r="7798">
          <cell r="K7798" t="str">
            <v>00111141P.2</v>
          </cell>
        </row>
        <row r="7799">
          <cell r="K7799" t="str">
            <v>00111141P.2</v>
          </cell>
        </row>
        <row r="7800">
          <cell r="K7800" t="str">
            <v>00111141P.2</v>
          </cell>
        </row>
        <row r="7801">
          <cell r="K7801" t="str">
            <v>00111141P.2</v>
          </cell>
        </row>
        <row r="7802">
          <cell r="K7802" t="str">
            <v>00111141P.2</v>
          </cell>
        </row>
        <row r="7803">
          <cell r="K7803" t="str">
            <v>00111141P.2</v>
          </cell>
        </row>
        <row r="7804">
          <cell r="K7804" t="str">
            <v>00111106P.2</v>
          </cell>
        </row>
        <row r="7805">
          <cell r="K7805" t="str">
            <v>00111106P.2</v>
          </cell>
        </row>
        <row r="7806">
          <cell r="K7806" t="str">
            <v>00111106P.2</v>
          </cell>
        </row>
        <row r="7807">
          <cell r="K7807" t="str">
            <v>00111107P.2</v>
          </cell>
        </row>
        <row r="7808">
          <cell r="K7808" t="str">
            <v>00111107P.2</v>
          </cell>
        </row>
        <row r="7809">
          <cell r="K7809" t="str">
            <v>00111114P.2</v>
          </cell>
        </row>
        <row r="7810">
          <cell r="K7810" t="str">
            <v>00111114P.2</v>
          </cell>
        </row>
        <row r="7811">
          <cell r="K7811" t="str">
            <v>00111114P.2</v>
          </cell>
        </row>
        <row r="7812">
          <cell r="K7812" t="str">
            <v>00111114P.2</v>
          </cell>
        </row>
        <row r="7813">
          <cell r="K7813" t="str">
            <v>00111114P.2</v>
          </cell>
        </row>
        <row r="7814">
          <cell r="K7814" t="str">
            <v>00111128P.2</v>
          </cell>
        </row>
        <row r="7815">
          <cell r="K7815" t="str">
            <v>00111128P.2</v>
          </cell>
        </row>
        <row r="7816">
          <cell r="K7816" t="str">
            <v>00111128P.2</v>
          </cell>
        </row>
        <row r="7817">
          <cell r="K7817" t="str">
            <v>00111128P.2</v>
          </cell>
        </row>
        <row r="7818">
          <cell r="K7818" t="str">
            <v>00111128P.2</v>
          </cell>
        </row>
        <row r="7819">
          <cell r="K7819" t="str">
            <v>00111128P.2</v>
          </cell>
        </row>
        <row r="7820">
          <cell r="K7820" t="str">
            <v>00111128P.2</v>
          </cell>
        </row>
        <row r="7821">
          <cell r="K7821" t="str">
            <v>00111128P.2</v>
          </cell>
        </row>
        <row r="7822">
          <cell r="K7822" t="str">
            <v>00111128P.2</v>
          </cell>
        </row>
        <row r="7823">
          <cell r="K7823" t="str">
            <v>00111128P.2</v>
          </cell>
        </row>
        <row r="7824">
          <cell r="K7824" t="str">
            <v>00111128P.2</v>
          </cell>
        </row>
        <row r="7825">
          <cell r="K7825" t="str">
            <v>00111128P.2</v>
          </cell>
        </row>
        <row r="7826">
          <cell r="K7826" t="str">
            <v>00111128P.2</v>
          </cell>
        </row>
        <row r="7827">
          <cell r="K7827" t="str">
            <v>00111128P.2</v>
          </cell>
        </row>
        <row r="7828">
          <cell r="K7828" t="str">
            <v>00111128P.2</v>
          </cell>
        </row>
        <row r="7829">
          <cell r="K7829" t="str">
            <v>00111128P.2</v>
          </cell>
        </row>
        <row r="7830">
          <cell r="K7830" t="str">
            <v>00111128P.2</v>
          </cell>
        </row>
        <row r="7831">
          <cell r="K7831" t="str">
            <v>00111128P.2</v>
          </cell>
        </row>
        <row r="7832">
          <cell r="K7832" t="str">
            <v>00111128P.2</v>
          </cell>
        </row>
        <row r="7833">
          <cell r="K7833" t="str">
            <v>00111128P.2</v>
          </cell>
        </row>
        <row r="7834">
          <cell r="K7834" t="str">
            <v>00111128P.2</v>
          </cell>
        </row>
        <row r="7835">
          <cell r="K7835" t="str">
            <v>00111130P.2</v>
          </cell>
        </row>
        <row r="7836">
          <cell r="K7836" t="str">
            <v>00111130P.2</v>
          </cell>
        </row>
        <row r="7837">
          <cell r="K7837" t="str">
            <v>00111130P.2</v>
          </cell>
        </row>
        <row r="7838">
          <cell r="K7838" t="str">
            <v>00111130P.2</v>
          </cell>
        </row>
        <row r="7839">
          <cell r="K7839" t="str">
            <v>00111130P.2</v>
          </cell>
        </row>
        <row r="7840">
          <cell r="K7840" t="str">
            <v>00111130P.2</v>
          </cell>
        </row>
        <row r="7841">
          <cell r="K7841" t="str">
            <v>00111130P.2</v>
          </cell>
        </row>
        <row r="7842">
          <cell r="K7842" t="str">
            <v>00111130P.2</v>
          </cell>
        </row>
        <row r="7843">
          <cell r="K7843" t="str">
            <v>00111130P.2</v>
          </cell>
        </row>
        <row r="7844">
          <cell r="K7844" t="str">
            <v>00111149P.2</v>
          </cell>
        </row>
        <row r="7845">
          <cell r="K7845" t="str">
            <v>00111153P.2</v>
          </cell>
        </row>
        <row r="7846">
          <cell r="K7846" t="str">
            <v>00111153P.2</v>
          </cell>
        </row>
        <row r="7847">
          <cell r="K7847" t="str">
            <v>00111153P.2</v>
          </cell>
        </row>
        <row r="7848">
          <cell r="K7848" t="str">
            <v>00111153P.2</v>
          </cell>
        </row>
        <row r="7849">
          <cell r="K7849" t="str">
            <v>00111157P.2</v>
          </cell>
        </row>
        <row r="7850">
          <cell r="K7850" t="str">
            <v>00111157P.2</v>
          </cell>
        </row>
        <row r="7851">
          <cell r="K7851" t="str">
            <v>00111157P.2</v>
          </cell>
        </row>
        <row r="7852">
          <cell r="K7852" t="str">
            <v>00111157P.2</v>
          </cell>
        </row>
        <row r="7853">
          <cell r="K7853" t="str">
            <v>00111157P.2</v>
          </cell>
        </row>
        <row r="7854">
          <cell r="K7854" t="str">
            <v>00111157P.2</v>
          </cell>
        </row>
        <row r="7855">
          <cell r="K7855" t="str">
            <v>00111157P.2</v>
          </cell>
        </row>
        <row r="7856">
          <cell r="K7856" t="str">
            <v>00111157P.2</v>
          </cell>
        </row>
        <row r="7857">
          <cell r="K7857" t="str">
            <v>00111157P.2</v>
          </cell>
        </row>
        <row r="7858">
          <cell r="K7858" t="str">
            <v>00111157P.2</v>
          </cell>
        </row>
        <row r="7859">
          <cell r="K7859" t="str">
            <v>00111157P.2</v>
          </cell>
        </row>
        <row r="7860">
          <cell r="K7860" t="str">
            <v>00111159P.2</v>
          </cell>
        </row>
        <row r="7861">
          <cell r="K7861" t="str">
            <v>00111159P.2</v>
          </cell>
        </row>
        <row r="7862">
          <cell r="K7862" t="str">
            <v>00111159P.2</v>
          </cell>
        </row>
        <row r="7863">
          <cell r="K7863" t="str">
            <v>00111159P.2</v>
          </cell>
        </row>
        <row r="7864">
          <cell r="K7864" t="str">
            <v>00111159P.2</v>
          </cell>
        </row>
        <row r="7865">
          <cell r="K7865" t="str">
            <v>00111149P.2</v>
          </cell>
        </row>
        <row r="7866">
          <cell r="K7866" t="str">
            <v>00111149P.2</v>
          </cell>
        </row>
        <row r="7867">
          <cell r="K7867" t="str">
            <v>00111149P.2</v>
          </cell>
        </row>
        <row r="7868">
          <cell r="K7868" t="str">
            <v>00111149P.2</v>
          </cell>
        </row>
        <row r="7869">
          <cell r="K7869" t="str">
            <v>00111149P.2</v>
          </cell>
        </row>
        <row r="7870">
          <cell r="K7870" t="str">
            <v>00111149P.2</v>
          </cell>
        </row>
        <row r="7871">
          <cell r="K7871" t="str">
            <v>00111149P.2</v>
          </cell>
        </row>
        <row r="7872">
          <cell r="K7872" t="str">
            <v>00111149P.2</v>
          </cell>
        </row>
        <row r="7873">
          <cell r="K7873" t="str">
            <v>00111149P.2</v>
          </cell>
        </row>
        <row r="7874">
          <cell r="K7874" t="str">
            <v>00111149P.2</v>
          </cell>
        </row>
        <row r="7875">
          <cell r="K7875" t="str">
            <v>00111149P.2</v>
          </cell>
        </row>
        <row r="7876">
          <cell r="K7876" t="str">
            <v>00111149P.2</v>
          </cell>
        </row>
        <row r="7877">
          <cell r="K7877" t="str">
            <v>00111149P.2</v>
          </cell>
        </row>
        <row r="7878">
          <cell r="K7878" t="str">
            <v>00111149P.2</v>
          </cell>
        </row>
        <row r="7879">
          <cell r="K7879" t="str">
            <v>00111149P.2</v>
          </cell>
        </row>
        <row r="7880">
          <cell r="K7880" t="str">
            <v>00111149P.2</v>
          </cell>
        </row>
        <row r="7881">
          <cell r="K7881" t="str">
            <v>00111149P.2</v>
          </cell>
        </row>
        <row r="7882">
          <cell r="K7882" t="str">
            <v>00111149P.2</v>
          </cell>
        </row>
        <row r="7883">
          <cell r="K7883" t="str">
            <v>00111113P.2</v>
          </cell>
        </row>
        <row r="7884">
          <cell r="K7884" t="str">
            <v>00111113P.2</v>
          </cell>
        </row>
        <row r="7885">
          <cell r="K7885" t="str">
            <v>00111113P.2</v>
          </cell>
        </row>
        <row r="7886">
          <cell r="K7886" t="str">
            <v>00111113P.2</v>
          </cell>
        </row>
        <row r="7887">
          <cell r="K7887" t="str">
            <v>00111113P.2</v>
          </cell>
        </row>
        <row r="7888">
          <cell r="K7888" t="str">
            <v>00111122P.2</v>
          </cell>
        </row>
        <row r="7889">
          <cell r="K7889" t="str">
            <v>00111125P.2</v>
          </cell>
        </row>
        <row r="7890">
          <cell r="K7890" t="str">
            <v>00111126P.2</v>
          </cell>
        </row>
        <row r="7891">
          <cell r="K7891" t="str">
            <v>00111126P.2</v>
          </cell>
        </row>
        <row r="7892">
          <cell r="K7892" t="str">
            <v>00111128P.2</v>
          </cell>
        </row>
        <row r="7893">
          <cell r="K7893" t="str">
            <v>00111128P.2</v>
          </cell>
        </row>
        <row r="7894">
          <cell r="K7894" t="str">
            <v>00111128P.2</v>
          </cell>
        </row>
        <row r="7895">
          <cell r="K7895" t="str">
            <v>00111129P.2</v>
          </cell>
        </row>
        <row r="7896">
          <cell r="K7896" t="str">
            <v>00111131P.2</v>
          </cell>
        </row>
        <row r="7897">
          <cell r="K7897" t="str">
            <v>00111131P.2</v>
          </cell>
        </row>
        <row r="7898">
          <cell r="K7898" t="str">
            <v>00111132P.2</v>
          </cell>
        </row>
        <row r="7899">
          <cell r="K7899" t="str">
            <v>00111132P.2</v>
          </cell>
        </row>
        <row r="7900">
          <cell r="K7900" t="str">
            <v>00111132P.2</v>
          </cell>
        </row>
        <row r="7901">
          <cell r="K7901" t="str">
            <v>00111132P.2</v>
          </cell>
        </row>
        <row r="7902">
          <cell r="K7902" t="str">
            <v>00111132P.2</v>
          </cell>
        </row>
        <row r="7903">
          <cell r="K7903" t="str">
            <v>00111135P.2</v>
          </cell>
        </row>
        <row r="7904">
          <cell r="K7904" t="str">
            <v>00111135P.2</v>
          </cell>
        </row>
        <row r="7905">
          <cell r="K7905" t="str">
            <v>00111136P.2</v>
          </cell>
        </row>
        <row r="7906">
          <cell r="K7906" t="str">
            <v>00111136P.2</v>
          </cell>
        </row>
        <row r="7907">
          <cell r="K7907" t="str">
            <v>00111136P.2</v>
          </cell>
        </row>
        <row r="7908">
          <cell r="K7908" t="str">
            <v>00111136P.2</v>
          </cell>
        </row>
        <row r="7909">
          <cell r="K7909" t="str">
            <v>00111136P.2</v>
          </cell>
        </row>
        <row r="7910">
          <cell r="K7910" t="str">
            <v>00111145P.2</v>
          </cell>
        </row>
        <row r="7911">
          <cell r="K7911" t="str">
            <v>00111145P.2</v>
          </cell>
        </row>
        <row r="7912">
          <cell r="K7912" t="str">
            <v>00111145P.2</v>
          </cell>
        </row>
        <row r="7913">
          <cell r="K7913" t="str">
            <v>00111145P.2</v>
          </cell>
        </row>
        <row r="7914">
          <cell r="K7914" t="str">
            <v>00111145P.2</v>
          </cell>
        </row>
        <row r="7915">
          <cell r="K7915" t="str">
            <v>00111145P.2</v>
          </cell>
        </row>
        <row r="7916">
          <cell r="K7916" t="str">
            <v>00111145P.2</v>
          </cell>
        </row>
        <row r="7917">
          <cell r="K7917" t="str">
            <v>00111145P.2</v>
          </cell>
        </row>
        <row r="7918">
          <cell r="K7918" t="str">
            <v>00111145P.2</v>
          </cell>
        </row>
        <row r="7919">
          <cell r="K7919" t="str">
            <v>00111145P.2</v>
          </cell>
        </row>
        <row r="7920">
          <cell r="K7920" t="str">
            <v>00111145P.2</v>
          </cell>
        </row>
        <row r="7921">
          <cell r="K7921" t="str">
            <v>00111145P.2</v>
          </cell>
        </row>
        <row r="7922">
          <cell r="K7922" t="str">
            <v>00111145P.2</v>
          </cell>
        </row>
        <row r="7923">
          <cell r="K7923" t="str">
            <v>00111145P.2</v>
          </cell>
        </row>
        <row r="7924">
          <cell r="K7924" t="str">
            <v>00111145P.2</v>
          </cell>
        </row>
        <row r="7925">
          <cell r="K7925" t="str">
            <v>00111145P.2</v>
          </cell>
        </row>
        <row r="7926">
          <cell r="K7926" t="str">
            <v>00111149P.2</v>
          </cell>
        </row>
        <row r="7927">
          <cell r="K7927" t="str">
            <v>00111150P.2</v>
          </cell>
        </row>
        <row r="7928">
          <cell r="K7928" t="str">
            <v>00111150P.2</v>
          </cell>
        </row>
        <row r="7929">
          <cell r="K7929" t="str">
            <v>00111151P.2</v>
          </cell>
        </row>
        <row r="7930">
          <cell r="K7930" t="str">
            <v>00111153P.2</v>
          </cell>
        </row>
        <row r="7931">
          <cell r="K7931" t="str">
            <v>00111153P.2</v>
          </cell>
        </row>
        <row r="7932">
          <cell r="K7932" t="str">
            <v>00111153P.2</v>
          </cell>
        </row>
        <row r="7933">
          <cell r="K7933" t="str">
            <v>00111153P.2</v>
          </cell>
        </row>
        <row r="7934">
          <cell r="K7934" t="str">
            <v>00111153P.2</v>
          </cell>
        </row>
        <row r="7935">
          <cell r="K7935" t="str">
            <v>00111153P.2</v>
          </cell>
        </row>
        <row r="7936">
          <cell r="K7936" t="str">
            <v>00111153P.2</v>
          </cell>
        </row>
        <row r="7937">
          <cell r="K7937" t="str">
            <v>00111153P.2</v>
          </cell>
        </row>
        <row r="7938">
          <cell r="K7938" t="str">
            <v>00111158P.2</v>
          </cell>
        </row>
        <row r="7939">
          <cell r="K7939" t="str">
            <v>00111158P.2</v>
          </cell>
        </row>
        <row r="7940">
          <cell r="K7940" t="str">
            <v>00111159P.2</v>
          </cell>
        </row>
        <row r="7941">
          <cell r="K7941" t="str">
            <v>00111159P.2</v>
          </cell>
        </row>
        <row r="7942">
          <cell r="K7942" t="str">
            <v>00111110P.2</v>
          </cell>
        </row>
        <row r="7943">
          <cell r="K7943" t="str">
            <v>00111110P.2</v>
          </cell>
        </row>
        <row r="7944">
          <cell r="K7944" t="str">
            <v>00111110P.2</v>
          </cell>
        </row>
        <row r="7945">
          <cell r="K7945" t="str">
            <v>00111111P.2</v>
          </cell>
        </row>
        <row r="7946">
          <cell r="K7946" t="str">
            <v>00111113P.2</v>
          </cell>
        </row>
        <row r="7947">
          <cell r="K7947" t="str">
            <v>00111113P.2</v>
          </cell>
        </row>
        <row r="7948">
          <cell r="K7948" t="str">
            <v>00111113P.2</v>
          </cell>
        </row>
        <row r="7949">
          <cell r="K7949" t="str">
            <v>00111113P.2</v>
          </cell>
        </row>
        <row r="7950">
          <cell r="K7950" t="str">
            <v>00111113P.2</v>
          </cell>
        </row>
        <row r="7951">
          <cell r="K7951" t="str">
            <v>00111113P.2</v>
          </cell>
        </row>
        <row r="7952">
          <cell r="K7952" t="str">
            <v>00111113P.2</v>
          </cell>
        </row>
        <row r="7953">
          <cell r="K7953" t="str">
            <v>00111113P.2</v>
          </cell>
        </row>
        <row r="7954">
          <cell r="K7954" t="str">
            <v>00111122P.2</v>
          </cell>
        </row>
        <row r="7955">
          <cell r="K7955" t="str">
            <v>00111122P.2</v>
          </cell>
        </row>
        <row r="7956">
          <cell r="K7956" t="str">
            <v>00111122P.2</v>
          </cell>
        </row>
        <row r="7957">
          <cell r="K7957" t="str">
            <v>00111122P.2</v>
          </cell>
        </row>
        <row r="7958">
          <cell r="K7958" t="str">
            <v>00111122P.2</v>
          </cell>
        </row>
        <row r="7959">
          <cell r="K7959" t="str">
            <v>00111123P.2</v>
          </cell>
        </row>
        <row r="7960">
          <cell r="K7960" t="str">
            <v>00111124P.2</v>
          </cell>
        </row>
        <row r="7961">
          <cell r="K7961" t="str">
            <v>00111124P.2</v>
          </cell>
        </row>
        <row r="7962">
          <cell r="K7962" t="str">
            <v>00111124P.2</v>
          </cell>
        </row>
        <row r="7963">
          <cell r="K7963" t="str">
            <v>00111124P.2</v>
          </cell>
        </row>
        <row r="7964">
          <cell r="K7964" t="str">
            <v>00111124P.2</v>
          </cell>
        </row>
        <row r="7965">
          <cell r="K7965" t="str">
            <v>00111124P.2</v>
          </cell>
        </row>
        <row r="7966">
          <cell r="K7966" t="str">
            <v>00111126P.2</v>
          </cell>
        </row>
        <row r="7967">
          <cell r="K7967" t="str">
            <v>00111128P.2</v>
          </cell>
        </row>
        <row r="7968">
          <cell r="K7968" t="str">
            <v>00111129P.2</v>
          </cell>
        </row>
        <row r="7969">
          <cell r="K7969" t="str">
            <v>00111129P.2</v>
          </cell>
        </row>
        <row r="7970">
          <cell r="K7970" t="str">
            <v>00111129P.2</v>
          </cell>
        </row>
        <row r="7971">
          <cell r="K7971" t="str">
            <v>00111129P.2</v>
          </cell>
        </row>
        <row r="7972">
          <cell r="K7972" t="str">
            <v>00111129P.2</v>
          </cell>
        </row>
        <row r="7973">
          <cell r="K7973" t="str">
            <v>00111131P.2</v>
          </cell>
        </row>
        <row r="7974">
          <cell r="K7974" t="str">
            <v>00111132P.2</v>
          </cell>
        </row>
        <row r="7975">
          <cell r="K7975" t="str">
            <v>00111132P.2</v>
          </cell>
        </row>
        <row r="7976">
          <cell r="K7976" t="str">
            <v>00111132P.2</v>
          </cell>
        </row>
        <row r="7977">
          <cell r="K7977" t="str">
            <v>00111132P.2</v>
          </cell>
        </row>
        <row r="7978">
          <cell r="K7978" t="str">
            <v>00111132P.2</v>
          </cell>
        </row>
        <row r="7979">
          <cell r="K7979" t="str">
            <v>00111132P.2</v>
          </cell>
        </row>
        <row r="7980">
          <cell r="K7980" t="str">
            <v>00111132P.2</v>
          </cell>
        </row>
        <row r="7981">
          <cell r="K7981" t="str">
            <v>00111135P.2</v>
          </cell>
        </row>
        <row r="7982">
          <cell r="K7982" t="str">
            <v>00111135P.2</v>
          </cell>
        </row>
        <row r="7983">
          <cell r="K7983" t="str">
            <v>00111135P.2</v>
          </cell>
        </row>
        <row r="7984">
          <cell r="K7984" t="str">
            <v>00111135P.2</v>
          </cell>
        </row>
        <row r="7985">
          <cell r="K7985" t="str">
            <v>00111135P.2</v>
          </cell>
        </row>
        <row r="7986">
          <cell r="K7986" t="str">
            <v>00111158P.2</v>
          </cell>
        </row>
        <row r="7987">
          <cell r="K7987" t="str">
            <v>00111145P.2</v>
          </cell>
        </row>
        <row r="7988">
          <cell r="K7988" t="str">
            <v>00111145P.2</v>
          </cell>
        </row>
        <row r="7989">
          <cell r="K7989" t="str">
            <v>00111145P.2</v>
          </cell>
        </row>
        <row r="7990">
          <cell r="K7990" t="str">
            <v>00111145P.2</v>
          </cell>
        </row>
        <row r="7991">
          <cell r="K7991" t="str">
            <v>00111145P.2</v>
          </cell>
        </row>
        <row r="7992">
          <cell r="K7992" t="str">
            <v>00111145P.2</v>
          </cell>
        </row>
        <row r="7993">
          <cell r="K7993" t="str">
            <v>00111145P.2</v>
          </cell>
        </row>
        <row r="7994">
          <cell r="K7994" t="str">
            <v>00111145P.2</v>
          </cell>
        </row>
        <row r="7995">
          <cell r="K7995" t="str">
            <v>00111145P.2</v>
          </cell>
        </row>
        <row r="7996">
          <cell r="K7996" t="str">
            <v>00111145P.2</v>
          </cell>
        </row>
        <row r="7997">
          <cell r="K7997" t="str">
            <v>00111145P.2</v>
          </cell>
        </row>
        <row r="7998">
          <cell r="K7998" t="str">
            <v>00111145P.2</v>
          </cell>
        </row>
        <row r="7999">
          <cell r="K7999" t="str">
            <v>00111145P.2</v>
          </cell>
        </row>
        <row r="8000">
          <cell r="K8000" t="str">
            <v>00111149P.2</v>
          </cell>
        </row>
        <row r="8001">
          <cell r="K8001" t="str">
            <v>00111150P.2</v>
          </cell>
        </row>
        <row r="8002">
          <cell r="K8002" t="str">
            <v>00111151P.2</v>
          </cell>
        </row>
        <row r="8003">
          <cell r="K8003" t="str">
            <v>00111153P.2</v>
          </cell>
        </row>
        <row r="8004">
          <cell r="K8004" t="str">
            <v>00111153P.2</v>
          </cell>
        </row>
        <row r="8005">
          <cell r="K8005" t="str">
            <v>00111153P.2</v>
          </cell>
        </row>
        <row r="8006">
          <cell r="K8006" t="str">
            <v>00111159P.2</v>
          </cell>
        </row>
        <row r="8007">
          <cell r="K8007" t="str">
            <v>00111159P.2</v>
          </cell>
        </row>
        <row r="8008">
          <cell r="K8008" t="str">
            <v>00111159P.2</v>
          </cell>
        </row>
        <row r="8009">
          <cell r="K8009" t="str">
            <v>00111159P.2</v>
          </cell>
        </row>
        <row r="8010">
          <cell r="K8010" t="str">
            <v>00111159P.2</v>
          </cell>
        </row>
        <row r="8011">
          <cell r="K8011" t="str">
            <v>00111159P.2</v>
          </cell>
        </row>
        <row r="8012">
          <cell r="K8012" t="str">
            <v>00111159P.2</v>
          </cell>
        </row>
        <row r="8013">
          <cell r="K8013" t="str">
            <v>00111159P.2</v>
          </cell>
        </row>
        <row r="8014">
          <cell r="K8014" t="str">
            <v>00111159P.2</v>
          </cell>
        </row>
        <row r="8015">
          <cell r="K8015" t="str">
            <v>00111143P.2</v>
          </cell>
        </row>
        <row r="8016">
          <cell r="K8016" t="str">
            <v>00111143P.2</v>
          </cell>
        </row>
        <row r="8017">
          <cell r="K8017" t="str">
            <v>00111143P.2</v>
          </cell>
        </row>
        <row r="8018">
          <cell r="K8018" t="str">
            <v>00111143P.2</v>
          </cell>
        </row>
        <row r="8019">
          <cell r="K8019" t="str">
            <v>00111143P.2</v>
          </cell>
        </row>
        <row r="8020">
          <cell r="K8020" t="str">
            <v>00111143P.2</v>
          </cell>
        </row>
        <row r="8021">
          <cell r="K8021" t="str">
            <v>00111143P.2</v>
          </cell>
        </row>
        <row r="8022">
          <cell r="K8022" t="str">
            <v>00111143P.2</v>
          </cell>
        </row>
        <row r="8023">
          <cell r="K8023" t="str">
            <v>00111143P.2</v>
          </cell>
        </row>
        <row r="8024">
          <cell r="K8024" t="str">
            <v>00111143P.2</v>
          </cell>
        </row>
        <row r="8025">
          <cell r="K8025" t="str">
            <v>00111143P.2</v>
          </cell>
        </row>
        <row r="8026">
          <cell r="K8026" t="str">
            <v>00111143P.2</v>
          </cell>
        </row>
        <row r="8027">
          <cell r="K8027" t="str">
            <v>00111110P.2</v>
          </cell>
        </row>
        <row r="8028">
          <cell r="K8028" t="str">
            <v>00111110P.2</v>
          </cell>
        </row>
        <row r="8029">
          <cell r="K8029" t="str">
            <v>00111113P.2</v>
          </cell>
        </row>
        <row r="8030">
          <cell r="K8030" t="str">
            <v>00111113P.2</v>
          </cell>
        </row>
        <row r="8031">
          <cell r="K8031" t="str">
            <v>00111113P.2</v>
          </cell>
        </row>
        <row r="8032">
          <cell r="K8032" t="str">
            <v>00111115P.2</v>
          </cell>
        </row>
        <row r="8033">
          <cell r="K8033" t="str">
            <v>00111115P.2</v>
          </cell>
        </row>
        <row r="8034">
          <cell r="K8034" t="str">
            <v>00111115P.2</v>
          </cell>
        </row>
        <row r="8035">
          <cell r="K8035" t="str">
            <v>00111121P.2</v>
          </cell>
        </row>
        <row r="8036">
          <cell r="K8036" t="str">
            <v>00111122P.2</v>
          </cell>
        </row>
        <row r="8037">
          <cell r="K8037" t="str">
            <v>00111123P.2</v>
          </cell>
        </row>
        <row r="8038">
          <cell r="K8038" t="str">
            <v>00111123P.2</v>
          </cell>
        </row>
        <row r="8039">
          <cell r="K8039" t="str">
            <v>00111124P.2</v>
          </cell>
        </row>
        <row r="8040">
          <cell r="K8040" t="str">
            <v>00111126P.2</v>
          </cell>
        </row>
        <row r="8041">
          <cell r="K8041" t="str">
            <v>00111126P.2</v>
          </cell>
        </row>
        <row r="8042">
          <cell r="K8042" t="str">
            <v>00111128P.2</v>
          </cell>
        </row>
        <row r="8043">
          <cell r="K8043" t="str">
            <v>00111128P.2</v>
          </cell>
        </row>
        <row r="8044">
          <cell r="K8044" t="str">
            <v>00111128P.2</v>
          </cell>
        </row>
        <row r="8045">
          <cell r="K8045" t="str">
            <v>00111129P.2</v>
          </cell>
        </row>
        <row r="8046">
          <cell r="K8046" t="str">
            <v>00111131P.2</v>
          </cell>
        </row>
        <row r="8047">
          <cell r="K8047" t="str">
            <v>00111132P.2</v>
          </cell>
        </row>
        <row r="8048">
          <cell r="K8048" t="str">
            <v>00111132P.2</v>
          </cell>
        </row>
        <row r="8049">
          <cell r="K8049" t="str">
            <v>00111132P.2</v>
          </cell>
        </row>
        <row r="8050">
          <cell r="K8050" t="str">
            <v>00111133P.2</v>
          </cell>
        </row>
        <row r="8051">
          <cell r="K8051" t="str">
            <v>00111133P.2</v>
          </cell>
        </row>
        <row r="8052">
          <cell r="K8052" t="str">
            <v>00111133P.2</v>
          </cell>
        </row>
        <row r="8053">
          <cell r="K8053" t="str">
            <v>00111134P.2</v>
          </cell>
        </row>
        <row r="8054">
          <cell r="K8054" t="str">
            <v>00111134P.2</v>
          </cell>
        </row>
        <row r="8055">
          <cell r="K8055" t="str">
            <v>00111134P.2</v>
          </cell>
        </row>
        <row r="8056">
          <cell r="K8056" t="str">
            <v>00111135P.2</v>
          </cell>
        </row>
        <row r="8057">
          <cell r="K8057" t="str">
            <v>00111135P.2</v>
          </cell>
        </row>
        <row r="8058">
          <cell r="K8058" t="str">
            <v>00111135P.2</v>
          </cell>
        </row>
        <row r="8059">
          <cell r="K8059" t="str">
            <v>00111135P.2</v>
          </cell>
        </row>
        <row r="8060">
          <cell r="K8060" t="str">
            <v>00111135P.2</v>
          </cell>
        </row>
        <row r="8061">
          <cell r="K8061" t="str">
            <v>00111136P.2</v>
          </cell>
        </row>
        <row r="8062">
          <cell r="K8062" t="str">
            <v>00111145P.2</v>
          </cell>
        </row>
        <row r="8063">
          <cell r="K8063" t="str">
            <v>00111145P.2</v>
          </cell>
        </row>
        <row r="8064">
          <cell r="K8064" t="str">
            <v>00111149P.2</v>
          </cell>
        </row>
        <row r="8065">
          <cell r="K8065" t="str">
            <v>00111151P.2</v>
          </cell>
        </row>
        <row r="8066">
          <cell r="K8066" t="str">
            <v>00111151P.2</v>
          </cell>
        </row>
        <row r="8067">
          <cell r="K8067" t="str">
            <v>00111153P.2</v>
          </cell>
        </row>
        <row r="8068">
          <cell r="K8068" t="str">
            <v>00111153P.2</v>
          </cell>
        </row>
        <row r="8069">
          <cell r="K8069" t="str">
            <v>00111158P.2</v>
          </cell>
        </row>
        <row r="8070">
          <cell r="K8070" t="str">
            <v>00111159P.2</v>
          </cell>
        </row>
        <row r="8071">
          <cell r="K8071" t="str">
            <v>00111159P.2</v>
          </cell>
        </row>
        <row r="8072">
          <cell r="K8072" t="str">
            <v>00111159P.2</v>
          </cell>
        </row>
        <row r="8073">
          <cell r="K8073" t="str">
            <v>00111159P.2</v>
          </cell>
        </row>
        <row r="8074">
          <cell r="K8074" t="str">
            <v>00111110P.2</v>
          </cell>
        </row>
        <row r="8075">
          <cell r="K8075" t="str">
            <v>00111110P.2</v>
          </cell>
        </row>
        <row r="8076">
          <cell r="K8076" t="str">
            <v>00111111P.2</v>
          </cell>
        </row>
        <row r="8077">
          <cell r="K8077" t="str">
            <v>00111111P.2</v>
          </cell>
        </row>
        <row r="8078">
          <cell r="K8078" t="str">
            <v>00111112P.2</v>
          </cell>
        </row>
        <row r="8079">
          <cell r="K8079" t="str">
            <v>00111112P.2</v>
          </cell>
        </row>
        <row r="8080">
          <cell r="K8080" t="str">
            <v>00111113P.2</v>
          </cell>
        </row>
        <row r="8081">
          <cell r="K8081" t="str">
            <v>00111113P.2</v>
          </cell>
        </row>
        <row r="8082">
          <cell r="K8082" t="str">
            <v>00111113P.2</v>
          </cell>
        </row>
        <row r="8083">
          <cell r="K8083" t="str">
            <v>00111114P.2</v>
          </cell>
        </row>
        <row r="8084">
          <cell r="K8084" t="str">
            <v>00111114P.2</v>
          </cell>
        </row>
        <row r="8085">
          <cell r="K8085" t="str">
            <v>00111114P.2</v>
          </cell>
        </row>
        <row r="8086">
          <cell r="K8086" t="str">
            <v>00111117P.2</v>
          </cell>
        </row>
        <row r="8087">
          <cell r="K8087" t="str">
            <v>00111117P.2</v>
          </cell>
        </row>
        <row r="8088">
          <cell r="K8088" t="str">
            <v>00111117P.2</v>
          </cell>
        </row>
        <row r="8089">
          <cell r="K8089" t="str">
            <v>00111118P.2</v>
          </cell>
        </row>
        <row r="8090">
          <cell r="K8090" t="str">
            <v>00111120P.2</v>
          </cell>
        </row>
        <row r="8091">
          <cell r="K8091" t="str">
            <v>00111120P.2</v>
          </cell>
        </row>
        <row r="8092">
          <cell r="K8092" t="str">
            <v>00111120P.2</v>
          </cell>
        </row>
        <row r="8093">
          <cell r="K8093" t="str">
            <v>00111121P.2</v>
          </cell>
        </row>
        <row r="8094">
          <cell r="K8094" t="str">
            <v>00111121P.2</v>
          </cell>
        </row>
        <row r="8095">
          <cell r="K8095" t="str">
            <v>00111121P.2</v>
          </cell>
        </row>
        <row r="8096">
          <cell r="K8096" t="str">
            <v>00111122P.2</v>
          </cell>
        </row>
        <row r="8097">
          <cell r="K8097" t="str">
            <v>00111122P.2</v>
          </cell>
        </row>
        <row r="8098">
          <cell r="K8098" t="str">
            <v>00111122P.2</v>
          </cell>
        </row>
        <row r="8099">
          <cell r="K8099" t="str">
            <v>00111122P.2</v>
          </cell>
        </row>
        <row r="8100">
          <cell r="K8100" t="str">
            <v>00111123P.2</v>
          </cell>
        </row>
        <row r="8101">
          <cell r="K8101" t="str">
            <v>00111124P.2</v>
          </cell>
        </row>
        <row r="8102">
          <cell r="K8102" t="str">
            <v>00111124P.2</v>
          </cell>
        </row>
        <row r="8103">
          <cell r="K8103" t="str">
            <v>00111124P.2</v>
          </cell>
        </row>
        <row r="8104">
          <cell r="K8104" t="str">
            <v>00111124P.2</v>
          </cell>
        </row>
        <row r="8105">
          <cell r="K8105" t="str">
            <v>00111126P.2</v>
          </cell>
        </row>
        <row r="8106">
          <cell r="K8106" t="str">
            <v>00111126P.2</v>
          </cell>
        </row>
        <row r="8107">
          <cell r="K8107" t="str">
            <v>00111126P.2</v>
          </cell>
        </row>
        <row r="8108">
          <cell r="K8108" t="str">
            <v>00111127P.2</v>
          </cell>
        </row>
        <row r="8109">
          <cell r="K8109" t="str">
            <v>00111128P.2</v>
          </cell>
        </row>
        <row r="8110">
          <cell r="K8110" t="str">
            <v>00111128P.2</v>
          </cell>
        </row>
        <row r="8111">
          <cell r="K8111" t="str">
            <v>00111128P.2</v>
          </cell>
        </row>
        <row r="8112">
          <cell r="K8112" t="str">
            <v>00111129P.2</v>
          </cell>
        </row>
        <row r="8113">
          <cell r="K8113" t="str">
            <v>00111129P.2</v>
          </cell>
        </row>
        <row r="8114">
          <cell r="K8114" t="str">
            <v>00111129P.2</v>
          </cell>
        </row>
        <row r="8115">
          <cell r="K8115" t="str">
            <v>00111129P.2</v>
          </cell>
        </row>
        <row r="8116">
          <cell r="K8116" t="str">
            <v>00111131P.2</v>
          </cell>
        </row>
        <row r="8117">
          <cell r="K8117" t="str">
            <v>00111131P.2</v>
          </cell>
        </row>
        <row r="8118">
          <cell r="K8118" t="str">
            <v>00111132P.2</v>
          </cell>
        </row>
        <row r="8119">
          <cell r="K8119" t="str">
            <v>00111132P.2</v>
          </cell>
        </row>
        <row r="8120">
          <cell r="K8120" t="str">
            <v>00111132P.2</v>
          </cell>
        </row>
        <row r="8121">
          <cell r="K8121" t="str">
            <v>00111132P.2</v>
          </cell>
        </row>
        <row r="8122">
          <cell r="K8122" t="str">
            <v>00111133P.2</v>
          </cell>
        </row>
        <row r="8123">
          <cell r="K8123" t="str">
            <v>00111133P.2</v>
          </cell>
        </row>
        <row r="8124">
          <cell r="K8124" t="str">
            <v>00111133P.2</v>
          </cell>
        </row>
        <row r="8125">
          <cell r="K8125" t="str">
            <v>00111135P.2</v>
          </cell>
        </row>
        <row r="8126">
          <cell r="K8126" t="str">
            <v>00111136P.2</v>
          </cell>
        </row>
        <row r="8127">
          <cell r="K8127" t="str">
            <v>00111158P.2</v>
          </cell>
        </row>
        <row r="8128">
          <cell r="K8128" t="str">
            <v>00111158P.2</v>
          </cell>
        </row>
        <row r="8129">
          <cell r="K8129" t="str">
            <v>00111145P.2</v>
          </cell>
        </row>
        <row r="8130">
          <cell r="K8130" t="str">
            <v>00111145P.2</v>
          </cell>
        </row>
        <row r="8131">
          <cell r="K8131" t="str">
            <v>00111145P.2</v>
          </cell>
        </row>
        <row r="8132">
          <cell r="K8132" t="str">
            <v>00111145P.2</v>
          </cell>
        </row>
        <row r="8133">
          <cell r="K8133" t="str">
            <v>00111149P.2</v>
          </cell>
        </row>
        <row r="8134">
          <cell r="K8134" t="str">
            <v>00111150P.2</v>
          </cell>
        </row>
        <row r="8135">
          <cell r="K8135" t="str">
            <v>00111153P.2</v>
          </cell>
        </row>
        <row r="8136">
          <cell r="K8136" t="str">
            <v>00111153P.2</v>
          </cell>
        </row>
        <row r="8137">
          <cell r="K8137" t="str">
            <v>00111153P.2</v>
          </cell>
        </row>
        <row r="8138">
          <cell r="K8138" t="str">
            <v>00111158P.2</v>
          </cell>
        </row>
        <row r="8139">
          <cell r="K8139" t="str">
            <v>00111158P.2</v>
          </cell>
        </row>
        <row r="8140">
          <cell r="K8140" t="str">
            <v>00111158P.2</v>
          </cell>
        </row>
        <row r="8141">
          <cell r="K8141" t="str">
            <v>00111159P.2</v>
          </cell>
        </row>
        <row r="8142">
          <cell r="K8142" t="str">
            <v>00111159P.2</v>
          </cell>
        </row>
        <row r="8143">
          <cell r="K8143" t="str">
            <v>00111159P.2</v>
          </cell>
        </row>
        <row r="8144">
          <cell r="K8144" t="str">
            <v>00111110P.2</v>
          </cell>
        </row>
        <row r="8145">
          <cell r="K8145" t="str">
            <v>00111110P.2</v>
          </cell>
        </row>
        <row r="8146">
          <cell r="K8146" t="str">
            <v>00111110P.2</v>
          </cell>
        </row>
        <row r="8147">
          <cell r="K8147" t="str">
            <v>00111110P.2</v>
          </cell>
        </row>
        <row r="8148">
          <cell r="K8148" t="str">
            <v>00111110P.2</v>
          </cell>
        </row>
        <row r="8149">
          <cell r="K8149" t="str">
            <v>00111110P.2</v>
          </cell>
        </row>
        <row r="8150">
          <cell r="K8150" t="str">
            <v>00111110P.2</v>
          </cell>
        </row>
        <row r="8151">
          <cell r="K8151" t="str">
            <v>00111110P.2</v>
          </cell>
        </row>
        <row r="8152">
          <cell r="K8152" t="str">
            <v>00111112P.2</v>
          </cell>
        </row>
        <row r="8153">
          <cell r="K8153" t="str">
            <v>00111112P.2</v>
          </cell>
        </row>
        <row r="8154">
          <cell r="K8154" t="str">
            <v>00111112P.2</v>
          </cell>
        </row>
        <row r="8155">
          <cell r="K8155" t="str">
            <v>00111112P.2</v>
          </cell>
        </row>
        <row r="8156">
          <cell r="K8156" t="str">
            <v>00111112P.2</v>
          </cell>
        </row>
        <row r="8157">
          <cell r="K8157" t="str">
            <v>00111112P.2</v>
          </cell>
        </row>
        <row r="8158">
          <cell r="K8158" t="str">
            <v>00111112P.2</v>
          </cell>
        </row>
        <row r="8159">
          <cell r="K8159" t="str">
            <v>00111112P.2</v>
          </cell>
        </row>
        <row r="8160">
          <cell r="K8160" t="str">
            <v>00111112P.2</v>
          </cell>
        </row>
        <row r="8161">
          <cell r="K8161" t="str">
            <v>00111112P.2</v>
          </cell>
        </row>
        <row r="8162">
          <cell r="K8162" t="str">
            <v>00111112P.2</v>
          </cell>
        </row>
        <row r="8163">
          <cell r="K8163" t="str">
            <v>00111112P.2</v>
          </cell>
        </row>
        <row r="8164">
          <cell r="K8164" t="str">
            <v>00111112P.2</v>
          </cell>
        </row>
        <row r="8165">
          <cell r="K8165" t="str">
            <v>00111112P.2</v>
          </cell>
        </row>
        <row r="8166">
          <cell r="K8166" t="str">
            <v>00111112P.2</v>
          </cell>
        </row>
        <row r="8167">
          <cell r="K8167" t="str">
            <v>00111112P.2</v>
          </cell>
        </row>
        <row r="8168">
          <cell r="K8168" t="str">
            <v>00111113P.2</v>
          </cell>
        </row>
        <row r="8169">
          <cell r="K8169" t="str">
            <v>00111113P.2</v>
          </cell>
        </row>
        <row r="8170">
          <cell r="K8170" t="str">
            <v>00111113P.2</v>
          </cell>
        </row>
        <row r="8171">
          <cell r="K8171" t="str">
            <v>00111113P.2</v>
          </cell>
        </row>
        <row r="8172">
          <cell r="K8172" t="str">
            <v>00111113P.2</v>
          </cell>
        </row>
        <row r="8173">
          <cell r="K8173" t="str">
            <v>00111113P.2</v>
          </cell>
        </row>
        <row r="8174">
          <cell r="K8174" t="str">
            <v>00111113P.2</v>
          </cell>
        </row>
        <row r="8175">
          <cell r="K8175" t="str">
            <v>00111113P.2</v>
          </cell>
        </row>
        <row r="8176">
          <cell r="K8176" t="str">
            <v>00111113P.2</v>
          </cell>
        </row>
        <row r="8177">
          <cell r="K8177" t="str">
            <v>00111113P.2</v>
          </cell>
        </row>
        <row r="8178">
          <cell r="K8178" t="str">
            <v>00111113P.2</v>
          </cell>
        </row>
        <row r="8179">
          <cell r="K8179" t="str">
            <v>00111113P.2</v>
          </cell>
        </row>
        <row r="8180">
          <cell r="K8180" t="str">
            <v>00111113P.2</v>
          </cell>
        </row>
        <row r="8181">
          <cell r="K8181" t="str">
            <v>00111113P.2</v>
          </cell>
        </row>
        <row r="8182">
          <cell r="K8182" t="str">
            <v>00111113P.2</v>
          </cell>
        </row>
        <row r="8183">
          <cell r="K8183" t="str">
            <v>00111113P.2</v>
          </cell>
        </row>
        <row r="8184">
          <cell r="K8184" t="str">
            <v>00111113P.2</v>
          </cell>
        </row>
        <row r="8185">
          <cell r="K8185" t="str">
            <v>00111117P.2</v>
          </cell>
        </row>
        <row r="8186">
          <cell r="K8186" t="str">
            <v>00111117P.2</v>
          </cell>
        </row>
        <row r="8187">
          <cell r="K8187" t="str">
            <v>00111117P.2</v>
          </cell>
        </row>
        <row r="8188">
          <cell r="K8188" t="str">
            <v>00111117P.2</v>
          </cell>
        </row>
        <row r="8189">
          <cell r="K8189" t="str">
            <v>00111117P.2</v>
          </cell>
        </row>
        <row r="8190">
          <cell r="K8190" t="str">
            <v>00111117P.2</v>
          </cell>
        </row>
        <row r="8191">
          <cell r="K8191" t="str">
            <v>00111117P.2</v>
          </cell>
        </row>
        <row r="8192">
          <cell r="K8192" t="str">
            <v>00111117P.2</v>
          </cell>
        </row>
        <row r="8193">
          <cell r="K8193" t="str">
            <v>00111117P.2</v>
          </cell>
        </row>
        <row r="8194">
          <cell r="K8194" t="str">
            <v>00111117P.2</v>
          </cell>
        </row>
        <row r="8195">
          <cell r="K8195" t="str">
            <v>00111118P.2</v>
          </cell>
        </row>
        <row r="8196">
          <cell r="K8196" t="str">
            <v>00111118P.2</v>
          </cell>
        </row>
        <row r="8197">
          <cell r="K8197" t="str">
            <v>00111120P.2</v>
          </cell>
        </row>
        <row r="8198">
          <cell r="K8198" t="str">
            <v>00111120P.2</v>
          </cell>
        </row>
        <row r="8199">
          <cell r="K8199" t="str">
            <v>00111120P.2</v>
          </cell>
        </row>
        <row r="8200">
          <cell r="K8200" t="str">
            <v>00111120P.2</v>
          </cell>
        </row>
        <row r="8201">
          <cell r="K8201" t="str">
            <v>00111120P.2</v>
          </cell>
        </row>
        <row r="8202">
          <cell r="K8202" t="str">
            <v>00111120P.2</v>
          </cell>
        </row>
        <row r="8203">
          <cell r="K8203" t="str">
            <v>00111120P.2</v>
          </cell>
        </row>
        <row r="8204">
          <cell r="K8204" t="str">
            <v>00111120P.2</v>
          </cell>
        </row>
        <row r="8205">
          <cell r="K8205" t="str">
            <v>00111122P.2</v>
          </cell>
        </row>
        <row r="8206">
          <cell r="K8206" t="str">
            <v>00111122P.2</v>
          </cell>
        </row>
        <row r="8207">
          <cell r="K8207" t="str">
            <v>00111122P.2</v>
          </cell>
        </row>
        <row r="8208">
          <cell r="K8208" t="str">
            <v>00111122P.2</v>
          </cell>
        </row>
        <row r="8209">
          <cell r="K8209" t="str">
            <v>00111122P.2</v>
          </cell>
        </row>
        <row r="8210">
          <cell r="K8210" t="str">
            <v>00111122P.2</v>
          </cell>
        </row>
        <row r="8211">
          <cell r="K8211" t="str">
            <v>00111122P.2</v>
          </cell>
        </row>
        <row r="8212">
          <cell r="K8212" t="str">
            <v>00111122P.2</v>
          </cell>
        </row>
        <row r="8213">
          <cell r="K8213" t="str">
            <v>00111122P.2</v>
          </cell>
        </row>
        <row r="8214">
          <cell r="K8214" t="str">
            <v>00111122P.2</v>
          </cell>
        </row>
        <row r="8215">
          <cell r="K8215" t="str">
            <v>00111124P.2</v>
          </cell>
        </row>
        <row r="8216">
          <cell r="K8216" t="str">
            <v>00111124P.2</v>
          </cell>
        </row>
        <row r="8217">
          <cell r="K8217" t="str">
            <v>00111126P.2</v>
          </cell>
        </row>
        <row r="8218">
          <cell r="K8218" t="str">
            <v>00111126P.2</v>
          </cell>
        </row>
        <row r="8219">
          <cell r="K8219" t="str">
            <v>00111126P.2</v>
          </cell>
        </row>
        <row r="8220">
          <cell r="K8220" t="str">
            <v>00111126P.2</v>
          </cell>
        </row>
        <row r="8221">
          <cell r="K8221" t="str">
            <v>00111126P.2</v>
          </cell>
        </row>
        <row r="8222">
          <cell r="K8222" t="str">
            <v>00111126P.2</v>
          </cell>
        </row>
        <row r="8223">
          <cell r="K8223" t="str">
            <v>00111126P.2</v>
          </cell>
        </row>
        <row r="8224">
          <cell r="K8224" t="str">
            <v>00111126P.2</v>
          </cell>
        </row>
        <row r="8225">
          <cell r="K8225" t="str">
            <v>00111126P.2</v>
          </cell>
        </row>
        <row r="8226">
          <cell r="K8226" t="str">
            <v>00111126P.2</v>
          </cell>
        </row>
        <row r="8227">
          <cell r="K8227" t="str">
            <v>00111126P.2</v>
          </cell>
        </row>
        <row r="8228">
          <cell r="K8228" t="str">
            <v>00111128P.2</v>
          </cell>
        </row>
        <row r="8229">
          <cell r="K8229" t="str">
            <v>00111128P.2</v>
          </cell>
        </row>
        <row r="8230">
          <cell r="K8230" t="str">
            <v>00111128P.2</v>
          </cell>
        </row>
        <row r="8231">
          <cell r="K8231" t="str">
            <v>00111128P.2</v>
          </cell>
        </row>
        <row r="8232">
          <cell r="K8232" t="str">
            <v>00111128P.2</v>
          </cell>
        </row>
        <row r="8233">
          <cell r="K8233" t="str">
            <v>00111128P.2</v>
          </cell>
        </row>
        <row r="8234">
          <cell r="K8234" t="str">
            <v>00111128P.2</v>
          </cell>
        </row>
        <row r="8235">
          <cell r="K8235" t="str">
            <v>00111128P.2</v>
          </cell>
        </row>
        <row r="8236">
          <cell r="K8236" t="str">
            <v>00111128P.2</v>
          </cell>
        </row>
        <row r="8237">
          <cell r="K8237" t="str">
            <v>00111128P.2</v>
          </cell>
        </row>
        <row r="8238">
          <cell r="K8238" t="str">
            <v>00111130P.2</v>
          </cell>
        </row>
        <row r="8239">
          <cell r="K8239" t="str">
            <v>00111130P.2</v>
          </cell>
        </row>
        <row r="8240">
          <cell r="K8240" t="str">
            <v>00111130P.2</v>
          </cell>
        </row>
        <row r="8241">
          <cell r="K8241" t="str">
            <v>00111130P.2</v>
          </cell>
        </row>
        <row r="8242">
          <cell r="K8242" t="str">
            <v>00111130P.2</v>
          </cell>
        </row>
        <row r="8243">
          <cell r="K8243" t="str">
            <v>00111130P.2</v>
          </cell>
        </row>
        <row r="8244">
          <cell r="K8244" t="str">
            <v>00111131P.2</v>
          </cell>
        </row>
        <row r="8245">
          <cell r="K8245" t="str">
            <v>00111131P.2</v>
          </cell>
        </row>
        <row r="8246">
          <cell r="K8246" t="str">
            <v>00111131P.2</v>
          </cell>
        </row>
        <row r="8247">
          <cell r="K8247" t="str">
            <v>00111131P.2</v>
          </cell>
        </row>
        <row r="8248">
          <cell r="K8248" t="str">
            <v>00111131P.2</v>
          </cell>
        </row>
        <row r="8249">
          <cell r="K8249" t="str">
            <v>00111131P.2</v>
          </cell>
        </row>
        <row r="8250">
          <cell r="K8250" t="str">
            <v>00111131P.2</v>
          </cell>
        </row>
        <row r="8251">
          <cell r="K8251" t="str">
            <v>00111131P.2</v>
          </cell>
        </row>
        <row r="8252">
          <cell r="K8252" t="str">
            <v>00111131P.2</v>
          </cell>
        </row>
        <row r="8253">
          <cell r="K8253" t="str">
            <v>00111134P.2</v>
          </cell>
        </row>
        <row r="8254">
          <cell r="K8254" t="str">
            <v>00111134P.2</v>
          </cell>
        </row>
        <row r="8255">
          <cell r="K8255" t="str">
            <v>00111134P.2</v>
          </cell>
        </row>
        <row r="8256">
          <cell r="K8256" t="str">
            <v>00111155P.2</v>
          </cell>
        </row>
        <row r="8257">
          <cell r="K8257" t="str">
            <v>00111155P.2</v>
          </cell>
        </row>
        <row r="8258">
          <cell r="K8258" t="str">
            <v>00111155P.2</v>
          </cell>
        </row>
        <row r="8259">
          <cell r="K8259" t="str">
            <v>00111134P.2</v>
          </cell>
        </row>
        <row r="8260">
          <cell r="K8260" t="str">
            <v>00111134P.2</v>
          </cell>
        </row>
        <row r="8261">
          <cell r="K8261" t="str">
            <v>00111134P.2</v>
          </cell>
        </row>
        <row r="8262">
          <cell r="K8262" t="str">
            <v>00111134P.2</v>
          </cell>
        </row>
        <row r="8263">
          <cell r="K8263" t="str">
            <v>00111134P.2</v>
          </cell>
        </row>
        <row r="8264">
          <cell r="K8264" t="str">
            <v>00111136P.2</v>
          </cell>
        </row>
        <row r="8265">
          <cell r="K8265" t="str">
            <v>00111136P.2</v>
          </cell>
        </row>
        <row r="8266">
          <cell r="K8266" t="str">
            <v>00111136P.2</v>
          </cell>
        </row>
        <row r="8267">
          <cell r="K8267" t="str">
            <v>00111136P.2</v>
          </cell>
        </row>
        <row r="8268">
          <cell r="K8268" t="str">
            <v>00111136P.2</v>
          </cell>
        </row>
        <row r="8269">
          <cell r="K8269" t="str">
            <v>00111136P.2</v>
          </cell>
        </row>
        <row r="8270">
          <cell r="K8270" t="str">
            <v>00111136P.2</v>
          </cell>
        </row>
        <row r="8271">
          <cell r="K8271" t="str">
            <v>00111136P.2</v>
          </cell>
        </row>
        <row r="8272">
          <cell r="K8272" t="str">
            <v>00111136P.2</v>
          </cell>
        </row>
        <row r="8273">
          <cell r="K8273" t="str">
            <v>00111136P.2</v>
          </cell>
        </row>
        <row r="8274">
          <cell r="K8274" t="str">
            <v>00111136P.2</v>
          </cell>
        </row>
        <row r="8275">
          <cell r="K8275" t="str">
            <v>00111136P.2</v>
          </cell>
        </row>
        <row r="8276">
          <cell r="K8276" t="str">
            <v>00111136P.2</v>
          </cell>
        </row>
        <row r="8277">
          <cell r="K8277" t="str">
            <v>00111158P.2</v>
          </cell>
        </row>
        <row r="8278">
          <cell r="K8278" t="str">
            <v>00111158P.2</v>
          </cell>
        </row>
        <row r="8279">
          <cell r="K8279" t="str">
            <v>00111158P.2</v>
          </cell>
        </row>
        <row r="8280">
          <cell r="K8280" t="str">
            <v>00111158P.2</v>
          </cell>
        </row>
        <row r="8281">
          <cell r="K8281" t="str">
            <v>00111158P.2</v>
          </cell>
        </row>
        <row r="8282">
          <cell r="K8282" t="str">
            <v>00111153P.2</v>
          </cell>
        </row>
        <row r="8283">
          <cell r="K8283" t="str">
            <v>00111153P.2</v>
          </cell>
        </row>
        <row r="8284">
          <cell r="K8284" t="str">
            <v>00111153P.2</v>
          </cell>
        </row>
        <row r="8285">
          <cell r="K8285" t="str">
            <v>00111153P.2</v>
          </cell>
        </row>
        <row r="8286">
          <cell r="K8286" t="str">
            <v>00111159P.2</v>
          </cell>
        </row>
        <row r="8287">
          <cell r="K8287" t="str">
            <v>00111159P.2</v>
          </cell>
        </row>
        <row r="8288">
          <cell r="K8288" t="str">
            <v>00111159P.2</v>
          </cell>
        </row>
        <row r="8289">
          <cell r="K8289" t="str">
            <v>00111159P.2</v>
          </cell>
        </row>
        <row r="8290">
          <cell r="K8290" t="str">
            <v>00111159P.2</v>
          </cell>
        </row>
        <row r="8291">
          <cell r="K8291" t="str">
            <v>00111159P.2</v>
          </cell>
        </row>
        <row r="8292">
          <cell r="K8292" t="str">
            <v>00111159P.2</v>
          </cell>
        </row>
        <row r="8293">
          <cell r="K8293" t="str">
            <v>00111159P.2</v>
          </cell>
        </row>
        <row r="8294">
          <cell r="K8294" t="str">
            <v>00111159P.2</v>
          </cell>
        </row>
        <row r="8295">
          <cell r="K8295" t="str">
            <v>00111159P.2</v>
          </cell>
        </row>
        <row r="8296">
          <cell r="K8296" t="str">
            <v>00111159P.2</v>
          </cell>
        </row>
        <row r="8297">
          <cell r="K8297" t="str">
            <v>00111158P.2</v>
          </cell>
        </row>
        <row r="8298">
          <cell r="K8298" t="str">
            <v>00111158P.2</v>
          </cell>
        </row>
        <row r="8299">
          <cell r="K8299" t="str">
            <v>00111158P.2</v>
          </cell>
        </row>
        <row r="8300">
          <cell r="K8300" t="str">
            <v>00111140P.2</v>
          </cell>
        </row>
        <row r="8301">
          <cell r="K8301" t="str">
            <v>00111140P.2</v>
          </cell>
        </row>
        <row r="8302">
          <cell r="K8302" t="str">
            <v>00111140P.2</v>
          </cell>
        </row>
        <row r="8303">
          <cell r="K8303" t="str">
            <v>00111140P.2</v>
          </cell>
        </row>
        <row r="8304">
          <cell r="K8304" t="str">
            <v>00111140P.2</v>
          </cell>
        </row>
        <row r="8305">
          <cell r="K8305" t="str">
            <v>00111140P.2</v>
          </cell>
        </row>
        <row r="8306">
          <cell r="K8306" t="str">
            <v>00111145P.2</v>
          </cell>
        </row>
        <row r="8307">
          <cell r="K8307" t="str">
            <v>00111145P.2</v>
          </cell>
        </row>
        <row r="8308">
          <cell r="K8308" t="str">
            <v>00111145P.2</v>
          </cell>
        </row>
        <row r="8309">
          <cell r="K8309" t="str">
            <v>00111145P.2</v>
          </cell>
        </row>
        <row r="8310">
          <cell r="K8310" t="str">
            <v>00111145P.2</v>
          </cell>
        </row>
        <row r="8311">
          <cell r="K8311" t="str">
            <v>00111145P.2</v>
          </cell>
        </row>
        <row r="8312">
          <cell r="K8312" t="str">
            <v>00111145P.2</v>
          </cell>
        </row>
        <row r="8313">
          <cell r="K8313" t="str">
            <v>00111145P.2</v>
          </cell>
        </row>
        <row r="8314">
          <cell r="K8314" t="str">
            <v>00111145P.2</v>
          </cell>
        </row>
        <row r="8315">
          <cell r="K8315" t="str">
            <v>00111145P.2</v>
          </cell>
        </row>
        <row r="8316">
          <cell r="K8316" t="str">
            <v>00111145P.2</v>
          </cell>
        </row>
        <row r="8317">
          <cell r="K8317" t="str">
            <v>00111145P.2</v>
          </cell>
        </row>
        <row r="8318">
          <cell r="K8318" t="str">
            <v>00111145P.2</v>
          </cell>
        </row>
        <row r="8319">
          <cell r="K8319" t="str">
            <v>00111145P.2</v>
          </cell>
        </row>
        <row r="8320">
          <cell r="K8320" t="str">
            <v>00111145P.2</v>
          </cell>
        </row>
        <row r="8321">
          <cell r="K8321" t="str">
            <v>00111145P.2</v>
          </cell>
        </row>
        <row r="8322">
          <cell r="K8322" t="str">
            <v>00111149P.2</v>
          </cell>
        </row>
        <row r="8323">
          <cell r="K8323" t="str">
            <v>00111149P.2</v>
          </cell>
        </row>
        <row r="8324">
          <cell r="K8324" t="str">
            <v>00111149P.2</v>
          </cell>
        </row>
        <row r="8325">
          <cell r="K8325" t="str">
            <v>00111149P.2</v>
          </cell>
        </row>
        <row r="8326">
          <cell r="K8326" t="str">
            <v>00111149P.2</v>
          </cell>
        </row>
        <row r="8327">
          <cell r="K8327" t="str">
            <v>00111149P.2</v>
          </cell>
        </row>
        <row r="8328">
          <cell r="K8328" t="str">
            <v>00111149P.2</v>
          </cell>
        </row>
        <row r="8329">
          <cell r="K8329" t="str">
            <v>00111149P.2</v>
          </cell>
        </row>
        <row r="8330">
          <cell r="K8330" t="str">
            <v>00111149P.2</v>
          </cell>
        </row>
        <row r="8331">
          <cell r="K8331" t="str">
            <v>00111149P.2</v>
          </cell>
        </row>
        <row r="8332">
          <cell r="K8332" t="str">
            <v>00111143P.2</v>
          </cell>
        </row>
        <row r="8333">
          <cell r="K8333" t="str">
            <v>00111143P.2</v>
          </cell>
        </row>
        <row r="8334">
          <cell r="K8334" t="str">
            <v>00111143P.2</v>
          </cell>
        </row>
        <row r="8335">
          <cell r="K8335" t="str">
            <v>00111143P.2</v>
          </cell>
        </row>
        <row r="8336">
          <cell r="K8336" t="str">
            <v>00111143P.2</v>
          </cell>
        </row>
        <row r="8337">
          <cell r="K8337" t="str">
            <v>00111150P.2</v>
          </cell>
        </row>
        <row r="8338">
          <cell r="K8338" t="str">
            <v>00111150P.2</v>
          </cell>
        </row>
        <row r="8339">
          <cell r="K8339" t="str">
            <v>00111150P.2</v>
          </cell>
        </row>
        <row r="8340">
          <cell r="K8340" t="str">
            <v>00111150P.2</v>
          </cell>
        </row>
        <row r="8341">
          <cell r="K8341" t="str">
            <v>00111150P.2</v>
          </cell>
        </row>
        <row r="8342">
          <cell r="K8342" t="str">
            <v>00111150P.2</v>
          </cell>
        </row>
        <row r="8343">
          <cell r="K8343" t="str">
            <v>00111148P.2</v>
          </cell>
        </row>
        <row r="8344">
          <cell r="K8344" t="str">
            <v>00111148P.2</v>
          </cell>
        </row>
        <row r="8345">
          <cell r="K8345" t="str">
            <v>00111148P.2</v>
          </cell>
        </row>
        <row r="8346">
          <cell r="K8346" t="str">
            <v>00111148P.2</v>
          </cell>
        </row>
        <row r="8347">
          <cell r="K8347" t="str">
            <v>00111148P.2</v>
          </cell>
        </row>
        <row r="8348">
          <cell r="K8348" t="str">
            <v>00111148P.2</v>
          </cell>
        </row>
        <row r="8349">
          <cell r="K8349" t="str">
            <v>00111148P.2</v>
          </cell>
        </row>
        <row r="8350">
          <cell r="K8350" t="str">
            <v>00111157P.2</v>
          </cell>
        </row>
        <row r="8351">
          <cell r="K8351" t="str">
            <v>00111157P.2</v>
          </cell>
        </row>
        <row r="8352">
          <cell r="K8352" t="str">
            <v>00111157P.2</v>
          </cell>
        </row>
        <row r="8353">
          <cell r="K8353" t="str">
            <v>00111157P.2</v>
          </cell>
        </row>
        <row r="8354">
          <cell r="K8354" t="str">
            <v>00111157P.2</v>
          </cell>
        </row>
        <row r="8355">
          <cell r="K8355" t="str">
            <v>00111157P.2</v>
          </cell>
        </row>
        <row r="8356">
          <cell r="K8356" t="str">
            <v>00111157P.2</v>
          </cell>
        </row>
        <row r="8357">
          <cell r="K8357" t="str">
            <v>00111109P.2</v>
          </cell>
        </row>
        <row r="8358">
          <cell r="K8358" t="str">
            <v>00111109P.2</v>
          </cell>
        </row>
        <row r="8359">
          <cell r="K8359" t="str">
            <v>00111109P.2</v>
          </cell>
        </row>
        <row r="8360">
          <cell r="K8360" t="str">
            <v>00111109P.2</v>
          </cell>
        </row>
        <row r="8361">
          <cell r="K8361" t="str">
            <v>00111109P.2</v>
          </cell>
        </row>
        <row r="8362">
          <cell r="K8362" t="str">
            <v>00111109P.2</v>
          </cell>
        </row>
        <row r="8363">
          <cell r="K8363" t="str">
            <v>00111109P.2</v>
          </cell>
        </row>
        <row r="8364">
          <cell r="K8364" t="str">
            <v>00111109P.2</v>
          </cell>
        </row>
        <row r="8365">
          <cell r="K8365" t="str">
            <v>00111109P.2</v>
          </cell>
        </row>
        <row r="8366">
          <cell r="K8366" t="str">
            <v>00111109P.2</v>
          </cell>
        </row>
        <row r="8367">
          <cell r="K8367" t="str">
            <v>00111109P.2</v>
          </cell>
        </row>
        <row r="8368">
          <cell r="K8368" t="str">
            <v>00111109P.2</v>
          </cell>
        </row>
        <row r="8369">
          <cell r="K8369" t="str">
            <v>00111109P.2</v>
          </cell>
        </row>
        <row r="8370">
          <cell r="K8370" t="str">
            <v>00111109P.2</v>
          </cell>
        </row>
        <row r="8371">
          <cell r="K8371" t="str">
            <v>00111109P.2</v>
          </cell>
        </row>
        <row r="8372">
          <cell r="K8372" t="str">
            <v>00111109P.2</v>
          </cell>
        </row>
        <row r="8373">
          <cell r="K8373" t="str">
            <v>00111106P.2</v>
          </cell>
        </row>
        <row r="8374">
          <cell r="K8374" t="str">
            <v>00111106P.2</v>
          </cell>
        </row>
        <row r="8375">
          <cell r="K8375" t="str">
            <v>00111106P.2</v>
          </cell>
        </row>
        <row r="8376">
          <cell r="K8376" t="str">
            <v>00111106P.2</v>
          </cell>
        </row>
        <row r="8377">
          <cell r="K8377" t="str">
            <v>00111106P.2</v>
          </cell>
        </row>
        <row r="8378">
          <cell r="K8378" t="str">
            <v>00111106P.2</v>
          </cell>
        </row>
        <row r="8379">
          <cell r="K8379" t="str">
            <v>00111106P.2</v>
          </cell>
        </row>
        <row r="8380">
          <cell r="K8380" t="str">
            <v>00111106P.2</v>
          </cell>
        </row>
        <row r="8381">
          <cell r="K8381" t="str">
            <v>00111106P.2</v>
          </cell>
        </row>
        <row r="8382">
          <cell r="K8382" t="str">
            <v>00111106P.2</v>
          </cell>
        </row>
        <row r="8383">
          <cell r="K8383" t="str">
            <v>00111107P.2</v>
          </cell>
        </row>
        <row r="8384">
          <cell r="K8384" t="str">
            <v>00111107P.2</v>
          </cell>
        </row>
        <row r="8385">
          <cell r="K8385" t="str">
            <v>00111107P.2</v>
          </cell>
        </row>
        <row r="8386">
          <cell r="K8386" t="str">
            <v>00111110P.2</v>
          </cell>
        </row>
        <row r="8387">
          <cell r="K8387" t="str">
            <v>00111110P.2</v>
          </cell>
        </row>
        <row r="8388">
          <cell r="K8388" t="str">
            <v>00111110P.2</v>
          </cell>
        </row>
        <row r="8389">
          <cell r="K8389" t="str">
            <v>00111110P.2</v>
          </cell>
        </row>
        <row r="8390">
          <cell r="K8390" t="str">
            <v>00111110P.2</v>
          </cell>
        </row>
        <row r="8391">
          <cell r="K8391" t="str">
            <v>00111110P.2</v>
          </cell>
        </row>
        <row r="8392">
          <cell r="K8392" t="str">
            <v>00111110P.2</v>
          </cell>
        </row>
        <row r="8393">
          <cell r="K8393" t="str">
            <v>00111110P.2</v>
          </cell>
        </row>
        <row r="8394">
          <cell r="K8394" t="str">
            <v>00111111P.2</v>
          </cell>
        </row>
        <row r="8395">
          <cell r="K8395" t="str">
            <v>00111111P.2</v>
          </cell>
        </row>
        <row r="8396">
          <cell r="K8396" t="str">
            <v>00111111P.2</v>
          </cell>
        </row>
        <row r="8397">
          <cell r="K8397" t="str">
            <v>00111111P.2</v>
          </cell>
        </row>
        <row r="8398">
          <cell r="K8398" t="str">
            <v>00111111P.2</v>
          </cell>
        </row>
        <row r="8399">
          <cell r="K8399" t="str">
            <v>00111111P.2</v>
          </cell>
        </row>
        <row r="8400">
          <cell r="K8400" t="str">
            <v>00111111P.2</v>
          </cell>
        </row>
        <row r="8401">
          <cell r="K8401" t="str">
            <v>00111111P.2</v>
          </cell>
        </row>
        <row r="8402">
          <cell r="K8402" t="str">
            <v>00111111P.2</v>
          </cell>
        </row>
        <row r="8403">
          <cell r="K8403" t="str">
            <v>00111111P.2</v>
          </cell>
        </row>
        <row r="8404">
          <cell r="K8404" t="str">
            <v>00111111P.2</v>
          </cell>
        </row>
        <row r="8405">
          <cell r="K8405" t="str">
            <v>00111113P.2</v>
          </cell>
        </row>
        <row r="8406">
          <cell r="K8406" t="str">
            <v>00111113P.2</v>
          </cell>
        </row>
        <row r="8407">
          <cell r="K8407" t="str">
            <v>00111113P.2</v>
          </cell>
        </row>
        <row r="8408">
          <cell r="K8408" t="str">
            <v>00111113P.2</v>
          </cell>
        </row>
        <row r="8409">
          <cell r="K8409" t="str">
            <v>00111113P.2</v>
          </cell>
        </row>
        <row r="8410">
          <cell r="K8410" t="str">
            <v>00111113P.2</v>
          </cell>
        </row>
        <row r="8411">
          <cell r="K8411" t="str">
            <v>00111113P.2</v>
          </cell>
        </row>
        <row r="8412">
          <cell r="K8412" t="str">
            <v>00111113P.2</v>
          </cell>
        </row>
        <row r="8413">
          <cell r="K8413" t="str">
            <v>00111113P.2</v>
          </cell>
        </row>
        <row r="8414">
          <cell r="K8414" t="str">
            <v>00111113P.2</v>
          </cell>
        </row>
        <row r="8415">
          <cell r="K8415" t="str">
            <v>00111114P.2</v>
          </cell>
        </row>
        <row r="8416">
          <cell r="K8416" t="str">
            <v>00111114P.2</v>
          </cell>
        </row>
        <row r="8417">
          <cell r="K8417" t="str">
            <v>00111114P.2</v>
          </cell>
        </row>
        <row r="8418">
          <cell r="K8418" t="str">
            <v>00111114P.2</v>
          </cell>
        </row>
        <row r="8419">
          <cell r="K8419" t="str">
            <v>00111115P.2</v>
          </cell>
        </row>
        <row r="8420">
          <cell r="K8420" t="str">
            <v>00111115P.2</v>
          </cell>
        </row>
        <row r="8421">
          <cell r="K8421" t="str">
            <v>00111116P.2</v>
          </cell>
        </row>
        <row r="8422">
          <cell r="K8422" t="str">
            <v>00111116P.2</v>
          </cell>
        </row>
        <row r="8423">
          <cell r="K8423" t="str">
            <v>00111116P.2</v>
          </cell>
        </row>
        <row r="8424">
          <cell r="K8424" t="str">
            <v>00111116P.2</v>
          </cell>
        </row>
        <row r="8425">
          <cell r="K8425" t="str">
            <v>00111116P.2</v>
          </cell>
        </row>
        <row r="8426">
          <cell r="K8426" t="str">
            <v>00111117P.2</v>
          </cell>
        </row>
        <row r="8427">
          <cell r="K8427" t="str">
            <v>00111117P.2</v>
          </cell>
        </row>
        <row r="8428">
          <cell r="K8428" t="str">
            <v>00111117P.2</v>
          </cell>
        </row>
        <row r="8429">
          <cell r="K8429" t="str">
            <v>00111117P.2</v>
          </cell>
        </row>
        <row r="8430">
          <cell r="K8430" t="str">
            <v>00111117P.2</v>
          </cell>
        </row>
        <row r="8431">
          <cell r="K8431" t="str">
            <v>00111117P.2</v>
          </cell>
        </row>
        <row r="8432">
          <cell r="K8432" t="str">
            <v>00111117P.2</v>
          </cell>
        </row>
        <row r="8433">
          <cell r="K8433" t="str">
            <v>00111117P.2</v>
          </cell>
        </row>
        <row r="8434">
          <cell r="K8434" t="str">
            <v>00111117P.2</v>
          </cell>
        </row>
        <row r="8435">
          <cell r="K8435" t="str">
            <v>00111117P.2</v>
          </cell>
        </row>
        <row r="8436">
          <cell r="K8436" t="str">
            <v>00111117P.2</v>
          </cell>
        </row>
        <row r="8437">
          <cell r="K8437" t="str">
            <v>00111117P.2</v>
          </cell>
        </row>
        <row r="8438">
          <cell r="K8438" t="str">
            <v>00111117P.2</v>
          </cell>
        </row>
        <row r="8439">
          <cell r="K8439" t="str">
            <v>00111118P.2</v>
          </cell>
        </row>
        <row r="8440">
          <cell r="K8440" t="str">
            <v>00111118P.2</v>
          </cell>
        </row>
        <row r="8441">
          <cell r="K8441" t="str">
            <v>00111118P.2</v>
          </cell>
        </row>
        <row r="8442">
          <cell r="K8442" t="str">
            <v>00111118P.2</v>
          </cell>
        </row>
        <row r="8443">
          <cell r="K8443" t="str">
            <v>00111118P.2</v>
          </cell>
        </row>
        <row r="8444">
          <cell r="K8444" t="str">
            <v>00111118P.2</v>
          </cell>
        </row>
        <row r="8445">
          <cell r="K8445" t="str">
            <v>00111118P.2</v>
          </cell>
        </row>
        <row r="8446">
          <cell r="K8446" t="str">
            <v>00111118P.2</v>
          </cell>
        </row>
        <row r="8447">
          <cell r="K8447" t="str">
            <v>00111118P.2</v>
          </cell>
        </row>
        <row r="8448">
          <cell r="K8448" t="str">
            <v>00111118P.2</v>
          </cell>
        </row>
        <row r="8449">
          <cell r="K8449" t="str">
            <v>00111118P.2</v>
          </cell>
        </row>
        <row r="8450">
          <cell r="K8450" t="str">
            <v>00111118P.2</v>
          </cell>
        </row>
        <row r="8451">
          <cell r="K8451" t="str">
            <v>00111118P.2</v>
          </cell>
        </row>
        <row r="8452">
          <cell r="K8452" t="str">
            <v>00111120P.2</v>
          </cell>
        </row>
        <row r="8453">
          <cell r="K8453" t="str">
            <v>00111120P.2</v>
          </cell>
        </row>
        <row r="8454">
          <cell r="K8454" t="str">
            <v>00111120P.2</v>
          </cell>
        </row>
        <row r="8455">
          <cell r="K8455" t="str">
            <v>00111120P.2</v>
          </cell>
        </row>
        <row r="8456">
          <cell r="K8456" t="str">
            <v>00111120P.2</v>
          </cell>
        </row>
        <row r="8457">
          <cell r="K8457" t="str">
            <v>00111120P.2</v>
          </cell>
        </row>
        <row r="8458">
          <cell r="K8458" t="str">
            <v>00111120P.2</v>
          </cell>
        </row>
        <row r="8459">
          <cell r="K8459" t="str">
            <v>00111120P.2</v>
          </cell>
        </row>
        <row r="8460">
          <cell r="K8460" t="str">
            <v>00111120P.2</v>
          </cell>
        </row>
        <row r="8461">
          <cell r="K8461" t="str">
            <v>00111120P.2</v>
          </cell>
        </row>
        <row r="8462">
          <cell r="K8462" t="str">
            <v>00111120P.2</v>
          </cell>
        </row>
        <row r="8463">
          <cell r="K8463" t="str">
            <v>00111121P.2</v>
          </cell>
        </row>
        <row r="8464">
          <cell r="K8464" t="str">
            <v>00111121P.2</v>
          </cell>
        </row>
        <row r="8465">
          <cell r="K8465" t="str">
            <v>00111121P.2</v>
          </cell>
        </row>
        <row r="8466">
          <cell r="K8466" t="str">
            <v>00111121P.2</v>
          </cell>
        </row>
        <row r="8467">
          <cell r="K8467" t="str">
            <v>00111121P.2</v>
          </cell>
        </row>
        <row r="8468">
          <cell r="K8468" t="str">
            <v>00111122P.2</v>
          </cell>
        </row>
        <row r="8469">
          <cell r="K8469" t="str">
            <v>00111122P.2</v>
          </cell>
        </row>
        <row r="8470">
          <cell r="K8470" t="str">
            <v>00111122P.2</v>
          </cell>
        </row>
        <row r="8471">
          <cell r="K8471" t="str">
            <v>00111122P.2</v>
          </cell>
        </row>
        <row r="8472">
          <cell r="K8472" t="str">
            <v>00111122P.2</v>
          </cell>
        </row>
        <row r="8473">
          <cell r="K8473" t="str">
            <v>00111122P.2</v>
          </cell>
        </row>
        <row r="8474">
          <cell r="K8474" t="str">
            <v>00111123P.2</v>
          </cell>
        </row>
        <row r="8475">
          <cell r="K8475" t="str">
            <v>00111123P.2</v>
          </cell>
        </row>
        <row r="8476">
          <cell r="K8476" t="str">
            <v>00111123P.2</v>
          </cell>
        </row>
        <row r="8477">
          <cell r="K8477" t="str">
            <v>00111123P.2</v>
          </cell>
        </row>
        <row r="8478">
          <cell r="K8478" t="str">
            <v>00111123P.2</v>
          </cell>
        </row>
        <row r="8479">
          <cell r="K8479" t="str">
            <v>00111123P.2</v>
          </cell>
        </row>
        <row r="8480">
          <cell r="K8480" t="str">
            <v>00111124P.2</v>
          </cell>
        </row>
        <row r="8481">
          <cell r="K8481" t="str">
            <v>00111124P.2</v>
          </cell>
        </row>
        <row r="8482">
          <cell r="K8482" t="str">
            <v>00111124P.2</v>
          </cell>
        </row>
        <row r="8483">
          <cell r="K8483" t="str">
            <v>00111124P.2</v>
          </cell>
        </row>
        <row r="8484">
          <cell r="K8484" t="str">
            <v>00111125P.2</v>
          </cell>
        </row>
        <row r="8485">
          <cell r="K8485" t="str">
            <v>00111125P.2</v>
          </cell>
        </row>
        <row r="8486">
          <cell r="K8486" t="str">
            <v>00111125P.2</v>
          </cell>
        </row>
        <row r="8487">
          <cell r="K8487" t="str">
            <v>00111125P.2</v>
          </cell>
        </row>
        <row r="8488">
          <cell r="K8488" t="str">
            <v>00111125P.2</v>
          </cell>
        </row>
        <row r="8489">
          <cell r="K8489" t="str">
            <v>00111125P.2</v>
          </cell>
        </row>
        <row r="8490">
          <cell r="K8490" t="str">
            <v>00111125P.2</v>
          </cell>
        </row>
        <row r="8491">
          <cell r="K8491" t="str">
            <v>00111125P.2</v>
          </cell>
        </row>
        <row r="8492">
          <cell r="K8492" t="str">
            <v>00111125P.2</v>
          </cell>
        </row>
        <row r="8493">
          <cell r="K8493" t="str">
            <v>00111125P.2</v>
          </cell>
        </row>
        <row r="8494">
          <cell r="K8494" t="str">
            <v>00111125P.2</v>
          </cell>
        </row>
        <row r="8495">
          <cell r="K8495" t="str">
            <v>00111125P.2</v>
          </cell>
        </row>
        <row r="8496">
          <cell r="K8496" t="str">
            <v>00111125P.2</v>
          </cell>
        </row>
        <row r="8497">
          <cell r="K8497" t="str">
            <v>00111126P.2</v>
          </cell>
        </row>
        <row r="8498">
          <cell r="K8498" t="str">
            <v>00111126P.2</v>
          </cell>
        </row>
        <row r="8499">
          <cell r="K8499" t="str">
            <v>00111126P.2</v>
          </cell>
        </row>
        <row r="8500">
          <cell r="K8500" t="str">
            <v>00111126P.2</v>
          </cell>
        </row>
        <row r="8501">
          <cell r="K8501" t="str">
            <v>00111126P.2</v>
          </cell>
        </row>
        <row r="8502">
          <cell r="K8502" t="str">
            <v>00111126P.2</v>
          </cell>
        </row>
        <row r="8503">
          <cell r="K8503" t="str">
            <v>00111126P.2</v>
          </cell>
        </row>
        <row r="8504">
          <cell r="K8504" t="str">
            <v>00111126P.2</v>
          </cell>
        </row>
        <row r="8505">
          <cell r="K8505" t="str">
            <v>00111126P.2</v>
          </cell>
        </row>
        <row r="8506">
          <cell r="K8506" t="str">
            <v>00111126P.2</v>
          </cell>
        </row>
        <row r="8507">
          <cell r="K8507" t="str">
            <v>00111127P.2</v>
          </cell>
        </row>
        <row r="8508">
          <cell r="K8508" t="str">
            <v>00111127P.2</v>
          </cell>
        </row>
        <row r="8509">
          <cell r="K8509" t="str">
            <v>00111127P.2</v>
          </cell>
        </row>
        <row r="8510">
          <cell r="K8510" t="str">
            <v>00111127P.2</v>
          </cell>
        </row>
        <row r="8511">
          <cell r="K8511" t="str">
            <v>00111127P.2</v>
          </cell>
        </row>
        <row r="8512">
          <cell r="K8512" t="str">
            <v>00111127P.2</v>
          </cell>
        </row>
        <row r="8513">
          <cell r="K8513" t="str">
            <v>00111127P.2</v>
          </cell>
        </row>
        <row r="8514">
          <cell r="K8514" t="str">
            <v>00111127P.2</v>
          </cell>
        </row>
        <row r="8515">
          <cell r="K8515" t="str">
            <v>00111127P.2</v>
          </cell>
        </row>
        <row r="8516">
          <cell r="K8516" t="str">
            <v>00111127P.2</v>
          </cell>
        </row>
        <row r="8517">
          <cell r="K8517" t="str">
            <v>00111128P.2</v>
          </cell>
        </row>
        <row r="8518">
          <cell r="K8518" t="str">
            <v>00111128P.2</v>
          </cell>
        </row>
        <row r="8519">
          <cell r="K8519" t="str">
            <v>00111128P.2</v>
          </cell>
        </row>
        <row r="8520">
          <cell r="K8520" t="str">
            <v>00111128P.2</v>
          </cell>
        </row>
        <row r="8521">
          <cell r="K8521" t="str">
            <v>00111128P.2</v>
          </cell>
        </row>
        <row r="8522">
          <cell r="K8522" t="str">
            <v>00111128P.2</v>
          </cell>
        </row>
        <row r="8523">
          <cell r="K8523" t="str">
            <v>00111128P.2</v>
          </cell>
        </row>
        <row r="8524">
          <cell r="K8524" t="str">
            <v>00111128P.2</v>
          </cell>
        </row>
        <row r="8525">
          <cell r="K8525" t="str">
            <v>00111128P.2</v>
          </cell>
        </row>
        <row r="8526">
          <cell r="K8526" t="str">
            <v>00111128P.2</v>
          </cell>
        </row>
        <row r="8527">
          <cell r="K8527" t="str">
            <v>00111128P.2</v>
          </cell>
        </row>
        <row r="8528">
          <cell r="K8528" t="str">
            <v>00111128P.2</v>
          </cell>
        </row>
        <row r="8529">
          <cell r="K8529" t="str">
            <v>00111129P.2</v>
          </cell>
        </row>
        <row r="8530">
          <cell r="K8530" t="str">
            <v>00111129P.2</v>
          </cell>
        </row>
        <row r="8531">
          <cell r="K8531" t="str">
            <v>00111129P.2</v>
          </cell>
        </row>
        <row r="8532">
          <cell r="K8532" t="str">
            <v>00111129P.2</v>
          </cell>
        </row>
        <row r="8533">
          <cell r="K8533" t="str">
            <v>00111129P.2</v>
          </cell>
        </row>
        <row r="8534">
          <cell r="K8534" t="str">
            <v>00111129P.2</v>
          </cell>
        </row>
        <row r="8535">
          <cell r="K8535" t="str">
            <v>00111129P.2</v>
          </cell>
        </row>
        <row r="8536">
          <cell r="K8536" t="str">
            <v>00111129P.2</v>
          </cell>
        </row>
        <row r="8537">
          <cell r="K8537" t="str">
            <v>00111130P.2</v>
          </cell>
        </row>
        <row r="8538">
          <cell r="K8538" t="str">
            <v>00111130P.2</v>
          </cell>
        </row>
        <row r="8539">
          <cell r="K8539" t="str">
            <v>00111130P.2</v>
          </cell>
        </row>
        <row r="8540">
          <cell r="K8540" t="str">
            <v>00111130P.2</v>
          </cell>
        </row>
        <row r="8541">
          <cell r="K8541" t="str">
            <v>00111130P.2</v>
          </cell>
        </row>
        <row r="8542">
          <cell r="K8542" t="str">
            <v>00111130P.2</v>
          </cell>
        </row>
        <row r="8543">
          <cell r="K8543" t="str">
            <v>00111130P.2</v>
          </cell>
        </row>
        <row r="8544">
          <cell r="K8544" t="str">
            <v>00111130P.2</v>
          </cell>
        </row>
        <row r="8545">
          <cell r="K8545" t="str">
            <v>00111130P.2</v>
          </cell>
        </row>
        <row r="8546">
          <cell r="K8546" t="str">
            <v>00111131P.2</v>
          </cell>
        </row>
        <row r="8547">
          <cell r="K8547" t="str">
            <v>00111131P.2</v>
          </cell>
        </row>
        <row r="8548">
          <cell r="K8548" t="str">
            <v>00111131P.2</v>
          </cell>
        </row>
        <row r="8549">
          <cell r="K8549" t="str">
            <v>00111131P.2</v>
          </cell>
        </row>
        <row r="8550">
          <cell r="K8550" t="str">
            <v>00111131P.2</v>
          </cell>
        </row>
        <row r="8551">
          <cell r="K8551" t="str">
            <v>00111131P.2</v>
          </cell>
        </row>
        <row r="8552">
          <cell r="K8552" t="str">
            <v>00111131P.2</v>
          </cell>
        </row>
        <row r="8553">
          <cell r="K8553" t="str">
            <v>00111131P.2</v>
          </cell>
        </row>
        <row r="8554">
          <cell r="K8554" t="str">
            <v>00111131P.2</v>
          </cell>
        </row>
        <row r="8555">
          <cell r="K8555" t="str">
            <v>00111131P.2</v>
          </cell>
        </row>
        <row r="8556">
          <cell r="K8556" t="str">
            <v>00111132P.2</v>
          </cell>
        </row>
        <row r="8557">
          <cell r="K8557" t="str">
            <v>00111132P.2</v>
          </cell>
        </row>
        <row r="8558">
          <cell r="K8558" t="str">
            <v>00111132P.2</v>
          </cell>
        </row>
        <row r="8559">
          <cell r="K8559" t="str">
            <v>00111132P.2</v>
          </cell>
        </row>
        <row r="8560">
          <cell r="K8560" t="str">
            <v>00111132P.2</v>
          </cell>
        </row>
        <row r="8561">
          <cell r="K8561" t="str">
            <v>00111132P.2</v>
          </cell>
        </row>
        <row r="8562">
          <cell r="K8562" t="str">
            <v>00111132P.2</v>
          </cell>
        </row>
        <row r="8563">
          <cell r="K8563" t="str">
            <v>00111132P.2</v>
          </cell>
        </row>
        <row r="8564">
          <cell r="K8564" t="str">
            <v>00111132P.2</v>
          </cell>
        </row>
        <row r="8565">
          <cell r="K8565" t="str">
            <v>00111132P.2</v>
          </cell>
        </row>
        <row r="8566">
          <cell r="K8566" t="str">
            <v>00111132P.2</v>
          </cell>
        </row>
        <row r="8567">
          <cell r="K8567" t="str">
            <v>00111132P.2</v>
          </cell>
        </row>
        <row r="8568">
          <cell r="K8568" t="str">
            <v>00111132P.2</v>
          </cell>
        </row>
        <row r="8569">
          <cell r="K8569" t="str">
            <v>00111133P.2</v>
          </cell>
        </row>
        <row r="8570">
          <cell r="K8570" t="str">
            <v>00111133P.2</v>
          </cell>
        </row>
        <row r="8571">
          <cell r="K8571" t="str">
            <v>00111133P.2</v>
          </cell>
        </row>
        <row r="8572">
          <cell r="K8572" t="str">
            <v>00111133P.2</v>
          </cell>
        </row>
        <row r="8573">
          <cell r="K8573" t="str">
            <v>00111133P.2</v>
          </cell>
        </row>
        <row r="8574">
          <cell r="K8574" t="str">
            <v>00111134P.2</v>
          </cell>
        </row>
        <row r="8575">
          <cell r="K8575" t="str">
            <v>00111134P.2</v>
          </cell>
        </row>
        <row r="8576">
          <cell r="K8576" t="str">
            <v>00111134P.2</v>
          </cell>
        </row>
        <row r="8577">
          <cell r="K8577" t="str">
            <v>00111134P.2</v>
          </cell>
        </row>
        <row r="8578">
          <cell r="K8578" t="str">
            <v>00111134P.2</v>
          </cell>
        </row>
        <row r="8579">
          <cell r="K8579" t="str">
            <v>00111134P.2</v>
          </cell>
        </row>
        <row r="8580">
          <cell r="K8580" t="str">
            <v>00111134P.2</v>
          </cell>
        </row>
        <row r="8581">
          <cell r="K8581" t="str">
            <v>00111134P.2</v>
          </cell>
        </row>
        <row r="8582">
          <cell r="K8582" t="str">
            <v>00111135P.2</v>
          </cell>
        </row>
        <row r="8583">
          <cell r="K8583" t="str">
            <v>00111135P.2</v>
          </cell>
        </row>
        <row r="8584">
          <cell r="K8584" t="str">
            <v>00111135P.2</v>
          </cell>
        </row>
        <row r="8585">
          <cell r="K8585" t="str">
            <v>00111135P.2</v>
          </cell>
        </row>
        <row r="8586">
          <cell r="K8586" t="str">
            <v>00111135P.2</v>
          </cell>
        </row>
        <row r="8587">
          <cell r="K8587" t="str">
            <v>00111135P.2</v>
          </cell>
        </row>
        <row r="8588">
          <cell r="K8588" t="str">
            <v>00111135P.2</v>
          </cell>
        </row>
        <row r="8589">
          <cell r="K8589" t="str">
            <v>00111135P.2</v>
          </cell>
        </row>
        <row r="8590">
          <cell r="K8590" t="str">
            <v>00111135P.2</v>
          </cell>
        </row>
        <row r="8591">
          <cell r="K8591" t="str">
            <v>00111135P.2</v>
          </cell>
        </row>
        <row r="8592">
          <cell r="K8592" t="str">
            <v>00111136P.2</v>
          </cell>
        </row>
        <row r="8593">
          <cell r="K8593" t="str">
            <v>00111136P.2</v>
          </cell>
        </row>
        <row r="8594">
          <cell r="K8594" t="str">
            <v>00111136P.2</v>
          </cell>
        </row>
        <row r="8595">
          <cell r="K8595" t="str">
            <v>00111136P.2</v>
          </cell>
        </row>
        <row r="8596">
          <cell r="K8596" t="str">
            <v>00111136P.2</v>
          </cell>
        </row>
        <row r="8597">
          <cell r="K8597" t="str">
            <v>00111136P.2</v>
          </cell>
        </row>
        <row r="8598">
          <cell r="K8598" t="str">
            <v>00111136P.2</v>
          </cell>
        </row>
        <row r="8599">
          <cell r="K8599" t="str">
            <v>00111158P.2</v>
          </cell>
        </row>
        <row r="8600">
          <cell r="K8600" t="str">
            <v>00111158P.2</v>
          </cell>
        </row>
        <row r="8601">
          <cell r="K8601" t="str">
            <v>00111158P.2</v>
          </cell>
        </row>
        <row r="8602">
          <cell r="K8602" t="str">
            <v>00111138P.2</v>
          </cell>
        </row>
        <row r="8603">
          <cell r="K8603" t="str">
            <v>00111138P.2</v>
          </cell>
        </row>
        <row r="8604">
          <cell r="K8604" t="str">
            <v>00111138P.2</v>
          </cell>
        </row>
        <row r="8605">
          <cell r="K8605" t="str">
            <v>00111138P.2</v>
          </cell>
        </row>
        <row r="8606">
          <cell r="K8606" t="str">
            <v>00111138P.2</v>
          </cell>
        </row>
        <row r="8607">
          <cell r="K8607" t="str">
            <v>00111138P.2</v>
          </cell>
        </row>
        <row r="8608">
          <cell r="K8608" t="str">
            <v>00111139P.2</v>
          </cell>
        </row>
        <row r="8609">
          <cell r="K8609" t="str">
            <v>00111139P.2</v>
          </cell>
        </row>
        <row r="8610">
          <cell r="K8610" t="str">
            <v>00111139P.2</v>
          </cell>
        </row>
        <row r="8611">
          <cell r="K8611" t="str">
            <v>00111140P.2</v>
          </cell>
        </row>
        <row r="8612">
          <cell r="K8612" t="str">
            <v>00111140P.2</v>
          </cell>
        </row>
        <row r="8613">
          <cell r="K8613" t="str">
            <v>00111140P.2</v>
          </cell>
        </row>
        <row r="8614">
          <cell r="K8614" t="str">
            <v>00111140P.2</v>
          </cell>
        </row>
        <row r="8615">
          <cell r="K8615" t="str">
            <v>00111140P.2</v>
          </cell>
        </row>
        <row r="8616">
          <cell r="K8616" t="str">
            <v>00111145P.2</v>
          </cell>
        </row>
        <row r="8617">
          <cell r="K8617" t="str">
            <v>00111145P.2</v>
          </cell>
        </row>
        <row r="8618">
          <cell r="K8618" t="str">
            <v>00111145P.2</v>
          </cell>
        </row>
        <row r="8619">
          <cell r="K8619" t="str">
            <v>00111145P.2</v>
          </cell>
        </row>
        <row r="8620">
          <cell r="K8620" t="str">
            <v>00111145P.2</v>
          </cell>
        </row>
        <row r="8621">
          <cell r="K8621" t="str">
            <v>00111145P.2</v>
          </cell>
        </row>
        <row r="8622">
          <cell r="K8622" t="str">
            <v>00111145P.2</v>
          </cell>
        </row>
        <row r="8623">
          <cell r="K8623" t="str">
            <v>00111145P.2</v>
          </cell>
        </row>
        <row r="8624">
          <cell r="K8624" t="str">
            <v>00111145P.2</v>
          </cell>
        </row>
        <row r="8625">
          <cell r="K8625" t="str">
            <v>00111145P.2</v>
          </cell>
        </row>
        <row r="8626">
          <cell r="K8626" t="str">
            <v>00111145P.2</v>
          </cell>
        </row>
        <row r="8627">
          <cell r="K8627" t="str">
            <v>00111145P.2</v>
          </cell>
        </row>
        <row r="8628">
          <cell r="K8628" t="str">
            <v>00111145P.2</v>
          </cell>
        </row>
        <row r="8629">
          <cell r="K8629" t="str">
            <v>00111145P.2</v>
          </cell>
        </row>
        <row r="8630">
          <cell r="K8630" t="str">
            <v>00111145P.2</v>
          </cell>
        </row>
        <row r="8631">
          <cell r="K8631" t="str">
            <v>00111145P.2</v>
          </cell>
        </row>
        <row r="8632">
          <cell r="K8632" t="str">
            <v>00111145P.2</v>
          </cell>
        </row>
        <row r="8633">
          <cell r="K8633" t="str">
            <v>00111145P.2</v>
          </cell>
        </row>
        <row r="8634">
          <cell r="K8634" t="str">
            <v>00111145P.2</v>
          </cell>
        </row>
        <row r="8635">
          <cell r="K8635" t="str">
            <v>00111148P.2</v>
          </cell>
        </row>
        <row r="8636">
          <cell r="K8636" t="str">
            <v>00111148P.2</v>
          </cell>
        </row>
        <row r="8637">
          <cell r="K8637" t="str">
            <v>00111148P.2</v>
          </cell>
        </row>
        <row r="8638">
          <cell r="K8638" t="str">
            <v>00111148P.2</v>
          </cell>
        </row>
        <row r="8639">
          <cell r="K8639" t="str">
            <v>00111149P.2</v>
          </cell>
        </row>
        <row r="8640">
          <cell r="K8640" t="str">
            <v>00111149P.2</v>
          </cell>
        </row>
        <row r="8641">
          <cell r="K8641" t="str">
            <v>00111149P.2</v>
          </cell>
        </row>
        <row r="8642">
          <cell r="K8642" t="str">
            <v>00111149P.2</v>
          </cell>
        </row>
        <row r="8643">
          <cell r="K8643" t="str">
            <v>00111149P.2</v>
          </cell>
        </row>
        <row r="8644">
          <cell r="K8644" t="str">
            <v>00111149P.2</v>
          </cell>
        </row>
        <row r="8645">
          <cell r="K8645" t="str">
            <v>00111149P.2</v>
          </cell>
        </row>
        <row r="8646">
          <cell r="K8646" t="str">
            <v>00111149P.2</v>
          </cell>
        </row>
        <row r="8647">
          <cell r="K8647" t="str">
            <v>00111149P.2</v>
          </cell>
        </row>
        <row r="8648">
          <cell r="K8648" t="str">
            <v>00111149P.2</v>
          </cell>
        </row>
        <row r="8649">
          <cell r="K8649" t="str">
            <v>00111149P.2</v>
          </cell>
        </row>
        <row r="8650">
          <cell r="K8650" t="str">
            <v>00111149P.2</v>
          </cell>
        </row>
        <row r="8651">
          <cell r="K8651" t="str">
            <v>00111149P.2</v>
          </cell>
        </row>
        <row r="8652">
          <cell r="K8652" t="str">
            <v>00111149P.2</v>
          </cell>
        </row>
        <row r="8653">
          <cell r="K8653" t="str">
            <v>00111153P.2</v>
          </cell>
        </row>
        <row r="8654">
          <cell r="K8654" t="str">
            <v>00111153P.2</v>
          </cell>
        </row>
        <row r="8655">
          <cell r="K8655" t="str">
            <v>00111153P.2</v>
          </cell>
        </row>
        <row r="8656">
          <cell r="K8656" t="str">
            <v>00111153P.2</v>
          </cell>
        </row>
        <row r="8657">
          <cell r="K8657" t="str">
            <v>00111157P.2</v>
          </cell>
        </row>
        <row r="8658">
          <cell r="K8658" t="str">
            <v>00111157P.2</v>
          </cell>
        </row>
        <row r="8659">
          <cell r="K8659" t="str">
            <v>00111157P.2</v>
          </cell>
        </row>
        <row r="8660">
          <cell r="K8660" t="str">
            <v>00111157P.2</v>
          </cell>
        </row>
        <row r="8661">
          <cell r="K8661" t="str">
            <v>00111157P.2</v>
          </cell>
        </row>
        <row r="8662">
          <cell r="K8662" t="str">
            <v>00111157P.2</v>
          </cell>
        </row>
        <row r="8663">
          <cell r="K8663" t="str">
            <v>00111158P.2</v>
          </cell>
        </row>
        <row r="8664">
          <cell r="K8664" t="str">
            <v>00111158P.2</v>
          </cell>
        </row>
        <row r="8665">
          <cell r="K8665" t="str">
            <v>00111159P.2</v>
          </cell>
        </row>
        <row r="8666">
          <cell r="K8666" t="str">
            <v>00111159P.2</v>
          </cell>
        </row>
        <row r="8667">
          <cell r="K8667" t="str">
            <v>00111159P.2</v>
          </cell>
        </row>
        <row r="8668">
          <cell r="K8668" t="str">
            <v>00111159P.2</v>
          </cell>
        </row>
        <row r="8669">
          <cell r="K8669" t="str">
            <v>00111159P.2</v>
          </cell>
        </row>
        <row r="8670">
          <cell r="K8670" t="str">
            <v>00111159P.2</v>
          </cell>
        </row>
        <row r="8671">
          <cell r="K8671" t="str">
            <v>00111159P.2</v>
          </cell>
        </row>
        <row r="8672">
          <cell r="K8672" t="str">
            <v>00111159P.2</v>
          </cell>
        </row>
        <row r="8673">
          <cell r="K8673" t="str">
            <v>00111159P.2</v>
          </cell>
        </row>
        <row r="8674">
          <cell r="K8674" t="str">
            <v>00111143P.2</v>
          </cell>
        </row>
        <row r="8675">
          <cell r="K8675" t="str">
            <v>00111143P.2</v>
          </cell>
        </row>
        <row r="8676">
          <cell r="K8676" t="str">
            <v>00111143P.2</v>
          </cell>
        </row>
        <row r="8677">
          <cell r="K8677" t="str">
            <v>00111143P.2</v>
          </cell>
        </row>
        <row r="8678">
          <cell r="K8678" t="str">
            <v>00111143P.2</v>
          </cell>
        </row>
        <row r="8679">
          <cell r="K8679" t="str">
            <v>00111128P.2</v>
          </cell>
        </row>
        <row r="8680">
          <cell r="K8680" t="str">
            <v>00111128P.2</v>
          </cell>
        </row>
        <row r="8681">
          <cell r="K8681" t="str">
            <v>00111128P.2</v>
          </cell>
        </row>
        <row r="8682">
          <cell r="K8682" t="str">
            <v>00111128P.2</v>
          </cell>
        </row>
        <row r="8683">
          <cell r="K8683" t="str">
            <v>00111128P.2</v>
          </cell>
        </row>
        <row r="8684">
          <cell r="K8684" t="str">
            <v>00111128P.2</v>
          </cell>
        </row>
        <row r="8685">
          <cell r="K8685" t="str">
            <v>00111128P.2</v>
          </cell>
        </row>
        <row r="8686">
          <cell r="K8686" t="str">
            <v>00111122P.2</v>
          </cell>
        </row>
        <row r="8687">
          <cell r="K8687" t="str">
            <v>00111122P.2</v>
          </cell>
        </row>
        <row r="8688">
          <cell r="K8688" t="str">
            <v>00111122P.2</v>
          </cell>
        </row>
        <row r="8689">
          <cell r="K8689" t="str">
            <v>00111122P.2</v>
          </cell>
        </row>
        <row r="8690">
          <cell r="K8690" t="str">
            <v>00111122P.2</v>
          </cell>
        </row>
        <row r="8691">
          <cell r="K8691" t="str">
            <v>00111122P.2</v>
          </cell>
        </row>
        <row r="8692">
          <cell r="K8692" t="str">
            <v>00111122P.2</v>
          </cell>
        </row>
        <row r="8693">
          <cell r="K8693" t="str">
            <v>00111122P.2</v>
          </cell>
        </row>
        <row r="8694">
          <cell r="K8694" t="str">
            <v>00111122P.2</v>
          </cell>
        </row>
        <row r="8695">
          <cell r="K8695" t="str">
            <v>00111122P.2</v>
          </cell>
        </row>
        <row r="8696">
          <cell r="K8696" t="str">
            <v>00111122P.2</v>
          </cell>
        </row>
        <row r="8697">
          <cell r="K8697" t="str">
            <v>00111122P.2</v>
          </cell>
        </row>
        <row r="8698">
          <cell r="K8698" t="str">
            <v>00111122P.2</v>
          </cell>
        </row>
        <row r="8699">
          <cell r="K8699" t="str">
            <v>00111132P.2</v>
          </cell>
        </row>
        <row r="8700">
          <cell r="K8700" t="str">
            <v>00111132P.2</v>
          </cell>
        </row>
        <row r="8701">
          <cell r="K8701" t="str">
            <v>00111132P.2</v>
          </cell>
        </row>
        <row r="8702">
          <cell r="K8702" t="str">
            <v>00111132P.2</v>
          </cell>
        </row>
        <row r="8703">
          <cell r="K8703" t="str">
            <v>00111154P.2</v>
          </cell>
        </row>
        <row r="8704">
          <cell r="K8704" t="str">
            <v>00111154P.2</v>
          </cell>
        </row>
        <row r="8705">
          <cell r="K8705" t="str">
            <v>00111154P.2</v>
          </cell>
        </row>
        <row r="8706">
          <cell r="K8706" t="str">
            <v>00111154P.2</v>
          </cell>
        </row>
        <row r="8707">
          <cell r="K8707" t="str">
            <v>00111154P.2</v>
          </cell>
        </row>
        <row r="8708">
          <cell r="K8708" t="str">
            <v>00111154P.2</v>
          </cell>
        </row>
        <row r="8709">
          <cell r="K8709" t="str">
            <v>00111143P.2</v>
          </cell>
        </row>
        <row r="8710">
          <cell r="K8710" t="str">
            <v>00111143P.2</v>
          </cell>
        </row>
        <row r="8711">
          <cell r="K8711" t="str">
            <v>00111143P.2</v>
          </cell>
        </row>
        <row r="8712">
          <cell r="K8712" t="str">
            <v>00111143P.2</v>
          </cell>
        </row>
        <row r="8713">
          <cell r="K8713" t="str">
            <v>00111157P.2</v>
          </cell>
        </row>
        <row r="8714">
          <cell r="K8714" t="str">
            <v>00111157P.2</v>
          </cell>
        </row>
        <row r="8715">
          <cell r="K8715" t="str">
            <v>00111157P.2</v>
          </cell>
        </row>
        <row r="8716">
          <cell r="K8716" t="str">
            <v>00111157P.2</v>
          </cell>
        </row>
        <row r="8717">
          <cell r="K8717" t="str">
            <v>00111157P.2</v>
          </cell>
        </row>
        <row r="8718">
          <cell r="K8718" t="str">
            <v>00111157P.2</v>
          </cell>
        </row>
        <row r="8719">
          <cell r="K8719" t="str">
            <v>00111156P.2</v>
          </cell>
        </row>
        <row r="8720">
          <cell r="K8720" t="str">
            <v>00111156P.2</v>
          </cell>
        </row>
        <row r="8721">
          <cell r="K8721" t="str">
            <v>00111160P.2</v>
          </cell>
        </row>
        <row r="8722">
          <cell r="K8722" t="str">
            <v>00111160P.2</v>
          </cell>
        </row>
        <row r="8723">
          <cell r="K8723" t="str">
            <v>00111160P.2</v>
          </cell>
        </row>
        <row r="8724">
          <cell r="K8724" t="str">
            <v>00111160P.2</v>
          </cell>
        </row>
        <row r="8725">
          <cell r="K8725" t="str">
            <v>00111160P.2</v>
          </cell>
        </row>
        <row r="8726">
          <cell r="K8726" t="str">
            <v>00111133P.2</v>
          </cell>
        </row>
        <row r="8727">
          <cell r="K8727" t="str">
            <v>00111147P.2</v>
          </cell>
        </row>
        <row r="8728">
          <cell r="K8728" t="str">
            <v>00111147P.2</v>
          </cell>
        </row>
        <row r="8729">
          <cell r="K8729" t="str">
            <v>00111147P.2</v>
          </cell>
        </row>
        <row r="8730">
          <cell r="K8730" t="str">
            <v>00111154P.2</v>
          </cell>
        </row>
        <row r="8731">
          <cell r="K8731" t="str">
            <v>00111154P.2</v>
          </cell>
        </row>
        <row r="8732">
          <cell r="K8732" t="str">
            <v>00111154P.2</v>
          </cell>
        </row>
        <row r="8733">
          <cell r="K8733" t="str">
            <v>00111154P.2</v>
          </cell>
        </row>
        <row r="8734">
          <cell r="K8734" t="str">
            <v>00111154P.2</v>
          </cell>
        </row>
        <row r="8735">
          <cell r="K8735" t="str">
            <v>00111154P.2</v>
          </cell>
        </row>
        <row r="8736">
          <cell r="K8736" t="str">
            <v>00111154P.2</v>
          </cell>
        </row>
        <row r="8737">
          <cell r="K8737" t="str">
            <v>00111154P.2</v>
          </cell>
        </row>
        <row r="8738">
          <cell r="K8738" t="str">
            <v>00111154P.2</v>
          </cell>
        </row>
        <row r="8739">
          <cell r="K8739" t="str">
            <v>00111154P.2</v>
          </cell>
        </row>
        <row r="8740">
          <cell r="K8740" t="str">
            <v>00111104P.2</v>
          </cell>
        </row>
        <row r="8741">
          <cell r="K8741" t="str">
            <v>00111104P.2</v>
          </cell>
        </row>
        <row r="8742">
          <cell r="K8742" t="str">
            <v>00111105P.2</v>
          </cell>
        </row>
        <row r="8743">
          <cell r="K8743" t="str">
            <v>00111105P.2</v>
          </cell>
        </row>
        <row r="8744">
          <cell r="K8744" t="str">
            <v>00111105P.2</v>
          </cell>
        </row>
        <row r="8745">
          <cell r="K8745" t="str">
            <v>00111105P.2</v>
          </cell>
        </row>
        <row r="8746">
          <cell r="K8746" t="str">
            <v>00111103P.2</v>
          </cell>
        </row>
        <row r="8747">
          <cell r="K8747" t="str">
            <v>00111103P.2</v>
          </cell>
        </row>
        <row r="8748">
          <cell r="K8748" t="str">
            <v>00111104P.2</v>
          </cell>
        </row>
        <row r="8749">
          <cell r="K8749" t="str">
            <v>00111110P.2</v>
          </cell>
        </row>
        <row r="8750">
          <cell r="K8750" t="str">
            <v>00111110P.2</v>
          </cell>
        </row>
        <row r="8751">
          <cell r="K8751" t="str">
            <v>00111141P.2</v>
          </cell>
        </row>
        <row r="8752">
          <cell r="K8752" t="str">
            <v>00111141P.2</v>
          </cell>
        </row>
        <row r="8753">
          <cell r="K8753" t="str">
            <v>00111142P.2</v>
          </cell>
        </row>
        <row r="8754">
          <cell r="K8754" t="str">
            <v>00111141P.2</v>
          </cell>
        </row>
        <row r="8755">
          <cell r="K8755" t="str">
            <v>00111141P.2</v>
          </cell>
        </row>
        <row r="8756">
          <cell r="K8756" t="str">
            <v>00111142P.2</v>
          </cell>
        </row>
        <row r="8757">
          <cell r="K8757" t="str">
            <v>00111142P.2</v>
          </cell>
        </row>
        <row r="8758">
          <cell r="K8758" t="str">
            <v>00111142P.2</v>
          </cell>
        </row>
        <row r="8759">
          <cell r="K8759" t="str">
            <v>00111141P.2</v>
          </cell>
        </row>
        <row r="8760">
          <cell r="K8760" t="str">
            <v>00111142P.2</v>
          </cell>
        </row>
        <row r="8761">
          <cell r="K8761" t="str">
            <v>00111142P.2</v>
          </cell>
        </row>
        <row r="8762">
          <cell r="K8762" t="str">
            <v>00111142P.2</v>
          </cell>
        </row>
        <row r="8763">
          <cell r="K8763" t="str">
            <v>00111144P.2</v>
          </cell>
        </row>
        <row r="8764">
          <cell r="K8764" t="str">
            <v>00111144P.2</v>
          </cell>
        </row>
        <row r="8765">
          <cell r="K8765" t="str">
            <v>00111144P.2</v>
          </cell>
        </row>
        <row r="8766">
          <cell r="K8766" t="str">
            <v>00111144P.2</v>
          </cell>
        </row>
        <row r="8767">
          <cell r="K8767" t="str">
            <v>00111142P.2</v>
          </cell>
        </row>
        <row r="8768">
          <cell r="K8768" t="str">
            <v>00111142P.2</v>
          </cell>
        </row>
        <row r="8769">
          <cell r="K8769" t="str">
            <v>00111141P.2</v>
          </cell>
        </row>
        <row r="8770">
          <cell r="K8770" t="str">
            <v>00111141P.2</v>
          </cell>
        </row>
        <row r="8771">
          <cell r="K8771" t="str">
            <v>00111141P.2</v>
          </cell>
        </row>
        <row r="8772">
          <cell r="K8772" t="str">
            <v>00111141P.2</v>
          </cell>
        </row>
        <row r="8773">
          <cell r="K8773" t="str">
            <v>00111141P.2</v>
          </cell>
        </row>
        <row r="8774">
          <cell r="K8774" t="str">
            <v>00111141P.2</v>
          </cell>
        </row>
        <row r="8775">
          <cell r="K8775" t="str">
            <v>00111142P.2</v>
          </cell>
        </row>
        <row r="8776">
          <cell r="K8776" t="str">
            <v>00111160P.2</v>
          </cell>
        </row>
        <row r="8777">
          <cell r="K8777" t="str">
            <v>00111142P.2</v>
          </cell>
        </row>
        <row r="8778">
          <cell r="K8778" t="str">
            <v>00111102P.2</v>
          </cell>
        </row>
        <row r="8779">
          <cell r="K8779" t="str">
            <v>00111102P.2</v>
          </cell>
        </row>
        <row r="8780">
          <cell r="K8780" t="str">
            <v>00111102P.2</v>
          </cell>
        </row>
        <row r="8781">
          <cell r="K8781" t="str">
            <v>00111101P.2</v>
          </cell>
        </row>
        <row r="8782">
          <cell r="K8782" t="str">
            <v>00111102P.2</v>
          </cell>
        </row>
        <row r="8783">
          <cell r="K8783" t="str">
            <v>00111102P.2</v>
          </cell>
        </row>
        <row r="8784">
          <cell r="K8784" t="str">
            <v>00111102P.2</v>
          </cell>
        </row>
        <row r="8785">
          <cell r="K8785" t="str">
            <v>00111102P.2</v>
          </cell>
        </row>
        <row r="8786">
          <cell r="K8786" t="str">
            <v>00111102P.2</v>
          </cell>
        </row>
        <row r="8787">
          <cell r="K8787" t="str">
            <v>00111102P.2</v>
          </cell>
        </row>
        <row r="8788">
          <cell r="K8788" t="str">
            <v>00111102P.2</v>
          </cell>
        </row>
        <row r="8789">
          <cell r="K8789" t="str">
            <v>00111102P.2</v>
          </cell>
        </row>
        <row r="8790">
          <cell r="K8790" t="str">
            <v>00111102P.2</v>
          </cell>
        </row>
        <row r="8791">
          <cell r="K8791" t="str">
            <v>00111102P.2</v>
          </cell>
        </row>
        <row r="8792">
          <cell r="K8792" t="str">
            <v>00111102P.2</v>
          </cell>
        </row>
        <row r="8793">
          <cell r="K8793" t="str">
            <v>00111102P.2</v>
          </cell>
        </row>
        <row r="8794">
          <cell r="K8794" t="str">
            <v>00111102P.2</v>
          </cell>
        </row>
        <row r="8795">
          <cell r="K8795" t="str">
            <v>00111102P.2</v>
          </cell>
        </row>
        <row r="8796">
          <cell r="K8796" t="str">
            <v>00111102P.2</v>
          </cell>
        </row>
        <row r="8797">
          <cell r="K8797" t="str">
            <v>00111102P.2</v>
          </cell>
        </row>
        <row r="8798">
          <cell r="K8798" t="str">
            <v>00111102P.2</v>
          </cell>
        </row>
        <row r="8799">
          <cell r="K8799" t="str">
            <v>00111102P.2</v>
          </cell>
        </row>
        <row r="8800">
          <cell r="K8800" t="str">
            <v>00111102P.2</v>
          </cell>
        </row>
        <row r="8801">
          <cell r="K8801" t="str">
            <v>00111102P.2</v>
          </cell>
        </row>
        <row r="8802">
          <cell r="K8802" t="str">
            <v>00111102P.2</v>
          </cell>
        </row>
        <row r="8803">
          <cell r="K8803" t="str">
            <v>00111102P.2</v>
          </cell>
        </row>
        <row r="8804">
          <cell r="K8804" t="str">
            <v>00111102P.2</v>
          </cell>
        </row>
        <row r="8805">
          <cell r="K8805" t="str">
            <v>00111102P.2</v>
          </cell>
        </row>
        <row r="8806">
          <cell r="K8806" t="str">
            <v>00111102P.2</v>
          </cell>
        </row>
        <row r="8807">
          <cell r="K8807" t="str">
            <v>00111102P.2</v>
          </cell>
        </row>
        <row r="8808">
          <cell r="K8808" t="str">
            <v>00111102P.2</v>
          </cell>
        </row>
        <row r="8809">
          <cell r="K8809" t="str">
            <v>00111102P.2</v>
          </cell>
        </row>
        <row r="8810">
          <cell r="K8810" t="str">
            <v>00111102P.2</v>
          </cell>
        </row>
        <row r="8811">
          <cell r="K8811" t="str">
            <v>00111102P.2</v>
          </cell>
        </row>
        <row r="8812">
          <cell r="K8812" t="str">
            <v>00111102P.2</v>
          </cell>
        </row>
        <row r="8813">
          <cell r="K8813" t="str">
            <v>00111102P.2</v>
          </cell>
        </row>
        <row r="8814">
          <cell r="K8814" t="str">
            <v>00111102P.2</v>
          </cell>
        </row>
        <row r="8815">
          <cell r="K8815" t="str">
            <v>00111102P.2</v>
          </cell>
        </row>
        <row r="8816">
          <cell r="K8816" t="str">
            <v>00111102P.2</v>
          </cell>
        </row>
        <row r="8817">
          <cell r="K8817" t="str">
            <v>00111102P.2</v>
          </cell>
        </row>
        <row r="8818">
          <cell r="K8818" t="str">
            <v>00111102P.2</v>
          </cell>
        </row>
        <row r="8819">
          <cell r="K8819" t="str">
            <v>00111102P.2</v>
          </cell>
        </row>
        <row r="8820">
          <cell r="K8820" t="str">
            <v>00111102P.2</v>
          </cell>
        </row>
        <row r="8821">
          <cell r="K8821" t="str">
            <v>00111102P.2</v>
          </cell>
        </row>
        <row r="8822">
          <cell r="K8822" t="str">
            <v>00111102P.2</v>
          </cell>
        </row>
        <row r="8823">
          <cell r="K8823" t="str">
            <v>00111102P.2</v>
          </cell>
        </row>
        <row r="8824">
          <cell r="K8824" t="str">
            <v>00111102P.2</v>
          </cell>
        </row>
        <row r="8825">
          <cell r="K8825" t="str">
            <v>00111102P.2</v>
          </cell>
        </row>
        <row r="8826">
          <cell r="K8826" t="str">
            <v>00111102P.2</v>
          </cell>
        </row>
        <row r="8827">
          <cell r="K8827" t="str">
            <v>00111113P.2</v>
          </cell>
        </row>
        <row r="8828">
          <cell r="K8828" t="str">
            <v>00111113P.2</v>
          </cell>
        </row>
        <row r="8829">
          <cell r="K8829" t="str">
            <v>00111113P.2</v>
          </cell>
        </row>
        <row r="8830">
          <cell r="K8830" t="str">
            <v>00111113P.2</v>
          </cell>
        </row>
        <row r="8831">
          <cell r="K8831" t="str">
            <v>00111113P.2</v>
          </cell>
        </row>
        <row r="8832">
          <cell r="K8832" t="str">
            <v>00111113P.2</v>
          </cell>
        </row>
        <row r="8833">
          <cell r="K8833" t="str">
            <v>00111113P.2</v>
          </cell>
        </row>
        <row r="8834">
          <cell r="K8834" t="str">
            <v>00111113P.2</v>
          </cell>
        </row>
        <row r="8835">
          <cell r="K8835" t="str">
            <v>00111113P.2</v>
          </cell>
        </row>
        <row r="8836">
          <cell r="K8836" t="str">
            <v>00111113P.2</v>
          </cell>
        </row>
        <row r="8837">
          <cell r="K8837" t="str">
            <v>00111113P.2</v>
          </cell>
        </row>
        <row r="8838">
          <cell r="K8838" t="str">
            <v>00111113P.2</v>
          </cell>
        </row>
        <row r="8839">
          <cell r="K8839" t="str">
            <v>00111113P.2</v>
          </cell>
        </row>
        <row r="8840">
          <cell r="K8840" t="str">
            <v>00111113P.2</v>
          </cell>
        </row>
        <row r="8841">
          <cell r="K8841" t="str">
            <v>00111113P.2</v>
          </cell>
        </row>
        <row r="8842">
          <cell r="K8842" t="str">
            <v>00111110P.2</v>
          </cell>
        </row>
        <row r="8843">
          <cell r="K8843" t="str">
            <v>00111110P.2</v>
          </cell>
        </row>
        <row r="8844">
          <cell r="K8844" t="str">
            <v>00111110P.2</v>
          </cell>
        </row>
        <row r="8845">
          <cell r="K8845" t="str">
            <v>00111110P.2</v>
          </cell>
        </row>
        <row r="8846">
          <cell r="K8846" t="str">
            <v>00111110P.2</v>
          </cell>
        </row>
        <row r="8847">
          <cell r="K8847" t="str">
            <v>00111114P.2</v>
          </cell>
        </row>
        <row r="8848">
          <cell r="K8848" t="str">
            <v>00111114P.2</v>
          </cell>
        </row>
        <row r="8849">
          <cell r="K8849" t="str">
            <v>00111131P.2</v>
          </cell>
        </row>
        <row r="8850">
          <cell r="K8850" t="str">
            <v>00111110P.2</v>
          </cell>
        </row>
        <row r="8851">
          <cell r="K8851" t="str">
            <v>00111110P.2</v>
          </cell>
        </row>
        <row r="8852">
          <cell r="K8852" t="str">
            <v>00111110P.2</v>
          </cell>
        </row>
        <row r="8853">
          <cell r="K8853" t="str">
            <v>00111110P.2</v>
          </cell>
        </row>
        <row r="8854">
          <cell r="K8854" t="str">
            <v>00111110P.2</v>
          </cell>
        </row>
        <row r="8855">
          <cell r="K8855" t="str">
            <v>00111151P.2</v>
          </cell>
        </row>
        <row r="8856">
          <cell r="K8856" t="str">
            <v>00111151P.2</v>
          </cell>
        </row>
        <row r="8857">
          <cell r="K8857" t="str">
            <v>00111151P.2</v>
          </cell>
        </row>
        <row r="8858">
          <cell r="K8858" t="str">
            <v>00111151P.2</v>
          </cell>
        </row>
        <row r="8859">
          <cell r="K8859" t="str">
            <v>00111151P.2</v>
          </cell>
        </row>
        <row r="8860">
          <cell r="K8860" t="str">
            <v>00111151P.2</v>
          </cell>
        </row>
        <row r="8861">
          <cell r="K8861" t="str">
            <v>00111151P.2</v>
          </cell>
        </row>
        <row r="8862">
          <cell r="K8862" t="str">
            <v>00111151P.2</v>
          </cell>
        </row>
        <row r="8863">
          <cell r="K8863" t="str">
            <v>00111151P.2</v>
          </cell>
        </row>
        <row r="8864">
          <cell r="K8864" t="str">
            <v>00111151P.2</v>
          </cell>
        </row>
        <row r="8865">
          <cell r="K8865" t="str">
            <v>00111151P.2</v>
          </cell>
        </row>
        <row r="8866">
          <cell r="K8866" t="str">
            <v>00111151P.2</v>
          </cell>
        </row>
        <row r="8867">
          <cell r="K8867" t="str">
            <v>00111151P.2</v>
          </cell>
        </row>
        <row r="8868">
          <cell r="K8868" t="str">
            <v>00111151P.2</v>
          </cell>
        </row>
        <row r="8869">
          <cell r="K8869" t="str">
            <v>00111151P.2</v>
          </cell>
        </row>
        <row r="8870">
          <cell r="K8870" t="str">
            <v>00111151P.2</v>
          </cell>
        </row>
        <row r="8871">
          <cell r="K8871" t="str">
            <v>00111151P.2</v>
          </cell>
        </row>
        <row r="8872">
          <cell r="K8872" t="str">
            <v>00111151P.2</v>
          </cell>
        </row>
        <row r="8873">
          <cell r="K8873" t="str">
            <v>00111151P.2</v>
          </cell>
        </row>
        <row r="8874">
          <cell r="K8874" t="str">
            <v>00111151P.2</v>
          </cell>
        </row>
        <row r="8875">
          <cell r="K8875" t="str">
            <v>00111151P.2</v>
          </cell>
        </row>
        <row r="8876">
          <cell r="K8876" t="str">
            <v>00111151P.2</v>
          </cell>
        </row>
        <row r="8877">
          <cell r="K8877" t="str">
            <v>00111151P.2</v>
          </cell>
        </row>
        <row r="8878">
          <cell r="K8878" t="str">
            <v>00111151P.2</v>
          </cell>
        </row>
        <row r="8879">
          <cell r="K8879" t="str">
            <v>00111151P.2</v>
          </cell>
        </row>
        <row r="8880">
          <cell r="K8880" t="str">
            <v>00111151P.2</v>
          </cell>
        </row>
        <row r="8881">
          <cell r="K8881" t="str">
            <v>00111151P.2</v>
          </cell>
        </row>
        <row r="8882">
          <cell r="K8882" t="str">
            <v>00111151P.2</v>
          </cell>
        </row>
        <row r="8883">
          <cell r="K8883" t="str">
            <v>00111151P.2</v>
          </cell>
        </row>
        <row r="8884">
          <cell r="K8884" t="str">
            <v>00111151P.2</v>
          </cell>
        </row>
        <row r="8885">
          <cell r="K8885" t="str">
            <v>00111151P.2</v>
          </cell>
        </row>
        <row r="8886">
          <cell r="K8886" t="str">
            <v>00111151P.2</v>
          </cell>
        </row>
        <row r="8887">
          <cell r="K8887" t="str">
            <v>00111151P.2</v>
          </cell>
        </row>
        <row r="8888">
          <cell r="K8888" t="str">
            <v>00111151P.2</v>
          </cell>
        </row>
        <row r="8889">
          <cell r="K8889" t="str">
            <v>00111151P.2</v>
          </cell>
        </row>
        <row r="8890">
          <cell r="K8890" t="str">
            <v>00111151P.2</v>
          </cell>
        </row>
        <row r="8891">
          <cell r="K8891" t="str">
            <v>00111151P.2</v>
          </cell>
        </row>
        <row r="8892">
          <cell r="K8892" t="str">
            <v>00111151P.2</v>
          </cell>
        </row>
        <row r="8893">
          <cell r="K8893" t="str">
            <v>00111151P.2</v>
          </cell>
        </row>
        <row r="8894">
          <cell r="K8894" t="str">
            <v>00111154P.2</v>
          </cell>
        </row>
        <row r="8895">
          <cell r="K8895" t="str">
            <v>00111154P.2</v>
          </cell>
        </row>
        <row r="8896">
          <cell r="K8896" t="str">
            <v>00111154P.2</v>
          </cell>
        </row>
        <row r="8897">
          <cell r="K8897" t="str">
            <v>00111154P.2</v>
          </cell>
        </row>
        <row r="8898">
          <cell r="K8898" t="str">
            <v>00111154P.2</v>
          </cell>
        </row>
        <row r="8899">
          <cell r="K8899" t="str">
            <v>00111154P.2</v>
          </cell>
        </row>
        <row r="8900">
          <cell r="K8900" t="str">
            <v>00111154P.2</v>
          </cell>
        </row>
        <row r="8901">
          <cell r="K8901" t="str">
            <v>00111154P.2</v>
          </cell>
        </row>
        <row r="8902">
          <cell r="K8902" t="str">
            <v>00111154P.2</v>
          </cell>
        </row>
        <row r="8903">
          <cell r="K8903" t="str">
            <v>00111154P.2</v>
          </cell>
        </row>
        <row r="8904">
          <cell r="K8904" t="str">
            <v>00111154P.2</v>
          </cell>
        </row>
        <row r="8905">
          <cell r="K8905" t="str">
            <v>00111154P.2</v>
          </cell>
        </row>
        <row r="8906">
          <cell r="K8906" t="str">
            <v>00111154P.2</v>
          </cell>
        </row>
        <row r="8907">
          <cell r="K8907" t="str">
            <v>00111156P.2</v>
          </cell>
        </row>
        <row r="8908">
          <cell r="K8908" t="str">
            <v>00111156P.2</v>
          </cell>
        </row>
        <row r="8909">
          <cell r="K8909" t="str">
            <v>00111156P.2</v>
          </cell>
        </row>
        <row r="8910">
          <cell r="K8910" t="str">
            <v>00111156P.2</v>
          </cell>
        </row>
        <row r="8911">
          <cell r="K8911" t="str">
            <v>00111156P.2</v>
          </cell>
        </row>
        <row r="8912">
          <cell r="K8912" t="str">
            <v>00111156P.2</v>
          </cell>
        </row>
        <row r="8913">
          <cell r="K8913" t="str">
            <v>00111156P.2</v>
          </cell>
        </row>
        <row r="8914">
          <cell r="K8914" t="str">
            <v>00111156P.2</v>
          </cell>
        </row>
        <row r="8915">
          <cell r="K8915" t="str">
            <v>00111160P.2</v>
          </cell>
        </row>
        <row r="8916">
          <cell r="K8916" t="str">
            <v>00111160P.2</v>
          </cell>
        </row>
        <row r="8917">
          <cell r="K8917" t="str">
            <v>00111160P.2</v>
          </cell>
        </row>
        <row r="8918">
          <cell r="K8918" t="str">
            <v>00111143P.2</v>
          </cell>
        </row>
        <row r="8919">
          <cell r="K8919" t="str">
            <v>00111143P.2</v>
          </cell>
        </row>
        <row r="8920">
          <cell r="K8920" t="str">
            <v>00111143P.2</v>
          </cell>
        </row>
        <row r="8921">
          <cell r="K8921" t="str">
            <v>00111143P.2</v>
          </cell>
        </row>
        <row r="8922">
          <cell r="K8922" t="str">
            <v>00111143P.2</v>
          </cell>
        </row>
        <row r="8923">
          <cell r="K8923" t="str">
            <v>00111153P.2</v>
          </cell>
        </row>
        <row r="8924">
          <cell r="K8924" t="str">
            <v>00111153P.2</v>
          </cell>
        </row>
        <row r="8925">
          <cell r="K8925" t="str">
            <v>00111153P.2</v>
          </cell>
        </row>
        <row r="8926">
          <cell r="K8926" t="str">
            <v>00111153P.2</v>
          </cell>
        </row>
        <row r="8927">
          <cell r="K8927" t="str">
            <v>00111153P.2</v>
          </cell>
        </row>
        <row r="8928">
          <cell r="K8928" t="str">
            <v>00111153P.2</v>
          </cell>
        </row>
        <row r="8929">
          <cell r="K8929" t="str">
            <v>00111153P.2</v>
          </cell>
        </row>
        <row r="8930">
          <cell r="K8930" t="str">
            <v>00111157P.2</v>
          </cell>
        </row>
        <row r="8931">
          <cell r="K8931" t="str">
            <v>00111156P.2</v>
          </cell>
        </row>
        <row r="8932">
          <cell r="K8932" t="str">
            <v>00111156P.2</v>
          </cell>
        </row>
        <row r="8933">
          <cell r="K8933" t="str">
            <v>00111156P.2</v>
          </cell>
        </row>
        <row r="8934">
          <cell r="K8934" t="str">
            <v>00111156P.2</v>
          </cell>
        </row>
        <row r="8935">
          <cell r="K8935" t="str">
            <v>00111156P.2</v>
          </cell>
        </row>
        <row r="8936">
          <cell r="K8936" t="str">
            <v>00111156P.2</v>
          </cell>
        </row>
        <row r="8937">
          <cell r="K8937" t="str">
            <v>00111156P.2</v>
          </cell>
        </row>
        <row r="8938">
          <cell r="K8938" t="str">
            <v>00111157P.2</v>
          </cell>
        </row>
        <row r="8939">
          <cell r="K8939" t="str">
            <v>00111157P.2</v>
          </cell>
        </row>
        <row r="8940">
          <cell r="K8940" t="str">
            <v>00111157P.2</v>
          </cell>
        </row>
        <row r="8941">
          <cell r="K8941" t="str">
            <v>00111157P.2</v>
          </cell>
        </row>
        <row r="8942">
          <cell r="K8942" t="str">
            <v>00111154P.2</v>
          </cell>
        </row>
        <row r="8943">
          <cell r="K8943" t="str">
            <v>00111154P.2</v>
          </cell>
        </row>
        <row r="8944">
          <cell r="K8944" t="str">
            <v>00111154P.2</v>
          </cell>
        </row>
        <row r="8945">
          <cell r="K8945" t="str">
            <v>00111154P.2</v>
          </cell>
        </row>
        <row r="8946">
          <cell r="K8946" t="str">
            <v>00111154P.2</v>
          </cell>
        </row>
        <row r="8947">
          <cell r="K8947" t="str">
            <v>00111154P.2</v>
          </cell>
        </row>
        <row r="8948">
          <cell r="K8948" t="str">
            <v>00111154P.2</v>
          </cell>
        </row>
        <row r="8949">
          <cell r="K8949" t="str">
            <v>00111154P.2</v>
          </cell>
        </row>
        <row r="8950">
          <cell r="K8950" t="str">
            <v>00111154P.2</v>
          </cell>
        </row>
        <row r="8951">
          <cell r="K8951" t="str">
            <v>00111154P.2</v>
          </cell>
        </row>
        <row r="8952">
          <cell r="K8952" t="str">
            <v>00111154P.2</v>
          </cell>
        </row>
        <row r="8953">
          <cell r="K8953" t="str">
            <v>00111156P.2</v>
          </cell>
        </row>
        <row r="8954">
          <cell r="K8954" t="str">
            <v>00111156P.2</v>
          </cell>
        </row>
        <row r="8955">
          <cell r="K8955" t="str">
            <v>00111156P.2</v>
          </cell>
        </row>
        <row r="8956">
          <cell r="K8956" t="str">
            <v>00111156P.2</v>
          </cell>
        </row>
        <row r="8957">
          <cell r="K8957" t="str">
            <v>00111156P.2</v>
          </cell>
        </row>
        <row r="8958">
          <cell r="K8958" t="str">
            <v>00111156P.2</v>
          </cell>
        </row>
        <row r="8959">
          <cell r="K8959" t="str">
            <v>00111156P.2</v>
          </cell>
        </row>
        <row r="8960">
          <cell r="K8960" t="str">
            <v>00111156P.2</v>
          </cell>
        </row>
        <row r="8961">
          <cell r="K8961" t="str">
            <v>00111156P.2</v>
          </cell>
        </row>
        <row r="8962">
          <cell r="K8962" t="str">
            <v>00111156P.2</v>
          </cell>
        </row>
        <row r="8963">
          <cell r="K8963" t="str">
            <v>00111156P.2</v>
          </cell>
        </row>
        <row r="8964">
          <cell r="K8964" t="str">
            <v>00111156P.2</v>
          </cell>
        </row>
        <row r="8965">
          <cell r="K8965" t="str">
            <v>00111157P.2</v>
          </cell>
        </row>
        <row r="8966">
          <cell r="K8966" t="str">
            <v>00111157P.2</v>
          </cell>
        </row>
        <row r="8967">
          <cell r="K8967" t="str">
            <v>00111157P.2</v>
          </cell>
        </row>
        <row r="8968">
          <cell r="K8968" t="str">
            <v>00111157P.2</v>
          </cell>
        </row>
        <row r="8969">
          <cell r="K8969" t="str">
            <v>00111157P.2</v>
          </cell>
        </row>
        <row r="8970">
          <cell r="K8970" t="str">
            <v>00111157P.2</v>
          </cell>
        </row>
        <row r="8971">
          <cell r="K8971" t="str">
            <v>00111160P.2</v>
          </cell>
        </row>
        <row r="8972">
          <cell r="K8972" t="str">
            <v>00111160P.2</v>
          </cell>
        </row>
        <row r="8973">
          <cell r="K8973" t="str">
            <v>00111118P.2</v>
          </cell>
        </row>
        <row r="8974">
          <cell r="K8974" t="str">
            <v>00111118P.2</v>
          </cell>
        </row>
        <row r="8975">
          <cell r="K8975" t="str">
            <v>00111118P.2</v>
          </cell>
        </row>
        <row r="8976">
          <cell r="K8976" t="str">
            <v>00111118P.2</v>
          </cell>
        </row>
        <row r="8977">
          <cell r="K8977" t="str">
            <v>00111118P.2</v>
          </cell>
        </row>
        <row r="8978">
          <cell r="K8978" t="str">
            <v>00111118P.2</v>
          </cell>
        </row>
        <row r="8979">
          <cell r="K8979" t="str">
            <v>00111157P.2</v>
          </cell>
        </row>
        <row r="8980">
          <cell r="K8980" t="str">
            <v>00111157P.2</v>
          </cell>
        </row>
        <row r="8981">
          <cell r="K8981" t="str">
            <v>00111157P.2</v>
          </cell>
        </row>
        <row r="8982">
          <cell r="K8982" t="str">
            <v>00111157P.2</v>
          </cell>
        </row>
        <row r="8983">
          <cell r="K8983" t="str">
            <v>00111146P.2</v>
          </cell>
        </row>
        <row r="8984">
          <cell r="K8984" t="str">
            <v>00111146P.2</v>
          </cell>
        </row>
        <row r="8985">
          <cell r="K8985" t="str">
            <v>00111146P.2</v>
          </cell>
        </row>
        <row r="8986">
          <cell r="K8986" t="str">
            <v>00111146P.2</v>
          </cell>
        </row>
        <row r="8987">
          <cell r="K8987" t="str">
            <v>00111146P.2</v>
          </cell>
        </row>
        <row r="8988">
          <cell r="K8988" t="str">
            <v>00111146P.2</v>
          </cell>
        </row>
        <row r="8989">
          <cell r="K8989" t="str">
            <v>00111146P.2</v>
          </cell>
        </row>
        <row r="8990">
          <cell r="K8990" t="str">
            <v>00111146P.2</v>
          </cell>
        </row>
        <row r="8991">
          <cell r="K8991" t="str">
            <v>00111146P.2</v>
          </cell>
        </row>
        <row r="8992">
          <cell r="K8992" t="str">
            <v>00111146P.2</v>
          </cell>
        </row>
        <row r="8993">
          <cell r="K8993" t="str">
            <v>00111146P.2</v>
          </cell>
        </row>
        <row r="8994">
          <cell r="K8994" t="str">
            <v>00111146P.2</v>
          </cell>
        </row>
        <row r="8995">
          <cell r="K8995" t="str">
            <v>00111146P.2</v>
          </cell>
        </row>
        <row r="8996">
          <cell r="K8996" t="str">
            <v>00111146P.2</v>
          </cell>
        </row>
        <row r="8997">
          <cell r="K8997" t="str">
            <v>00111140P.2</v>
          </cell>
        </row>
        <row r="8998">
          <cell r="K8998" t="str">
            <v>00111140P.2</v>
          </cell>
        </row>
        <row r="8999">
          <cell r="K8999" t="str">
            <v>00111140P.2</v>
          </cell>
        </row>
        <row r="9000">
          <cell r="K9000" t="str">
            <v>00111140P.2</v>
          </cell>
        </row>
        <row r="9001">
          <cell r="K9001" t="str">
            <v>00111140P.2</v>
          </cell>
        </row>
        <row r="9002">
          <cell r="K9002" t="str">
            <v>00111140P.2</v>
          </cell>
        </row>
        <row r="9003">
          <cell r="K9003" t="str">
            <v>00111140P.2</v>
          </cell>
        </row>
        <row r="9004">
          <cell r="K9004" t="str">
            <v>00111140P.2</v>
          </cell>
        </row>
        <row r="9005">
          <cell r="K9005" t="str">
            <v>00111140P.2</v>
          </cell>
        </row>
        <row r="9006">
          <cell r="K9006" t="str">
            <v>00111140P.2</v>
          </cell>
        </row>
        <row r="9007">
          <cell r="K9007" t="str">
            <v>00111140P.2</v>
          </cell>
        </row>
        <row r="9008">
          <cell r="K9008" t="str">
            <v>00111140P.2</v>
          </cell>
        </row>
        <row r="9009">
          <cell r="K9009" t="str">
            <v>00111140P.2</v>
          </cell>
        </row>
        <row r="9010">
          <cell r="K9010" t="str">
            <v>00111140P.2</v>
          </cell>
        </row>
        <row r="9011">
          <cell r="K9011" t="str">
            <v>00111158P.2</v>
          </cell>
        </row>
        <row r="9012">
          <cell r="K9012" t="str">
            <v>00111158P.2</v>
          </cell>
        </row>
        <row r="9013">
          <cell r="K9013" t="str">
            <v>00111158P.2</v>
          </cell>
        </row>
        <row r="9014">
          <cell r="K9014" t="str">
            <v>00111158P.2</v>
          </cell>
        </row>
        <row r="9015">
          <cell r="K9015" t="str">
            <v>00111158P.2</v>
          </cell>
        </row>
        <row r="9016">
          <cell r="K9016" t="str">
            <v>00111158P.2</v>
          </cell>
        </row>
        <row r="9017">
          <cell r="K9017" t="str">
            <v>00111158P.2</v>
          </cell>
        </row>
        <row r="9018">
          <cell r="K9018" t="str">
            <v>00111158P.2</v>
          </cell>
        </row>
        <row r="9019">
          <cell r="K9019" t="str">
            <v>00111158P.2</v>
          </cell>
        </row>
        <row r="9020">
          <cell r="K9020" t="str">
            <v>00111158P.2</v>
          </cell>
        </row>
        <row r="9021">
          <cell r="K9021" t="str">
            <v>00111110P.2</v>
          </cell>
        </row>
        <row r="9022">
          <cell r="K9022" t="str">
            <v>00111110P.2</v>
          </cell>
        </row>
        <row r="9023">
          <cell r="K9023" t="str">
            <v>00111110P.2</v>
          </cell>
        </row>
        <row r="9024">
          <cell r="K9024" t="str">
            <v>00111110P.2</v>
          </cell>
        </row>
        <row r="9025">
          <cell r="K9025" t="str">
            <v>00111110P.2</v>
          </cell>
        </row>
        <row r="9026">
          <cell r="K9026" t="str">
            <v>00111110P.2</v>
          </cell>
        </row>
        <row r="9027">
          <cell r="K9027" t="str">
            <v>00111110P.2</v>
          </cell>
        </row>
        <row r="9028">
          <cell r="K9028" t="str">
            <v>00111110P.2</v>
          </cell>
        </row>
        <row r="9029">
          <cell r="K9029" t="str">
            <v>00111110P.2</v>
          </cell>
        </row>
        <row r="9030">
          <cell r="K9030" t="str">
            <v>00111110P.2</v>
          </cell>
        </row>
        <row r="9031">
          <cell r="K9031" t="str">
            <v>00111110P.2</v>
          </cell>
        </row>
        <row r="9032">
          <cell r="K9032" t="str">
            <v>00111110P.2</v>
          </cell>
        </row>
        <row r="9033">
          <cell r="K9033" t="str">
            <v>00111110P.2</v>
          </cell>
        </row>
        <row r="9034">
          <cell r="K9034" t="str">
            <v>00111110P.2</v>
          </cell>
        </row>
        <row r="9035">
          <cell r="K9035" t="str">
            <v>00111110P.2</v>
          </cell>
        </row>
        <row r="9036">
          <cell r="K9036" t="str">
            <v>00111110P.2</v>
          </cell>
        </row>
        <row r="9037">
          <cell r="K9037" t="str">
            <v>00111110P.2</v>
          </cell>
        </row>
        <row r="9038">
          <cell r="K9038" t="str">
            <v>00111110P.2</v>
          </cell>
        </row>
        <row r="9039">
          <cell r="K9039" t="str">
            <v>00111112P.2</v>
          </cell>
        </row>
        <row r="9040">
          <cell r="K9040" t="str">
            <v>00111112P.2</v>
          </cell>
        </row>
        <row r="9041">
          <cell r="K9041" t="str">
            <v>00111112P.2</v>
          </cell>
        </row>
        <row r="9042">
          <cell r="K9042" t="str">
            <v>00111112P.2</v>
          </cell>
        </row>
        <row r="9043">
          <cell r="K9043" t="str">
            <v>00111112P.2</v>
          </cell>
        </row>
        <row r="9044">
          <cell r="K9044" t="str">
            <v>00111112P.2</v>
          </cell>
        </row>
        <row r="9045">
          <cell r="K9045" t="str">
            <v>00111112P.2</v>
          </cell>
        </row>
        <row r="9046">
          <cell r="K9046" t="str">
            <v>00111112P.2</v>
          </cell>
        </row>
        <row r="9047">
          <cell r="K9047" t="str">
            <v>00111112P.2</v>
          </cell>
        </row>
        <row r="9048">
          <cell r="K9048" t="str">
            <v>00111112P.2</v>
          </cell>
        </row>
        <row r="9049">
          <cell r="K9049" t="str">
            <v>00111112P.2</v>
          </cell>
        </row>
        <row r="9050">
          <cell r="K9050" t="str">
            <v>00111112P.2</v>
          </cell>
        </row>
        <row r="9051">
          <cell r="K9051" t="str">
            <v>00111112P.2</v>
          </cell>
        </row>
        <row r="9052">
          <cell r="K9052" t="str">
            <v>00111112P.2</v>
          </cell>
        </row>
        <row r="9053">
          <cell r="K9053" t="str">
            <v>00111113P.2</v>
          </cell>
        </row>
        <row r="9054">
          <cell r="K9054" t="str">
            <v>00111113P.2</v>
          </cell>
        </row>
        <row r="9055">
          <cell r="K9055" t="str">
            <v>00111113P.2</v>
          </cell>
        </row>
        <row r="9056">
          <cell r="K9056" t="str">
            <v>00111113P.2</v>
          </cell>
        </row>
        <row r="9057">
          <cell r="K9057" t="str">
            <v>00111113P.2</v>
          </cell>
        </row>
        <row r="9058">
          <cell r="K9058" t="str">
            <v>00111113P.2</v>
          </cell>
        </row>
        <row r="9059">
          <cell r="K9059" t="str">
            <v>00111113P.2</v>
          </cell>
        </row>
        <row r="9060">
          <cell r="K9060" t="str">
            <v>00111113P.2</v>
          </cell>
        </row>
        <row r="9061">
          <cell r="K9061" t="str">
            <v>00111113P.2</v>
          </cell>
        </row>
        <row r="9062">
          <cell r="K9062" t="str">
            <v>00111113P.2</v>
          </cell>
        </row>
        <row r="9063">
          <cell r="K9063" t="str">
            <v>00111113P.2</v>
          </cell>
        </row>
        <row r="9064">
          <cell r="K9064" t="str">
            <v>00111113P.2</v>
          </cell>
        </row>
        <row r="9065">
          <cell r="K9065" t="str">
            <v>00111113P.2</v>
          </cell>
        </row>
        <row r="9066">
          <cell r="K9066" t="str">
            <v>00111113P.2</v>
          </cell>
        </row>
        <row r="9067">
          <cell r="K9067" t="str">
            <v>00111113P.2</v>
          </cell>
        </row>
        <row r="9068">
          <cell r="K9068" t="str">
            <v>00111113P.2</v>
          </cell>
        </row>
        <row r="9069">
          <cell r="K9069" t="str">
            <v>00111113P.2</v>
          </cell>
        </row>
        <row r="9070">
          <cell r="K9070" t="str">
            <v>00111113P.2</v>
          </cell>
        </row>
        <row r="9071">
          <cell r="K9071" t="str">
            <v>00111114P.2</v>
          </cell>
        </row>
        <row r="9072">
          <cell r="K9072" t="str">
            <v>00111114P.2</v>
          </cell>
        </row>
        <row r="9073">
          <cell r="K9073" t="str">
            <v>00111114P.2</v>
          </cell>
        </row>
        <row r="9074">
          <cell r="K9074" t="str">
            <v>00111114P.2</v>
          </cell>
        </row>
        <row r="9075">
          <cell r="K9075" t="str">
            <v>00111115P.2</v>
          </cell>
        </row>
        <row r="9076">
          <cell r="K9076" t="str">
            <v>00111115P.2</v>
          </cell>
        </row>
        <row r="9077">
          <cell r="K9077" t="str">
            <v>00111115P.2</v>
          </cell>
        </row>
        <row r="9078">
          <cell r="K9078" t="str">
            <v>00111115P.2</v>
          </cell>
        </row>
        <row r="9079">
          <cell r="K9079" t="str">
            <v>00111115P.2</v>
          </cell>
        </row>
        <row r="9080">
          <cell r="K9080" t="str">
            <v>00111115P.2</v>
          </cell>
        </row>
        <row r="9081">
          <cell r="K9081" t="str">
            <v>00111116P.2</v>
          </cell>
        </row>
        <row r="9082">
          <cell r="K9082" t="str">
            <v>00111116P.2</v>
          </cell>
        </row>
        <row r="9083">
          <cell r="K9083" t="str">
            <v>00111116P.2</v>
          </cell>
        </row>
        <row r="9084">
          <cell r="K9084" t="str">
            <v>00111116P.2</v>
          </cell>
        </row>
        <row r="9085">
          <cell r="K9085" t="str">
            <v>00111116P.2</v>
          </cell>
        </row>
        <row r="9086">
          <cell r="K9086" t="str">
            <v>00111116P.2</v>
          </cell>
        </row>
        <row r="9087">
          <cell r="K9087" t="str">
            <v>00111116P.2</v>
          </cell>
        </row>
        <row r="9088">
          <cell r="K9088" t="str">
            <v>00111116P.2</v>
          </cell>
        </row>
        <row r="9089">
          <cell r="K9089" t="str">
            <v>00111116P.2</v>
          </cell>
        </row>
        <row r="9090">
          <cell r="K9090" t="str">
            <v>00111116P.2</v>
          </cell>
        </row>
        <row r="9091">
          <cell r="K9091" t="str">
            <v>00111117P.2</v>
          </cell>
        </row>
        <row r="9092">
          <cell r="K9092" t="str">
            <v>00111117P.2</v>
          </cell>
        </row>
        <row r="9093">
          <cell r="K9093" t="str">
            <v>00111117P.2</v>
          </cell>
        </row>
        <row r="9094">
          <cell r="K9094" t="str">
            <v>00111117P.2</v>
          </cell>
        </row>
        <row r="9095">
          <cell r="K9095" t="str">
            <v>00111117P.2</v>
          </cell>
        </row>
        <row r="9096">
          <cell r="K9096" t="str">
            <v>00111117P.2</v>
          </cell>
        </row>
        <row r="9097">
          <cell r="K9097" t="str">
            <v>00111117P.2</v>
          </cell>
        </row>
        <row r="9098">
          <cell r="K9098" t="str">
            <v>00111117P.2</v>
          </cell>
        </row>
        <row r="9099">
          <cell r="K9099" t="str">
            <v>00111117P.2</v>
          </cell>
        </row>
        <row r="9100">
          <cell r="K9100" t="str">
            <v>00111117P.2</v>
          </cell>
        </row>
        <row r="9101">
          <cell r="K9101" t="str">
            <v>00111117P.2</v>
          </cell>
        </row>
        <row r="9102">
          <cell r="K9102" t="str">
            <v>00111117P.2</v>
          </cell>
        </row>
        <row r="9103">
          <cell r="K9103" t="str">
            <v>00111117P.2</v>
          </cell>
        </row>
        <row r="9104">
          <cell r="K9104" t="str">
            <v>00111117P.2</v>
          </cell>
        </row>
        <row r="9105">
          <cell r="K9105" t="str">
            <v>00111118P.2</v>
          </cell>
        </row>
        <row r="9106">
          <cell r="K9106" t="str">
            <v>00111118P.2</v>
          </cell>
        </row>
        <row r="9107">
          <cell r="K9107" t="str">
            <v>00111118P.2</v>
          </cell>
        </row>
        <row r="9108">
          <cell r="K9108" t="str">
            <v>00111118P.2</v>
          </cell>
        </row>
        <row r="9109">
          <cell r="K9109" t="str">
            <v>00111118P.2</v>
          </cell>
        </row>
        <row r="9110">
          <cell r="K9110" t="str">
            <v>00111118P.2</v>
          </cell>
        </row>
        <row r="9111">
          <cell r="K9111" t="str">
            <v>00111118P.2</v>
          </cell>
        </row>
        <row r="9112">
          <cell r="K9112" t="str">
            <v>00111118P.2</v>
          </cell>
        </row>
        <row r="9113">
          <cell r="K9113" t="str">
            <v>00111118P.2</v>
          </cell>
        </row>
        <row r="9114">
          <cell r="K9114" t="str">
            <v>00111118P.2</v>
          </cell>
        </row>
        <row r="9115">
          <cell r="K9115" t="str">
            <v>00111120P.2</v>
          </cell>
        </row>
        <row r="9116">
          <cell r="K9116" t="str">
            <v>00111120P.2</v>
          </cell>
        </row>
        <row r="9117">
          <cell r="K9117" t="str">
            <v>00111120P.2</v>
          </cell>
        </row>
        <row r="9118">
          <cell r="K9118" t="str">
            <v>00111120P.2</v>
          </cell>
        </row>
        <row r="9119">
          <cell r="K9119" t="str">
            <v>00111120P.2</v>
          </cell>
        </row>
        <row r="9120">
          <cell r="K9120" t="str">
            <v>00111120P.2</v>
          </cell>
        </row>
        <row r="9121">
          <cell r="K9121" t="str">
            <v>00111120P.2</v>
          </cell>
        </row>
        <row r="9122">
          <cell r="K9122" t="str">
            <v>00111121P.2</v>
          </cell>
        </row>
        <row r="9123">
          <cell r="K9123" t="str">
            <v>00111121P.2</v>
          </cell>
        </row>
        <row r="9124">
          <cell r="K9124" t="str">
            <v>00111121P.2</v>
          </cell>
        </row>
        <row r="9125">
          <cell r="K9125" t="str">
            <v>00111121P.2</v>
          </cell>
        </row>
        <row r="9126">
          <cell r="K9126" t="str">
            <v>00111121P.2</v>
          </cell>
        </row>
        <row r="9127">
          <cell r="K9127" t="str">
            <v>00111121P.2</v>
          </cell>
        </row>
        <row r="9128">
          <cell r="K9128" t="str">
            <v>00111121P.2</v>
          </cell>
        </row>
        <row r="9129">
          <cell r="K9129" t="str">
            <v>00111121P.2</v>
          </cell>
        </row>
        <row r="9130">
          <cell r="K9130" t="str">
            <v>00111122P.2</v>
          </cell>
        </row>
        <row r="9131">
          <cell r="K9131" t="str">
            <v>00111122P.2</v>
          </cell>
        </row>
        <row r="9132">
          <cell r="K9132" t="str">
            <v>00111122P.2</v>
          </cell>
        </row>
        <row r="9133">
          <cell r="K9133" t="str">
            <v>00111122P.2</v>
          </cell>
        </row>
        <row r="9134">
          <cell r="K9134" t="str">
            <v>00111122P.2</v>
          </cell>
        </row>
        <row r="9135">
          <cell r="K9135" t="str">
            <v>00111122P.2</v>
          </cell>
        </row>
        <row r="9136">
          <cell r="K9136" t="str">
            <v>00111122P.2</v>
          </cell>
        </row>
        <row r="9137">
          <cell r="K9137" t="str">
            <v>00111123P.2</v>
          </cell>
        </row>
        <row r="9138">
          <cell r="K9138" t="str">
            <v>00111123P.2</v>
          </cell>
        </row>
        <row r="9139">
          <cell r="K9139" t="str">
            <v>00111123P.2</v>
          </cell>
        </row>
        <row r="9140">
          <cell r="K9140" t="str">
            <v>00111123P.2</v>
          </cell>
        </row>
        <row r="9141">
          <cell r="K9141" t="str">
            <v>00111123P.2</v>
          </cell>
        </row>
        <row r="9142">
          <cell r="K9142" t="str">
            <v>00111123P.2</v>
          </cell>
        </row>
        <row r="9143">
          <cell r="K9143" t="str">
            <v>00111123P.2</v>
          </cell>
        </row>
        <row r="9144">
          <cell r="K9144" t="str">
            <v>00111123P.2</v>
          </cell>
        </row>
        <row r="9145">
          <cell r="K9145" t="str">
            <v>00111123P.2</v>
          </cell>
        </row>
        <row r="9146">
          <cell r="K9146" t="str">
            <v>00111123P.2</v>
          </cell>
        </row>
        <row r="9147">
          <cell r="K9147" t="str">
            <v>00111123P.2</v>
          </cell>
        </row>
        <row r="9148">
          <cell r="K9148" t="str">
            <v>00111123P.2</v>
          </cell>
        </row>
        <row r="9149">
          <cell r="K9149" t="str">
            <v>00111123P.2</v>
          </cell>
        </row>
        <row r="9150">
          <cell r="K9150" t="str">
            <v>00111123P.2</v>
          </cell>
        </row>
        <row r="9151">
          <cell r="K9151" t="str">
            <v>00111123P.2</v>
          </cell>
        </row>
        <row r="9152">
          <cell r="K9152" t="str">
            <v>00111123P.2</v>
          </cell>
        </row>
        <row r="9153">
          <cell r="K9153" t="str">
            <v>00111124P.2</v>
          </cell>
        </row>
        <row r="9154">
          <cell r="K9154" t="str">
            <v>00111124P.2</v>
          </cell>
        </row>
        <row r="9155">
          <cell r="K9155" t="str">
            <v>00111124P.2</v>
          </cell>
        </row>
        <row r="9156">
          <cell r="K9156" t="str">
            <v>00111124P.2</v>
          </cell>
        </row>
        <row r="9157">
          <cell r="K9157" t="str">
            <v>00111124P.2</v>
          </cell>
        </row>
        <row r="9158">
          <cell r="K9158" t="str">
            <v>00111124P.2</v>
          </cell>
        </row>
        <row r="9159">
          <cell r="K9159" t="str">
            <v>00111124P.2</v>
          </cell>
        </row>
        <row r="9160">
          <cell r="K9160" t="str">
            <v>00111124P.2</v>
          </cell>
        </row>
        <row r="9161">
          <cell r="K9161" t="str">
            <v>00111124P.2</v>
          </cell>
        </row>
        <row r="9162">
          <cell r="K9162" t="str">
            <v>00111124P.2</v>
          </cell>
        </row>
        <row r="9163">
          <cell r="K9163" t="str">
            <v>00111125P.2</v>
          </cell>
        </row>
        <row r="9164">
          <cell r="K9164" t="str">
            <v>00111125P.2</v>
          </cell>
        </row>
        <row r="9165">
          <cell r="K9165" t="str">
            <v>00111125P.2</v>
          </cell>
        </row>
        <row r="9166">
          <cell r="K9166" t="str">
            <v>00111125P.2</v>
          </cell>
        </row>
        <row r="9167">
          <cell r="K9167" t="str">
            <v>00111125P.2</v>
          </cell>
        </row>
        <row r="9168">
          <cell r="K9168" t="str">
            <v>00111125P.2</v>
          </cell>
        </row>
        <row r="9169">
          <cell r="K9169" t="str">
            <v>00111125P.2</v>
          </cell>
        </row>
        <row r="9170">
          <cell r="K9170" t="str">
            <v>00111125P.2</v>
          </cell>
        </row>
        <row r="9171">
          <cell r="K9171" t="str">
            <v>00111125P.2</v>
          </cell>
        </row>
        <row r="9172">
          <cell r="K9172" t="str">
            <v>00111125P.2</v>
          </cell>
        </row>
        <row r="9173">
          <cell r="K9173" t="str">
            <v>00111126P.2</v>
          </cell>
        </row>
        <row r="9174">
          <cell r="K9174" t="str">
            <v>00111126P.2</v>
          </cell>
        </row>
        <row r="9175">
          <cell r="K9175" t="str">
            <v>00111126P.2</v>
          </cell>
        </row>
        <row r="9176">
          <cell r="K9176" t="str">
            <v>00111126P.2</v>
          </cell>
        </row>
        <row r="9177">
          <cell r="K9177" t="str">
            <v>00111126P.2</v>
          </cell>
        </row>
        <row r="9178">
          <cell r="K9178" t="str">
            <v>00111126P.2</v>
          </cell>
        </row>
        <row r="9179">
          <cell r="K9179" t="str">
            <v>00111127P.2</v>
          </cell>
        </row>
        <row r="9180">
          <cell r="K9180" t="str">
            <v>00111127P.2</v>
          </cell>
        </row>
        <row r="9181">
          <cell r="K9181" t="str">
            <v>00111127P.2</v>
          </cell>
        </row>
        <row r="9182">
          <cell r="K9182" t="str">
            <v>00111127P.2</v>
          </cell>
        </row>
        <row r="9183">
          <cell r="K9183" t="str">
            <v>00111127P.2</v>
          </cell>
        </row>
        <row r="9184">
          <cell r="K9184" t="str">
            <v>00111128P.2</v>
          </cell>
        </row>
        <row r="9185">
          <cell r="K9185" t="str">
            <v>00111128P.2</v>
          </cell>
        </row>
        <row r="9186">
          <cell r="K9186" t="str">
            <v>00111128P.2</v>
          </cell>
        </row>
        <row r="9187">
          <cell r="K9187" t="str">
            <v>00111128P.2</v>
          </cell>
        </row>
        <row r="9188">
          <cell r="K9188" t="str">
            <v>00111128P.2</v>
          </cell>
        </row>
        <row r="9189">
          <cell r="K9189" t="str">
            <v>00111128P.2</v>
          </cell>
        </row>
        <row r="9190">
          <cell r="K9190" t="str">
            <v>00111128P.2</v>
          </cell>
        </row>
        <row r="9191">
          <cell r="K9191" t="str">
            <v>00111128P.2</v>
          </cell>
        </row>
        <row r="9192">
          <cell r="K9192" t="str">
            <v>00111128P.2</v>
          </cell>
        </row>
        <row r="9193">
          <cell r="K9193" t="str">
            <v>00111128P.2</v>
          </cell>
        </row>
        <row r="9194">
          <cell r="K9194" t="str">
            <v>00111128P.2</v>
          </cell>
        </row>
        <row r="9195">
          <cell r="K9195" t="str">
            <v>00111128P.2</v>
          </cell>
        </row>
        <row r="9196">
          <cell r="K9196" t="str">
            <v>00111128P.2</v>
          </cell>
        </row>
        <row r="9197">
          <cell r="K9197" t="str">
            <v>00111128P.2</v>
          </cell>
        </row>
        <row r="9198">
          <cell r="K9198" t="str">
            <v>00111128P.2</v>
          </cell>
        </row>
        <row r="9199">
          <cell r="K9199" t="str">
            <v>00111128P.2</v>
          </cell>
        </row>
        <row r="9200">
          <cell r="K9200" t="str">
            <v>00111128P.2</v>
          </cell>
        </row>
        <row r="9201">
          <cell r="K9201" t="str">
            <v>00111129P.2</v>
          </cell>
        </row>
        <row r="9202">
          <cell r="K9202" t="str">
            <v>00111129P.2</v>
          </cell>
        </row>
        <row r="9203">
          <cell r="K9203" t="str">
            <v>00111129P.2</v>
          </cell>
        </row>
        <row r="9204">
          <cell r="K9204" t="str">
            <v>00111129P.2</v>
          </cell>
        </row>
        <row r="9205">
          <cell r="K9205" t="str">
            <v>00111129P.2</v>
          </cell>
        </row>
        <row r="9206">
          <cell r="K9206" t="str">
            <v>00111129P.2</v>
          </cell>
        </row>
        <row r="9207">
          <cell r="K9207" t="str">
            <v>00111129P.2</v>
          </cell>
        </row>
        <row r="9208">
          <cell r="K9208" t="str">
            <v>00111129P.2</v>
          </cell>
        </row>
        <row r="9209">
          <cell r="K9209" t="str">
            <v>00111129P.2</v>
          </cell>
        </row>
        <row r="9210">
          <cell r="K9210" t="str">
            <v>00111129P.2</v>
          </cell>
        </row>
        <row r="9211">
          <cell r="K9211" t="str">
            <v>00111129P.2</v>
          </cell>
        </row>
        <row r="9212">
          <cell r="K9212" t="str">
            <v>00111129P.2</v>
          </cell>
        </row>
        <row r="9213">
          <cell r="K9213" t="str">
            <v>00111129P.2</v>
          </cell>
        </row>
        <row r="9214">
          <cell r="K9214" t="str">
            <v>00111129P.2</v>
          </cell>
        </row>
        <row r="9215">
          <cell r="K9215" t="str">
            <v>00111129P.2</v>
          </cell>
        </row>
        <row r="9216">
          <cell r="K9216" t="str">
            <v>00111129P.2</v>
          </cell>
        </row>
        <row r="9217">
          <cell r="K9217" t="str">
            <v>00111129P.2</v>
          </cell>
        </row>
        <row r="9218">
          <cell r="K9218" t="str">
            <v>00111130P.2</v>
          </cell>
        </row>
        <row r="9219">
          <cell r="K9219" t="str">
            <v>00111130P.2</v>
          </cell>
        </row>
        <row r="9220">
          <cell r="K9220" t="str">
            <v>00111130P.2</v>
          </cell>
        </row>
        <row r="9221">
          <cell r="K9221" t="str">
            <v>00111130P.2</v>
          </cell>
        </row>
        <row r="9222">
          <cell r="K9222" t="str">
            <v>00111130P.2</v>
          </cell>
        </row>
        <row r="9223">
          <cell r="K9223" t="str">
            <v>00111130P.2</v>
          </cell>
        </row>
        <row r="9224">
          <cell r="K9224" t="str">
            <v>00111130P.2</v>
          </cell>
        </row>
        <row r="9225">
          <cell r="K9225" t="str">
            <v>00111130P.2</v>
          </cell>
        </row>
        <row r="9226">
          <cell r="K9226" t="str">
            <v>00111130P.2</v>
          </cell>
        </row>
        <row r="9227">
          <cell r="K9227" t="str">
            <v>00111130P.2</v>
          </cell>
        </row>
        <row r="9228">
          <cell r="K9228" t="str">
            <v>00111131P.2</v>
          </cell>
        </row>
        <row r="9229">
          <cell r="K9229" t="str">
            <v>00111131P.2</v>
          </cell>
        </row>
        <row r="9230">
          <cell r="K9230" t="str">
            <v>00111131P.2</v>
          </cell>
        </row>
        <row r="9231">
          <cell r="K9231" t="str">
            <v>00111131P.2</v>
          </cell>
        </row>
        <row r="9232">
          <cell r="K9232" t="str">
            <v>00111131P.2</v>
          </cell>
        </row>
        <row r="9233">
          <cell r="K9233" t="str">
            <v>00111131P.2</v>
          </cell>
        </row>
        <row r="9234">
          <cell r="K9234" t="str">
            <v>00111131P.2</v>
          </cell>
        </row>
        <row r="9235">
          <cell r="K9235" t="str">
            <v>00111131P.2</v>
          </cell>
        </row>
        <row r="9236">
          <cell r="K9236" t="str">
            <v>00111131P.2</v>
          </cell>
        </row>
        <row r="9237">
          <cell r="K9237" t="str">
            <v>00111131P.2</v>
          </cell>
        </row>
        <row r="9238">
          <cell r="K9238" t="str">
            <v>00111131P.2</v>
          </cell>
        </row>
        <row r="9239">
          <cell r="K9239" t="str">
            <v>00111131P.2</v>
          </cell>
        </row>
        <row r="9240">
          <cell r="K9240" t="str">
            <v>00111132P.2</v>
          </cell>
        </row>
        <row r="9241">
          <cell r="K9241" t="str">
            <v>00111132P.2</v>
          </cell>
        </row>
        <row r="9242">
          <cell r="K9242" t="str">
            <v>00111132P.2</v>
          </cell>
        </row>
        <row r="9243">
          <cell r="K9243" t="str">
            <v>00111132P.2</v>
          </cell>
        </row>
        <row r="9244">
          <cell r="K9244" t="str">
            <v>00111132P.2</v>
          </cell>
        </row>
        <row r="9245">
          <cell r="K9245" t="str">
            <v>00111132P.2</v>
          </cell>
        </row>
        <row r="9246">
          <cell r="K9246" t="str">
            <v>00111132P.2</v>
          </cell>
        </row>
        <row r="9247">
          <cell r="K9247" t="str">
            <v>00111132P.2</v>
          </cell>
        </row>
        <row r="9248">
          <cell r="K9248" t="str">
            <v>00111132P.2</v>
          </cell>
        </row>
        <row r="9249">
          <cell r="K9249" t="str">
            <v>00111132P.2</v>
          </cell>
        </row>
        <row r="9250">
          <cell r="K9250" t="str">
            <v>00111132P.2</v>
          </cell>
        </row>
        <row r="9251">
          <cell r="K9251" t="str">
            <v>00111132P.2</v>
          </cell>
        </row>
        <row r="9252">
          <cell r="K9252" t="str">
            <v>00111132P.2</v>
          </cell>
        </row>
        <row r="9253">
          <cell r="K9253" t="str">
            <v>00111132P.2</v>
          </cell>
        </row>
        <row r="9254">
          <cell r="K9254" t="str">
            <v>00111132P.2</v>
          </cell>
        </row>
        <row r="9255">
          <cell r="K9255" t="str">
            <v>00111132P.2</v>
          </cell>
        </row>
        <row r="9256">
          <cell r="K9256" t="str">
            <v>00111132P.2</v>
          </cell>
        </row>
        <row r="9257">
          <cell r="K9257" t="str">
            <v>00111132P.2</v>
          </cell>
        </row>
        <row r="9258">
          <cell r="K9258" t="str">
            <v>00111133P.2</v>
          </cell>
        </row>
        <row r="9259">
          <cell r="K9259" t="str">
            <v>00111133P.2</v>
          </cell>
        </row>
        <row r="9260">
          <cell r="K9260" t="str">
            <v>00111133P.2</v>
          </cell>
        </row>
        <row r="9261">
          <cell r="K9261" t="str">
            <v>00111133P.2</v>
          </cell>
        </row>
        <row r="9262">
          <cell r="K9262" t="str">
            <v>00111133P.2</v>
          </cell>
        </row>
        <row r="9263">
          <cell r="K9263" t="str">
            <v>00111133P.2</v>
          </cell>
        </row>
        <row r="9264">
          <cell r="K9264" t="str">
            <v>00111133P.2</v>
          </cell>
        </row>
        <row r="9265">
          <cell r="K9265" t="str">
            <v>00111133P.2</v>
          </cell>
        </row>
        <row r="9266">
          <cell r="K9266" t="str">
            <v>00111133P.2</v>
          </cell>
        </row>
        <row r="9267">
          <cell r="K9267" t="str">
            <v>00111133P.2</v>
          </cell>
        </row>
        <row r="9268">
          <cell r="K9268" t="str">
            <v>00111133P.2</v>
          </cell>
        </row>
        <row r="9269">
          <cell r="K9269" t="str">
            <v>00111133P.2</v>
          </cell>
        </row>
        <row r="9270">
          <cell r="K9270" t="str">
            <v>00111133P.2</v>
          </cell>
        </row>
        <row r="9271">
          <cell r="K9271" t="str">
            <v>00111133P.2</v>
          </cell>
        </row>
        <row r="9272">
          <cell r="K9272" t="str">
            <v>00111133P.2</v>
          </cell>
        </row>
        <row r="9273">
          <cell r="K9273" t="str">
            <v>00111134P.2</v>
          </cell>
        </row>
        <row r="9274">
          <cell r="K9274" t="str">
            <v>00111134P.2</v>
          </cell>
        </row>
        <row r="9275">
          <cell r="K9275" t="str">
            <v>00111134P.2</v>
          </cell>
        </row>
        <row r="9276">
          <cell r="K9276" t="str">
            <v>00111134P.2</v>
          </cell>
        </row>
        <row r="9277">
          <cell r="K9277" t="str">
            <v>00111134P.2</v>
          </cell>
        </row>
        <row r="9278">
          <cell r="K9278" t="str">
            <v>00111134P.2</v>
          </cell>
        </row>
        <row r="9279">
          <cell r="K9279" t="str">
            <v>00111134P.2</v>
          </cell>
        </row>
        <row r="9280">
          <cell r="K9280" t="str">
            <v>00111134P.2</v>
          </cell>
        </row>
        <row r="9281">
          <cell r="K9281" t="str">
            <v>00111134P.2</v>
          </cell>
        </row>
        <row r="9282">
          <cell r="K9282" t="str">
            <v>00111134P.2</v>
          </cell>
        </row>
        <row r="9283">
          <cell r="K9283" t="str">
            <v>00111135P.2</v>
          </cell>
        </row>
        <row r="9284">
          <cell r="K9284" t="str">
            <v>00111135P.2</v>
          </cell>
        </row>
        <row r="9285">
          <cell r="K9285" t="str">
            <v>00111135P.2</v>
          </cell>
        </row>
        <row r="9286">
          <cell r="K9286" t="str">
            <v>00111135P.2</v>
          </cell>
        </row>
        <row r="9287">
          <cell r="K9287" t="str">
            <v>00111135P.2</v>
          </cell>
        </row>
        <row r="9288">
          <cell r="K9288" t="str">
            <v>00111135P.2</v>
          </cell>
        </row>
        <row r="9289">
          <cell r="K9289" t="str">
            <v>00111135P.2</v>
          </cell>
        </row>
        <row r="9290">
          <cell r="K9290" t="str">
            <v>00111135P.2</v>
          </cell>
        </row>
        <row r="9291">
          <cell r="K9291" t="str">
            <v>00111135P.2</v>
          </cell>
        </row>
        <row r="9292">
          <cell r="K9292" t="str">
            <v>00111135P.2</v>
          </cell>
        </row>
        <row r="9293">
          <cell r="K9293" t="str">
            <v>00111136P.2</v>
          </cell>
        </row>
        <row r="9294">
          <cell r="K9294" t="str">
            <v>00111136P.2</v>
          </cell>
        </row>
        <row r="9295">
          <cell r="K9295" t="str">
            <v>00111136P.2</v>
          </cell>
        </row>
        <row r="9296">
          <cell r="K9296" t="str">
            <v>00111136P.2</v>
          </cell>
        </row>
        <row r="9297">
          <cell r="K9297" t="str">
            <v>00111136P.2</v>
          </cell>
        </row>
        <row r="9298">
          <cell r="K9298" t="str">
            <v>00111136P.2</v>
          </cell>
        </row>
        <row r="9299">
          <cell r="K9299" t="str">
            <v>00111136P.2</v>
          </cell>
        </row>
        <row r="9300">
          <cell r="K9300" t="str">
            <v>00111136P.2</v>
          </cell>
        </row>
        <row r="9301">
          <cell r="K9301" t="str">
            <v>00111136P.2</v>
          </cell>
        </row>
        <row r="9302">
          <cell r="K9302" t="str">
            <v>00111136P.2</v>
          </cell>
        </row>
        <row r="9303">
          <cell r="K9303" t="str">
            <v>00111136P.2</v>
          </cell>
        </row>
        <row r="9304">
          <cell r="K9304" t="str">
            <v>00111136P.2</v>
          </cell>
        </row>
        <row r="9305">
          <cell r="K9305" t="str">
            <v>00111136P.2</v>
          </cell>
        </row>
        <row r="9306">
          <cell r="K9306" t="str">
            <v>00111136P.2</v>
          </cell>
        </row>
        <row r="9307">
          <cell r="K9307" t="str">
            <v>00111136P.2</v>
          </cell>
        </row>
        <row r="9308">
          <cell r="K9308" t="str">
            <v>00111136P.2</v>
          </cell>
        </row>
        <row r="9309">
          <cell r="K9309" t="str">
            <v>00111136P.2</v>
          </cell>
        </row>
        <row r="9310">
          <cell r="K9310" t="str">
            <v>00111136P.2</v>
          </cell>
        </row>
        <row r="9311">
          <cell r="K9311" t="str">
            <v>00111143P.2</v>
          </cell>
        </row>
        <row r="9312">
          <cell r="K9312" t="str">
            <v>00111143P.2</v>
          </cell>
        </row>
        <row r="9313">
          <cell r="K9313" t="str">
            <v>00111143P.2</v>
          </cell>
        </row>
        <row r="9314">
          <cell r="K9314" t="str">
            <v>00111145P.2</v>
          </cell>
        </row>
        <row r="9315">
          <cell r="K9315" t="str">
            <v>00111145P.2</v>
          </cell>
        </row>
        <row r="9316">
          <cell r="K9316" t="str">
            <v>00111145P.2</v>
          </cell>
        </row>
        <row r="9317">
          <cell r="K9317" t="str">
            <v>00111145P.2</v>
          </cell>
        </row>
        <row r="9318">
          <cell r="K9318" t="str">
            <v>00111145P.2</v>
          </cell>
        </row>
        <row r="9319">
          <cell r="K9319" t="str">
            <v>00111145P.2</v>
          </cell>
        </row>
        <row r="9320">
          <cell r="K9320" t="str">
            <v>00111145P.2</v>
          </cell>
        </row>
        <row r="9321">
          <cell r="K9321" t="str">
            <v>00111145P.2</v>
          </cell>
        </row>
        <row r="9322">
          <cell r="K9322" t="str">
            <v>00111145P.2</v>
          </cell>
        </row>
        <row r="9323">
          <cell r="K9323" t="str">
            <v>00111145P.2</v>
          </cell>
        </row>
        <row r="9324">
          <cell r="K9324" t="str">
            <v>00111145P.2</v>
          </cell>
        </row>
        <row r="9325">
          <cell r="K9325" t="str">
            <v>00111145P.2</v>
          </cell>
        </row>
        <row r="9326">
          <cell r="K9326" t="str">
            <v>00111153P.2</v>
          </cell>
        </row>
        <row r="9327">
          <cell r="K9327" t="str">
            <v>00111153P.2</v>
          </cell>
        </row>
        <row r="9328">
          <cell r="K9328" t="str">
            <v>00111153P.2</v>
          </cell>
        </row>
        <row r="9329">
          <cell r="K9329" t="str">
            <v>00111157P.2</v>
          </cell>
        </row>
        <row r="9330">
          <cell r="K9330" t="str">
            <v>00111157P.2</v>
          </cell>
        </row>
        <row r="9331">
          <cell r="K9331" t="str">
            <v>00111157P.2</v>
          </cell>
        </row>
        <row r="9332">
          <cell r="K9332" t="str">
            <v>00111157P.2</v>
          </cell>
        </row>
        <row r="9333">
          <cell r="K9333" t="str">
            <v>00111157P.2</v>
          </cell>
        </row>
        <row r="9334">
          <cell r="K9334" t="str">
            <v>00111157P.2</v>
          </cell>
        </row>
        <row r="9335">
          <cell r="K9335" t="str">
            <v>00111159P.2</v>
          </cell>
        </row>
        <row r="9336">
          <cell r="K9336" t="str">
            <v>00111159P.2</v>
          </cell>
        </row>
        <row r="9337">
          <cell r="K9337" t="str">
            <v>00111159P.2</v>
          </cell>
        </row>
        <row r="9338">
          <cell r="K9338" t="str">
            <v>00111159P.2</v>
          </cell>
        </row>
        <row r="9339">
          <cell r="K9339" t="str">
            <v>00111159P.2</v>
          </cell>
        </row>
        <row r="9340">
          <cell r="K9340" t="str">
            <v>00111159P.2</v>
          </cell>
        </row>
        <row r="9341">
          <cell r="K9341" t="str">
            <v>00111159P.2</v>
          </cell>
        </row>
        <row r="9342">
          <cell r="K9342" t="str">
            <v>00111159P.2</v>
          </cell>
        </row>
        <row r="9343">
          <cell r="K9343" t="str">
            <v>00111159P.2</v>
          </cell>
        </row>
        <row r="9344">
          <cell r="K9344" t="str">
            <v>00111159P.2</v>
          </cell>
        </row>
        <row r="9345">
          <cell r="K9345" t="str">
            <v>00111157P.2</v>
          </cell>
        </row>
        <row r="9346">
          <cell r="K9346" t="str">
            <v>00111157P.2</v>
          </cell>
        </row>
        <row r="9347">
          <cell r="K9347" t="str">
            <v>00111157P.2</v>
          </cell>
        </row>
        <row r="9348">
          <cell r="K9348" t="str">
            <v>00111157P.2</v>
          </cell>
        </row>
        <row r="9349">
          <cell r="K9349" t="str">
            <v>00111157P.2</v>
          </cell>
        </row>
        <row r="9350">
          <cell r="K9350" t="str">
            <v>00111128P.2</v>
          </cell>
        </row>
        <row r="9351">
          <cell r="K9351" t="str">
            <v>00111128P.2</v>
          </cell>
        </row>
        <row r="9352">
          <cell r="K9352" t="str">
            <v>00111128P.2</v>
          </cell>
        </row>
        <row r="9353">
          <cell r="K9353" t="str">
            <v>00111128P.2</v>
          </cell>
        </row>
        <row r="9354">
          <cell r="K9354" t="str">
            <v>00111128P.2</v>
          </cell>
        </row>
        <row r="9355">
          <cell r="K9355" t="str">
            <v>00111128P.2</v>
          </cell>
        </row>
        <row r="9356">
          <cell r="K9356" t="str">
            <v>00111128P.2</v>
          </cell>
        </row>
        <row r="9357">
          <cell r="K9357" t="str">
            <v>00111128P.2</v>
          </cell>
        </row>
        <row r="9358">
          <cell r="K9358" t="str">
            <v>00111128P.2</v>
          </cell>
        </row>
        <row r="9359">
          <cell r="K9359" t="str">
            <v>00111128P.2</v>
          </cell>
        </row>
        <row r="9360">
          <cell r="K9360" t="str">
            <v>00111128P.2</v>
          </cell>
        </row>
        <row r="9361">
          <cell r="K9361" t="str">
            <v>00111128P.2</v>
          </cell>
        </row>
        <row r="9362">
          <cell r="K9362" t="str">
            <v>00111128P.2</v>
          </cell>
        </row>
        <row r="9363">
          <cell r="K9363" t="str">
            <v>00111128P.2</v>
          </cell>
        </row>
        <row r="9364">
          <cell r="K9364" t="str">
            <v>00111128P.2</v>
          </cell>
        </row>
        <row r="9365">
          <cell r="K9365" t="str">
            <v>00111128P.2</v>
          </cell>
        </row>
        <row r="9366">
          <cell r="K9366" t="str">
            <v>00111128P.2</v>
          </cell>
        </row>
        <row r="9367">
          <cell r="K9367" t="str">
            <v>00111128P.2</v>
          </cell>
        </row>
        <row r="9368">
          <cell r="K9368" t="str">
            <v>00111128P.2</v>
          </cell>
        </row>
        <row r="9369">
          <cell r="K9369" t="str">
            <v>00111128P.2</v>
          </cell>
        </row>
        <row r="9370">
          <cell r="K9370" t="str">
            <v>00111128P.2</v>
          </cell>
        </row>
        <row r="9371">
          <cell r="K9371" t="str">
            <v>00111128P.2</v>
          </cell>
        </row>
        <row r="9372">
          <cell r="K9372" t="str">
            <v>00111128P.2</v>
          </cell>
        </row>
        <row r="9373">
          <cell r="K9373" t="str">
            <v>00111128P.2</v>
          </cell>
        </row>
        <row r="9374">
          <cell r="K9374" t="str">
            <v>00111128P.2</v>
          </cell>
        </row>
        <row r="9375">
          <cell r="K9375" t="str">
            <v>00111128P.2</v>
          </cell>
        </row>
        <row r="9376">
          <cell r="K9376" t="str">
            <v>00111128P.2</v>
          </cell>
        </row>
        <row r="9377">
          <cell r="K9377" t="str">
            <v>00111128P.2</v>
          </cell>
        </row>
        <row r="9378">
          <cell r="K9378" t="str">
            <v>00111108P.2</v>
          </cell>
        </row>
        <row r="9379">
          <cell r="K9379" t="str">
            <v>00111112P.2</v>
          </cell>
        </row>
        <row r="9380">
          <cell r="K9380" t="str">
            <v>00111113P.2</v>
          </cell>
        </row>
        <row r="9381">
          <cell r="K9381" t="str">
            <v>00111129P.2</v>
          </cell>
        </row>
        <row r="9382">
          <cell r="K9382" t="str">
            <v>00111151P.2</v>
          </cell>
        </row>
        <row r="9383">
          <cell r="K9383" t="str">
            <v>00111130P.2</v>
          </cell>
        </row>
        <row r="9384">
          <cell r="K9384" t="str">
            <v>00111130P.2</v>
          </cell>
        </row>
        <row r="9385">
          <cell r="K9385" t="str">
            <v>00111130P.2</v>
          </cell>
        </row>
        <row r="9386">
          <cell r="K9386" t="str">
            <v>00111131P.2</v>
          </cell>
        </row>
        <row r="9387">
          <cell r="K9387" t="str">
            <v>00111159P.2</v>
          </cell>
        </row>
        <row r="9388">
          <cell r="K9388" t="str">
            <v>00111159P.2</v>
          </cell>
        </row>
        <row r="9389">
          <cell r="K9389" t="str">
            <v>00111159P.2</v>
          </cell>
        </row>
        <row r="9390">
          <cell r="K9390" t="str">
            <v>00111125P.2</v>
          </cell>
        </row>
        <row r="9391">
          <cell r="K9391" t="str">
            <v>00111125P.2</v>
          </cell>
        </row>
        <row r="9392">
          <cell r="K9392" t="str">
            <v>00111125P.2</v>
          </cell>
        </row>
        <row r="9393">
          <cell r="K9393" t="str">
            <v>00111125P.2</v>
          </cell>
        </row>
        <row r="9394">
          <cell r="K9394" t="str">
            <v>00111125P.2</v>
          </cell>
        </row>
        <row r="9395">
          <cell r="K9395" t="str">
            <v>00111125P.2</v>
          </cell>
        </row>
        <row r="9396">
          <cell r="K9396" t="str">
            <v>00111125P.2</v>
          </cell>
        </row>
        <row r="9397">
          <cell r="K9397" t="str">
            <v>00111125P.2</v>
          </cell>
        </row>
        <row r="9398">
          <cell r="K9398" t="str">
            <v>00111125P.2</v>
          </cell>
        </row>
        <row r="9399">
          <cell r="K9399" t="str">
            <v>00111125P.2</v>
          </cell>
        </row>
        <row r="9400">
          <cell r="K9400" t="str">
            <v>00111125P.2</v>
          </cell>
        </row>
        <row r="9401">
          <cell r="K9401" t="str">
            <v>00111125P.2</v>
          </cell>
        </row>
        <row r="9402">
          <cell r="K9402" t="str">
            <v>00111125P.2</v>
          </cell>
        </row>
        <row r="9403">
          <cell r="K9403" t="str">
            <v>00111129P.2</v>
          </cell>
        </row>
        <row r="9404">
          <cell r="K9404" t="str">
            <v>00111119P.2</v>
          </cell>
        </row>
        <row r="9405">
          <cell r="K9405" t="str">
            <v>00111119P.2</v>
          </cell>
        </row>
        <row r="9406">
          <cell r="K9406" t="str">
            <v>00111125P.2</v>
          </cell>
        </row>
        <row r="9407">
          <cell r="K9407" t="str">
            <v>00111125P.2</v>
          </cell>
        </row>
        <row r="9408">
          <cell r="K9408" t="str">
            <v>00111101P.2</v>
          </cell>
        </row>
        <row r="9409">
          <cell r="K9409" t="str">
            <v>00111101P.2</v>
          </cell>
        </row>
        <row r="9410">
          <cell r="K9410" t="str">
            <v>00111101P.2</v>
          </cell>
        </row>
        <row r="9411">
          <cell r="K9411" t="str">
            <v>00111148P.2</v>
          </cell>
        </row>
        <row r="9412">
          <cell r="K9412" t="str">
            <v>00111150P.2</v>
          </cell>
        </row>
        <row r="9413">
          <cell r="K9413" t="str">
            <v>00111150P.2</v>
          </cell>
        </row>
        <row r="9414">
          <cell r="K9414" t="str">
            <v>00111150P.2</v>
          </cell>
        </row>
        <row r="9415">
          <cell r="K9415" t="str">
            <v>00111150P.2</v>
          </cell>
        </row>
        <row r="9416">
          <cell r="K9416" t="str">
            <v>00111148P.2</v>
          </cell>
        </row>
        <row r="9417">
          <cell r="K9417" t="str">
            <v>00111150P.2</v>
          </cell>
        </row>
        <row r="9418">
          <cell r="K9418" t="str">
            <v>00111150P.2</v>
          </cell>
        </row>
        <row r="9419">
          <cell r="K9419" t="str">
            <v>00111150P.2</v>
          </cell>
        </row>
        <row r="9420">
          <cell r="K9420" t="str">
            <v>00111150P.2</v>
          </cell>
        </row>
        <row r="9421">
          <cell r="K9421" t="str">
            <v>00111153P.2</v>
          </cell>
        </row>
        <row r="9422">
          <cell r="K9422" t="str">
            <v>00111136P.2</v>
          </cell>
        </row>
        <row r="9423">
          <cell r="K9423" t="str">
            <v>00111135P.2</v>
          </cell>
        </row>
        <row r="9424">
          <cell r="K9424" t="str">
            <v>00111134P.2</v>
          </cell>
        </row>
        <row r="9425">
          <cell r="K9425" t="str">
            <v>00111134P.2</v>
          </cell>
        </row>
        <row r="9426">
          <cell r="K9426" t="str">
            <v>00111159P.2</v>
          </cell>
        </row>
        <row r="9427">
          <cell r="K9427" t="str">
            <v>00111159P.2</v>
          </cell>
        </row>
        <row r="9428">
          <cell r="K9428" t="str">
            <v>00111159P.2</v>
          </cell>
        </row>
        <row r="9429">
          <cell r="K9429" t="str">
            <v>00111114P.2</v>
          </cell>
        </row>
        <row r="9430">
          <cell r="K9430" t="str">
            <v>00111114P.2</v>
          </cell>
        </row>
        <row r="9431">
          <cell r="K9431" t="str">
            <v>00111114P.2</v>
          </cell>
        </row>
        <row r="9432">
          <cell r="K9432" t="str">
            <v>00111114P.2</v>
          </cell>
        </row>
        <row r="9433">
          <cell r="K9433" t="str">
            <v>00111114P.2</v>
          </cell>
        </row>
        <row r="9434">
          <cell r="K9434" t="str">
            <v>00111114P.2</v>
          </cell>
        </row>
        <row r="9435">
          <cell r="K9435" t="str">
            <v>00111114P.2</v>
          </cell>
        </row>
        <row r="9436">
          <cell r="K9436" t="str">
            <v>00111114P.2</v>
          </cell>
        </row>
        <row r="9437">
          <cell r="K9437" t="str">
            <v>00111114P.2</v>
          </cell>
        </row>
        <row r="9438">
          <cell r="K9438" t="str">
            <v>00111113P.2</v>
          </cell>
        </row>
        <row r="9439">
          <cell r="K9439" t="str">
            <v>00111113P.2</v>
          </cell>
        </row>
        <row r="9440">
          <cell r="K9440" t="str">
            <v>00111113P.2</v>
          </cell>
        </row>
        <row r="9441">
          <cell r="K9441" t="str">
            <v>00111113P.2</v>
          </cell>
        </row>
        <row r="9442">
          <cell r="K9442" t="str">
            <v>00111113P.2</v>
          </cell>
        </row>
        <row r="9443">
          <cell r="K9443" t="str">
            <v>00111113P.2</v>
          </cell>
        </row>
        <row r="9444">
          <cell r="K9444" t="str">
            <v>00111113P.2</v>
          </cell>
        </row>
        <row r="9445">
          <cell r="K9445" t="str">
            <v>00111118P.2</v>
          </cell>
        </row>
        <row r="9446">
          <cell r="K9446" t="str">
            <v>00111146P.2</v>
          </cell>
        </row>
        <row r="9447">
          <cell r="K9447" t="str">
            <v>00111146P.2</v>
          </cell>
        </row>
        <row r="9448">
          <cell r="K9448" t="str">
            <v>00111146P.2</v>
          </cell>
        </row>
        <row r="9449">
          <cell r="K9449" t="str">
            <v>00111146P.2</v>
          </cell>
        </row>
        <row r="9450">
          <cell r="K9450" t="str">
            <v>00111146P.2</v>
          </cell>
        </row>
        <row r="9451">
          <cell r="K9451" t="str">
            <v>00111146P.2</v>
          </cell>
        </row>
        <row r="9452">
          <cell r="K9452" t="str">
            <v>00111146P.2</v>
          </cell>
        </row>
        <row r="9453">
          <cell r="K9453" t="str">
            <v>00111146P.2</v>
          </cell>
        </row>
        <row r="9454">
          <cell r="K9454" t="str">
            <v>00111146P.2</v>
          </cell>
        </row>
        <row r="9455">
          <cell r="K9455" t="str">
            <v>00111146P.2</v>
          </cell>
        </row>
        <row r="9456">
          <cell r="K9456" t="str">
            <v>00111146P.2</v>
          </cell>
        </row>
        <row r="9457">
          <cell r="K9457" t="str">
            <v>00111146P.2</v>
          </cell>
        </row>
        <row r="9458">
          <cell r="K9458" t="str">
            <v>00111143P.2</v>
          </cell>
        </row>
        <row r="9459">
          <cell r="K9459" t="str">
            <v>00111143P.2</v>
          </cell>
        </row>
        <row r="9460">
          <cell r="K9460" t="str">
            <v>00111143P.2</v>
          </cell>
        </row>
        <row r="9461">
          <cell r="K9461" t="str">
            <v>00111143P.2</v>
          </cell>
        </row>
        <row r="9462">
          <cell r="K9462" t="str">
            <v>00111143P.2</v>
          </cell>
        </row>
        <row r="9463">
          <cell r="K9463" t="str">
            <v>00111143P.2</v>
          </cell>
        </row>
        <row r="9464">
          <cell r="K9464" t="str">
            <v>00111143P.2</v>
          </cell>
        </row>
        <row r="9465">
          <cell r="K9465" t="str">
            <v>00111143P.2</v>
          </cell>
        </row>
        <row r="9466">
          <cell r="K9466" t="str">
            <v>00111143P.2</v>
          </cell>
        </row>
        <row r="9467">
          <cell r="K9467" t="str">
            <v>00111143P.2</v>
          </cell>
        </row>
        <row r="9468">
          <cell r="K9468" t="str">
            <v>00111143P.2</v>
          </cell>
        </row>
        <row r="9469">
          <cell r="K9469" t="str">
            <v>00111143P.2</v>
          </cell>
        </row>
        <row r="9470">
          <cell r="K9470" t="str">
            <v>00111147P.2</v>
          </cell>
        </row>
        <row r="9471">
          <cell r="K9471" t="str">
            <v>00111146P.2</v>
          </cell>
        </row>
        <row r="9472">
          <cell r="K9472" t="str">
            <v>00111143P.2</v>
          </cell>
        </row>
        <row r="9473">
          <cell r="K9473" t="str">
            <v>00111143P.2</v>
          </cell>
        </row>
        <row r="9474">
          <cell r="K9474" t="str">
            <v>00111143P.2</v>
          </cell>
        </row>
        <row r="9475">
          <cell r="K9475" t="str">
            <v>00111146P.2</v>
          </cell>
        </row>
        <row r="9476">
          <cell r="K9476" t="str">
            <v>00111143P.2</v>
          </cell>
        </row>
        <row r="9477">
          <cell r="K9477" t="str">
            <v>00111143P.2</v>
          </cell>
        </row>
        <row r="9478">
          <cell r="K9478" t="str">
            <v>00111143P.2</v>
          </cell>
        </row>
        <row r="9479">
          <cell r="K9479" t="str">
            <v>00111143P.2</v>
          </cell>
        </row>
        <row r="9480">
          <cell r="K9480" t="str">
            <v>00111149P.2</v>
          </cell>
        </row>
        <row r="9481">
          <cell r="K9481" t="str">
            <v>00111149P.2</v>
          </cell>
        </row>
        <row r="9482">
          <cell r="K9482" t="str">
            <v>00111127P.2</v>
          </cell>
        </row>
        <row r="9483">
          <cell r="K9483" t="str">
            <v>00111108P.2</v>
          </cell>
        </row>
        <row r="9484">
          <cell r="K9484" t="str">
            <v>00111108P.2</v>
          </cell>
        </row>
        <row r="9485">
          <cell r="K9485" t="str">
            <v>00111108P.2</v>
          </cell>
        </row>
        <row r="9486">
          <cell r="K9486" t="str">
            <v>00111108P.2</v>
          </cell>
        </row>
        <row r="9487">
          <cell r="K9487" t="str">
            <v>00111108P.2</v>
          </cell>
        </row>
        <row r="9488">
          <cell r="K9488" t="str">
            <v>00111108P.2</v>
          </cell>
        </row>
        <row r="9489">
          <cell r="K9489" t="str">
            <v>00111108P.2</v>
          </cell>
        </row>
        <row r="9490">
          <cell r="K9490" t="str">
            <v>00111107P.2</v>
          </cell>
        </row>
        <row r="9491">
          <cell r="K9491" t="str">
            <v>00111136P.2</v>
          </cell>
        </row>
        <row r="9492">
          <cell r="K9492" t="str">
            <v>00111136P.2</v>
          </cell>
        </row>
        <row r="9493">
          <cell r="K9493" t="str">
            <v>00111131P.2</v>
          </cell>
        </row>
        <row r="9494">
          <cell r="K9494" t="str">
            <v>00111130P.2</v>
          </cell>
        </row>
        <row r="9495">
          <cell r="K9495" t="str">
            <v>00111127P.2</v>
          </cell>
        </row>
        <row r="9496">
          <cell r="K9496" t="str">
            <v>00111122P.2</v>
          </cell>
        </row>
        <row r="9497">
          <cell r="K9497" t="str">
            <v>00111130P.2</v>
          </cell>
        </row>
        <row r="9498">
          <cell r="K9498" t="str">
            <v>00111115P.2</v>
          </cell>
        </row>
        <row r="9499">
          <cell r="K9499" t="str">
            <v>00111126P.2</v>
          </cell>
        </row>
        <row r="9500">
          <cell r="K9500" t="str">
            <v>00111108P.2</v>
          </cell>
        </row>
        <row r="9501">
          <cell r="K9501" t="str">
            <v>00111128P.2</v>
          </cell>
        </row>
        <row r="9502">
          <cell r="K9502" t="str">
            <v>00111128P.2</v>
          </cell>
        </row>
        <row r="9503">
          <cell r="K9503" t="str">
            <v>00111145P.2</v>
          </cell>
        </row>
        <row r="9504">
          <cell r="K9504" t="str">
            <v>00111145P.2</v>
          </cell>
        </row>
        <row r="9505">
          <cell r="K9505" t="str">
            <v>00111145P.2</v>
          </cell>
        </row>
        <row r="9506">
          <cell r="K9506" t="str">
            <v>00111145P.2</v>
          </cell>
        </row>
        <row r="9507">
          <cell r="K9507" t="str">
            <v>00111145P.2</v>
          </cell>
        </row>
        <row r="9508">
          <cell r="K9508" t="str">
            <v>00111145P.2</v>
          </cell>
        </row>
        <row r="9509">
          <cell r="K9509" t="str">
            <v>00111145P.2</v>
          </cell>
        </row>
        <row r="9510">
          <cell r="K9510" t="str">
            <v>00111145P.2</v>
          </cell>
        </row>
        <row r="9511">
          <cell r="K9511" t="str">
            <v>00111145P.2</v>
          </cell>
        </row>
        <row r="9512">
          <cell r="K9512" t="str">
            <v>00111145P.2</v>
          </cell>
        </row>
        <row r="9513">
          <cell r="K9513" t="str">
            <v>00111145P.2</v>
          </cell>
        </row>
        <row r="9514">
          <cell r="K9514" t="str">
            <v>00111145P.2</v>
          </cell>
        </row>
        <row r="9515">
          <cell r="K9515" t="str">
            <v>00111145P.2</v>
          </cell>
        </row>
        <row r="9516">
          <cell r="K9516" t="str">
            <v>00111145P.2</v>
          </cell>
        </row>
        <row r="9517">
          <cell r="K9517" t="str">
            <v>00111145P.2</v>
          </cell>
        </row>
        <row r="9518">
          <cell r="K9518" t="str">
            <v>00111120P.2</v>
          </cell>
        </row>
        <row r="9519">
          <cell r="K9519" t="str">
            <v>00111122P.2</v>
          </cell>
        </row>
        <row r="9520">
          <cell r="K9520" t="str">
            <v>00111122P.2</v>
          </cell>
        </row>
        <row r="9521">
          <cell r="K9521" t="str">
            <v>00111122P.2</v>
          </cell>
        </row>
        <row r="9522">
          <cell r="K9522" t="str">
            <v>00111121P.2</v>
          </cell>
        </row>
        <row r="9523">
          <cell r="K9523" t="str">
            <v>00111145P.2</v>
          </cell>
        </row>
        <row r="9524">
          <cell r="K9524" t="str">
            <v>00111145P.2</v>
          </cell>
        </row>
        <row r="9525">
          <cell r="K9525" t="str">
            <v>00111145P.2</v>
          </cell>
        </row>
        <row r="9526">
          <cell r="K9526" t="str">
            <v>00111145P.2</v>
          </cell>
        </row>
        <row r="9527">
          <cell r="K9527" t="str">
            <v>00111145P.2</v>
          </cell>
        </row>
        <row r="9528">
          <cell r="K9528" t="str">
            <v>00111122P.2</v>
          </cell>
        </row>
        <row r="9529">
          <cell r="K9529" t="str">
            <v>00111122P.2</v>
          </cell>
        </row>
        <row r="9530">
          <cell r="K9530" t="str">
            <v>00111153P.2</v>
          </cell>
        </row>
        <row r="9531">
          <cell r="K9531" t="str">
            <v>00111153P.2</v>
          </cell>
        </row>
        <row r="9532">
          <cell r="K9532" t="str">
            <v>00111153P.2</v>
          </cell>
        </row>
        <row r="9533">
          <cell r="K9533" t="str">
            <v>00111153P.2</v>
          </cell>
        </row>
        <row r="9534">
          <cell r="K9534" t="str">
            <v>00111153P.2</v>
          </cell>
        </row>
        <row r="9535">
          <cell r="K9535" t="str">
            <v>00111145P.2</v>
          </cell>
        </row>
        <row r="9536">
          <cell r="K9536" t="str">
            <v>00111145P.2</v>
          </cell>
        </row>
        <row r="9537">
          <cell r="K9537" t="str">
            <v>00111145P.2</v>
          </cell>
        </row>
        <row r="9538">
          <cell r="K9538" t="str">
            <v>00111145P.2</v>
          </cell>
        </row>
        <row r="9539">
          <cell r="K9539" t="str">
            <v>00111145P.2</v>
          </cell>
        </row>
        <row r="9540">
          <cell r="K9540" t="str">
            <v>00111145P.2</v>
          </cell>
        </row>
        <row r="9541">
          <cell r="K9541" t="str">
            <v>00111145P.2</v>
          </cell>
        </row>
        <row r="9542">
          <cell r="K9542" t="str">
            <v>00111145P.2</v>
          </cell>
        </row>
        <row r="9543">
          <cell r="K9543" t="str">
            <v>00111145P.2</v>
          </cell>
        </row>
        <row r="9544">
          <cell r="K9544" t="str">
            <v>00111145P.2</v>
          </cell>
        </row>
        <row r="9545">
          <cell r="K9545" t="str">
            <v>00111145P.2</v>
          </cell>
        </row>
        <row r="9546">
          <cell r="K9546" t="str">
            <v>00111145P.2</v>
          </cell>
        </row>
        <row r="9547">
          <cell r="K9547" t="str">
            <v>00111145P.2</v>
          </cell>
        </row>
        <row r="9548">
          <cell r="K9548" t="str">
            <v>00111145P.2</v>
          </cell>
        </row>
        <row r="9549">
          <cell r="K9549" t="str">
            <v>00111145P.2</v>
          </cell>
        </row>
        <row r="9550">
          <cell r="K9550" t="str">
            <v>00111145P.2</v>
          </cell>
        </row>
        <row r="9551">
          <cell r="K9551" t="str">
            <v>00111145P.2</v>
          </cell>
        </row>
        <row r="9552">
          <cell r="K9552" t="str">
            <v>00111145P.2</v>
          </cell>
        </row>
        <row r="9553">
          <cell r="K9553" t="str">
            <v>00111145P.2</v>
          </cell>
        </row>
        <row r="9554">
          <cell r="K9554" t="str">
            <v>00111145P.2</v>
          </cell>
        </row>
        <row r="9555">
          <cell r="K9555" t="str">
            <v>00111145P.2</v>
          </cell>
        </row>
        <row r="9556">
          <cell r="K9556" t="str">
            <v>00111145P.2</v>
          </cell>
        </row>
        <row r="9557">
          <cell r="K9557" t="str">
            <v>00111145P.2</v>
          </cell>
        </row>
        <row r="9558">
          <cell r="K9558" t="str">
            <v>00111145P.2</v>
          </cell>
        </row>
        <row r="9559">
          <cell r="K9559" t="str">
            <v>00111145P.2</v>
          </cell>
        </row>
        <row r="9560">
          <cell r="K9560" t="str">
            <v>00111149P.2</v>
          </cell>
        </row>
        <row r="9561">
          <cell r="K9561" t="str">
            <v>00111149P.2</v>
          </cell>
        </row>
        <row r="9562">
          <cell r="K9562" t="str">
            <v>00111149P.2</v>
          </cell>
        </row>
        <row r="9563">
          <cell r="K9563" t="str">
            <v>00111149P.2</v>
          </cell>
        </row>
        <row r="9564">
          <cell r="K9564" t="str">
            <v>00111149P.2</v>
          </cell>
        </row>
        <row r="9565">
          <cell r="K9565" t="str">
            <v>00111150P.2</v>
          </cell>
        </row>
        <row r="9566">
          <cell r="K9566" t="str">
            <v>00111150P.2</v>
          </cell>
        </row>
        <row r="9567">
          <cell r="K9567" t="str">
            <v>00111150P.2</v>
          </cell>
        </row>
        <row r="9568">
          <cell r="K9568" t="str">
            <v>00111153P.2</v>
          </cell>
        </row>
        <row r="9569">
          <cell r="K9569" t="str">
            <v>00111153P.2</v>
          </cell>
        </row>
        <row r="9570">
          <cell r="K9570" t="str">
            <v>00111153P.2</v>
          </cell>
        </row>
        <row r="9571">
          <cell r="K9571" t="str">
            <v>00111153P.2</v>
          </cell>
        </row>
        <row r="9572">
          <cell r="K9572" t="str">
            <v>00111153P.2</v>
          </cell>
        </row>
        <row r="9573">
          <cell r="K9573" t="str">
            <v>00111153P.2</v>
          </cell>
        </row>
        <row r="9574">
          <cell r="K9574" t="str">
            <v>00111153P.2</v>
          </cell>
        </row>
        <row r="9575">
          <cell r="K9575" t="str">
            <v>00111153P.2</v>
          </cell>
        </row>
        <row r="9576">
          <cell r="K9576" t="str">
            <v>00111153P.2</v>
          </cell>
        </row>
        <row r="9577">
          <cell r="K9577" t="str">
            <v>00111153P.2</v>
          </cell>
        </row>
        <row r="9578">
          <cell r="K9578" t="str">
            <v>00111145P.2</v>
          </cell>
        </row>
        <row r="9579">
          <cell r="K9579" t="str">
            <v>00111145P.2</v>
          </cell>
        </row>
        <row r="9580">
          <cell r="K9580" t="str">
            <v>00111145P.2</v>
          </cell>
        </row>
        <row r="9581">
          <cell r="K9581" t="str">
            <v>00111145P.2</v>
          </cell>
        </row>
        <row r="9582">
          <cell r="K9582" t="str">
            <v>00111145P.2</v>
          </cell>
        </row>
        <row r="9583">
          <cell r="K9583" t="str">
            <v>00111145P.2</v>
          </cell>
        </row>
        <row r="9584">
          <cell r="K9584" t="str">
            <v>00111145P.2</v>
          </cell>
        </row>
        <row r="9585">
          <cell r="K9585" t="str">
            <v>00111145P.2</v>
          </cell>
        </row>
        <row r="9586">
          <cell r="K9586" t="str">
            <v>00111145P.2</v>
          </cell>
        </row>
        <row r="9587">
          <cell r="K9587" t="str">
            <v>00111145P.2</v>
          </cell>
        </row>
        <row r="9588">
          <cell r="K9588" t="str">
            <v>00111145P.2</v>
          </cell>
        </row>
        <row r="9589">
          <cell r="K9589" t="str">
            <v>00111145P.2</v>
          </cell>
        </row>
        <row r="9590">
          <cell r="K9590" t="str">
            <v>00111145P.2</v>
          </cell>
        </row>
        <row r="9591">
          <cell r="K9591" t="str">
            <v>00111145P.2</v>
          </cell>
        </row>
        <row r="9592">
          <cell r="K9592" t="str">
            <v>00111145P.2</v>
          </cell>
        </row>
        <row r="9593">
          <cell r="K9593" t="str">
            <v>00111145P.2</v>
          </cell>
        </row>
        <row r="9594">
          <cell r="K9594" t="str">
            <v>00111145P.2</v>
          </cell>
        </row>
        <row r="9595">
          <cell r="K9595" t="str">
            <v>00111145P.2</v>
          </cell>
        </row>
        <row r="9596">
          <cell r="K9596" t="str">
            <v>00111145P.2</v>
          </cell>
        </row>
        <row r="9597">
          <cell r="K9597" t="str">
            <v>00111145P.2</v>
          </cell>
        </row>
        <row r="9598">
          <cell r="K9598" t="str">
            <v>00111145P.2</v>
          </cell>
        </row>
        <row r="9599">
          <cell r="K9599" t="str">
            <v>00111145P.2</v>
          </cell>
        </row>
        <row r="9600">
          <cell r="K9600" t="str">
            <v>00111145P.2</v>
          </cell>
        </row>
        <row r="9601">
          <cell r="K9601" t="str">
            <v>00111145P.2</v>
          </cell>
        </row>
        <row r="9602">
          <cell r="K9602" t="str">
            <v>00111145P.2</v>
          </cell>
        </row>
        <row r="9603">
          <cell r="K9603" t="str">
            <v>00111145P.2</v>
          </cell>
        </row>
        <row r="9604">
          <cell r="K9604" t="str">
            <v>00111145P.2</v>
          </cell>
        </row>
        <row r="9605">
          <cell r="K9605" t="str">
            <v>00111145P.2</v>
          </cell>
        </row>
        <row r="9606">
          <cell r="K9606" t="str">
            <v>00111145P.2</v>
          </cell>
        </row>
        <row r="9607">
          <cell r="K9607" t="str">
            <v>00111145P.2</v>
          </cell>
        </row>
        <row r="9608">
          <cell r="K9608" t="str">
            <v>00111145P.2</v>
          </cell>
        </row>
        <row r="9609">
          <cell r="K9609" t="str">
            <v>00111145P.2</v>
          </cell>
        </row>
        <row r="9610">
          <cell r="K9610" t="str">
            <v>00111145P.2</v>
          </cell>
        </row>
        <row r="9611">
          <cell r="K9611" t="str">
            <v>00111145P.2</v>
          </cell>
        </row>
        <row r="9612">
          <cell r="K9612" t="str">
            <v>00111145P.2</v>
          </cell>
        </row>
        <row r="9613">
          <cell r="K9613" t="str">
            <v>00111145P.2</v>
          </cell>
        </row>
        <row r="9614">
          <cell r="K9614" t="str">
            <v>00111145P.2</v>
          </cell>
        </row>
        <row r="9615">
          <cell r="K9615" t="str">
            <v>00111145P.2</v>
          </cell>
        </row>
        <row r="9616">
          <cell r="K9616" t="str">
            <v>00111145P.2</v>
          </cell>
        </row>
        <row r="9617">
          <cell r="K9617" t="str">
            <v>00111145P.2</v>
          </cell>
        </row>
        <row r="9618">
          <cell r="K9618" t="str">
            <v>00111149P.2</v>
          </cell>
        </row>
        <row r="9619">
          <cell r="K9619" t="str">
            <v>00111149P.2</v>
          </cell>
        </row>
        <row r="9620">
          <cell r="K9620" t="str">
            <v>00111149P.2</v>
          </cell>
        </row>
        <row r="9621">
          <cell r="K9621" t="str">
            <v>00111149P.2</v>
          </cell>
        </row>
        <row r="9622">
          <cell r="K9622" t="str">
            <v>00111149P.2</v>
          </cell>
        </row>
        <row r="9623">
          <cell r="K9623" t="str">
            <v>00111149P.2</v>
          </cell>
        </row>
        <row r="9624">
          <cell r="K9624" t="str">
            <v>00111149P.2</v>
          </cell>
        </row>
        <row r="9625">
          <cell r="K9625" t="str">
            <v>00111149P.2</v>
          </cell>
        </row>
        <row r="9626">
          <cell r="K9626" t="str">
            <v>00111149P.2</v>
          </cell>
        </row>
        <row r="9627">
          <cell r="K9627" t="str">
            <v>00111149P.2</v>
          </cell>
        </row>
        <row r="9628">
          <cell r="K9628" t="str">
            <v>00111149P.2</v>
          </cell>
        </row>
        <row r="9629">
          <cell r="K9629" t="str">
            <v>00111150P.2</v>
          </cell>
        </row>
        <row r="9630">
          <cell r="K9630" t="str">
            <v>00111150P.2</v>
          </cell>
        </row>
        <row r="9631">
          <cell r="K9631" t="str">
            <v>00111150P.2</v>
          </cell>
        </row>
        <row r="9632">
          <cell r="K9632" t="str">
            <v>00111150P.2</v>
          </cell>
        </row>
        <row r="9633">
          <cell r="K9633" t="str">
            <v>00111150P.2</v>
          </cell>
        </row>
        <row r="9634">
          <cell r="K9634" t="str">
            <v>00111150P.2</v>
          </cell>
        </row>
        <row r="9635">
          <cell r="K9635" t="str">
            <v>00111150P.2</v>
          </cell>
        </row>
        <row r="9636">
          <cell r="K9636" t="str">
            <v>00111150P.2</v>
          </cell>
        </row>
        <row r="9637">
          <cell r="K9637" t="str">
            <v>00111106P.2</v>
          </cell>
        </row>
        <row r="9638">
          <cell r="K9638" t="str">
            <v>00111159P.2</v>
          </cell>
        </row>
        <row r="9639">
          <cell r="K9639" t="str">
            <v>01010043E.122</v>
          </cell>
        </row>
        <row r="9640">
          <cell r="K9640" t="str">
            <v>01010043E.122</v>
          </cell>
        </row>
        <row r="9641">
          <cell r="K9641" t="str">
            <v>01010012E.13</v>
          </cell>
        </row>
        <row r="9642">
          <cell r="K9642" t="str">
            <v>01010019E.13</v>
          </cell>
        </row>
        <row r="9643">
          <cell r="K9643" t="str">
            <v>01010014E.13</v>
          </cell>
        </row>
        <row r="9644">
          <cell r="K9644" t="str">
            <v>01010010E.13</v>
          </cell>
        </row>
        <row r="9645">
          <cell r="K9645" t="str">
            <v>01010018E.111</v>
          </cell>
        </row>
        <row r="9646">
          <cell r="K9646" t="str">
            <v>01010023E.13</v>
          </cell>
        </row>
        <row r="9647">
          <cell r="K9647" t="str">
            <v>01010032E.13</v>
          </cell>
        </row>
        <row r="9648">
          <cell r="K9648" t="str">
            <v>01010030E.13</v>
          </cell>
        </row>
        <row r="9649">
          <cell r="K9649" t="str">
            <v>01010023E.13</v>
          </cell>
        </row>
        <row r="9650">
          <cell r="K9650" t="str">
            <v>01010016E.111</v>
          </cell>
        </row>
        <row r="9651">
          <cell r="K9651" t="str">
            <v>01010025E.111</v>
          </cell>
        </row>
        <row r="9652">
          <cell r="K9652" t="str">
            <v>01010031E.111</v>
          </cell>
        </row>
        <row r="9653">
          <cell r="K9653" t="str">
            <v>01010028E.111</v>
          </cell>
        </row>
        <row r="9654">
          <cell r="K9654" t="str">
            <v>01010024E.111</v>
          </cell>
        </row>
        <row r="9655">
          <cell r="K9655" t="str">
            <v>01010031E.111</v>
          </cell>
        </row>
        <row r="9656">
          <cell r="K9656" t="str">
            <v>01010014E.111</v>
          </cell>
        </row>
        <row r="9657">
          <cell r="K9657" t="str">
            <v>01010022E.111</v>
          </cell>
        </row>
        <row r="9658">
          <cell r="K9658" t="str">
            <v>01010013E.111</v>
          </cell>
        </row>
        <row r="9659">
          <cell r="K9659" t="str">
            <v>01010034E.111</v>
          </cell>
        </row>
        <row r="9660">
          <cell r="K9660" t="str">
            <v>01010016E.111</v>
          </cell>
        </row>
        <row r="9661">
          <cell r="K9661" t="str">
            <v>01010019E.111</v>
          </cell>
        </row>
        <row r="9662">
          <cell r="K9662" t="str">
            <v>01010024E.111</v>
          </cell>
        </row>
        <row r="9663">
          <cell r="K9663" t="str">
            <v>01010026E.111</v>
          </cell>
        </row>
        <row r="9664">
          <cell r="K9664" t="str">
            <v>01010031E.111</v>
          </cell>
        </row>
        <row r="9665">
          <cell r="K9665" t="str">
            <v>01010045E.111</v>
          </cell>
        </row>
        <row r="9666">
          <cell r="K9666" t="str">
            <v>01010058E.111</v>
          </cell>
        </row>
        <row r="9667">
          <cell r="K9667" t="str">
            <v>01010012E.111</v>
          </cell>
        </row>
        <row r="9668">
          <cell r="K9668" t="str">
            <v>01010036E.111</v>
          </cell>
        </row>
        <row r="9669">
          <cell r="K9669" t="str">
            <v>01010049E.111</v>
          </cell>
        </row>
        <row r="9670">
          <cell r="K9670" t="str">
            <v>01010058E.111</v>
          </cell>
        </row>
        <row r="9671">
          <cell r="K9671" t="str">
            <v>01010011E.122</v>
          </cell>
        </row>
        <row r="9672">
          <cell r="K9672" t="str">
            <v>01010023E.122</v>
          </cell>
        </row>
        <row r="9673">
          <cell r="K9673" t="str">
            <v>01010025E.122</v>
          </cell>
        </row>
        <row r="9674">
          <cell r="K9674" t="str">
            <v>01010031E.122</v>
          </cell>
        </row>
        <row r="9675">
          <cell r="K9675" t="str">
            <v>01010043E.122</v>
          </cell>
        </row>
        <row r="9676">
          <cell r="K9676" t="str">
            <v>01010059E.122</v>
          </cell>
        </row>
        <row r="9677">
          <cell r="K9677" t="str">
            <v>01010059E.122</v>
          </cell>
        </row>
        <row r="9678">
          <cell r="K9678" t="str">
            <v>00201104D.111</v>
          </cell>
        </row>
        <row r="9679">
          <cell r="K9679" t="str">
            <v>00201138D.122</v>
          </cell>
        </row>
        <row r="9680">
          <cell r="K9680" t="str">
            <v>00201140D.111</v>
          </cell>
        </row>
        <row r="9681">
          <cell r="K9681" t="str">
            <v>00201102D.112</v>
          </cell>
        </row>
        <row r="9682">
          <cell r="K9682" t="str">
            <v>00201102D.112</v>
          </cell>
        </row>
        <row r="9683">
          <cell r="K9683" t="str">
            <v>00201102D.112</v>
          </cell>
        </row>
        <row r="9684">
          <cell r="K9684" t="str">
            <v>00201102D.112</v>
          </cell>
        </row>
        <row r="9685">
          <cell r="K9685" t="str">
            <v>00201122D.112</v>
          </cell>
        </row>
        <row r="9686">
          <cell r="K9686" t="str">
            <v>00201128D.112</v>
          </cell>
        </row>
        <row r="9687">
          <cell r="K9687" t="str">
            <v>00201110D.121</v>
          </cell>
        </row>
        <row r="9688">
          <cell r="K9688" t="str">
            <v>00201126D.121</v>
          </cell>
        </row>
        <row r="9689">
          <cell r="K9689" t="str">
            <v>00201126D.122</v>
          </cell>
        </row>
        <row r="9690">
          <cell r="K9690" t="str">
            <v>00201149D.121</v>
          </cell>
        </row>
        <row r="9691">
          <cell r="K9691" t="str">
            <v>00201157D.122</v>
          </cell>
        </row>
        <row r="9692">
          <cell r="K9692" t="str">
            <v>00201107D.121</v>
          </cell>
        </row>
        <row r="9693">
          <cell r="K9693" t="str">
            <v>00201160D.121</v>
          </cell>
        </row>
        <row r="9694">
          <cell r="K9694" t="str">
            <v>00201160D.121</v>
          </cell>
        </row>
        <row r="9695">
          <cell r="K9695" t="str">
            <v>00201114D.111</v>
          </cell>
        </row>
        <row r="9696">
          <cell r="K9696" t="str">
            <v>00201133D.121</v>
          </cell>
        </row>
        <row r="9697">
          <cell r="K9697" t="str">
            <v>00201116D.121</v>
          </cell>
        </row>
        <row r="9698">
          <cell r="K9698" t="str">
            <v>00201115D.121</v>
          </cell>
        </row>
        <row r="9699">
          <cell r="K9699" t="str">
            <v>00201112D.121</v>
          </cell>
        </row>
        <row r="9700">
          <cell r="K9700" t="str">
            <v>00201126D.121</v>
          </cell>
        </row>
        <row r="9701">
          <cell r="K9701" t="str">
            <v>00201134D.121</v>
          </cell>
        </row>
        <row r="9702">
          <cell r="K9702" t="str">
            <v>00201130D.121</v>
          </cell>
        </row>
        <row r="9703">
          <cell r="K9703" t="str">
            <v>00201125D.111</v>
          </cell>
        </row>
        <row r="9704">
          <cell r="K9704" t="str">
            <v>00201133D.111</v>
          </cell>
        </row>
        <row r="9705">
          <cell r="K9705" t="str">
            <v>00201136D.121</v>
          </cell>
        </row>
        <row r="9706">
          <cell r="K9706" t="str">
            <v>00201132D.111</v>
          </cell>
        </row>
        <row r="9707">
          <cell r="K9707" t="str">
            <v>00201118D.111</v>
          </cell>
        </row>
        <row r="9708">
          <cell r="K9708" t="str">
            <v>00201134D.121</v>
          </cell>
        </row>
        <row r="9709">
          <cell r="K9709" t="str">
            <v>00201114D.111</v>
          </cell>
        </row>
        <row r="9710">
          <cell r="K9710" t="str">
            <v>00201127D.111</v>
          </cell>
        </row>
        <row r="9711">
          <cell r="K9711" t="str">
            <v>00201113D.111</v>
          </cell>
        </row>
        <row r="9712">
          <cell r="K9712" t="str">
            <v>00201132D.121</v>
          </cell>
        </row>
        <row r="9713">
          <cell r="K9713" t="str">
            <v>00201119D.111</v>
          </cell>
        </row>
        <row r="9714">
          <cell r="K9714" t="str">
            <v>00201118D.111</v>
          </cell>
        </row>
        <row r="9715">
          <cell r="K9715" t="str">
            <v>00201126D.111</v>
          </cell>
        </row>
        <row r="9716">
          <cell r="K9716" t="str">
            <v>00201134D.111</v>
          </cell>
        </row>
        <row r="9717">
          <cell r="K9717" t="str">
            <v>00201113D.121</v>
          </cell>
        </row>
        <row r="9718">
          <cell r="K9718" t="str">
            <v>00201125D.121</v>
          </cell>
        </row>
        <row r="9719">
          <cell r="K9719" t="str">
            <v>00201122D.111</v>
          </cell>
        </row>
        <row r="9720">
          <cell r="K9720" t="str">
            <v>00201132D.111</v>
          </cell>
        </row>
        <row r="9721">
          <cell r="K9721" t="str">
            <v>00201113D.111</v>
          </cell>
        </row>
        <row r="9722">
          <cell r="K9722" t="str">
            <v>00201126D.111</v>
          </cell>
        </row>
        <row r="9723">
          <cell r="K9723" t="str">
            <v>00201151D.111</v>
          </cell>
        </row>
        <row r="9724">
          <cell r="K9724" t="str">
            <v>00201151D.121</v>
          </cell>
        </row>
        <row r="9725">
          <cell r="K9725" t="str">
            <v>00201151D.111</v>
          </cell>
        </row>
        <row r="9726">
          <cell r="K9726" t="str">
            <v>00201108D.121</v>
          </cell>
        </row>
        <row r="9727">
          <cell r="K9727" t="str">
            <v>00201122D.121</v>
          </cell>
        </row>
        <row r="9728">
          <cell r="K9728" t="str">
            <v>00201126D.111</v>
          </cell>
        </row>
        <row r="9729">
          <cell r="K9729" t="str">
            <v>00201133D.121</v>
          </cell>
        </row>
        <row r="9730">
          <cell r="K9730" t="str">
            <v>00201111D.111</v>
          </cell>
        </row>
        <row r="9731">
          <cell r="K9731" t="str">
            <v>00201116D.111</v>
          </cell>
        </row>
        <row r="9732">
          <cell r="K9732" t="str">
            <v>00201128D.111</v>
          </cell>
        </row>
        <row r="9733">
          <cell r="K9733" t="str">
            <v>00201119D.121</v>
          </cell>
        </row>
        <row r="9734">
          <cell r="K9734" t="str">
            <v>00201143D.121</v>
          </cell>
        </row>
        <row r="9735">
          <cell r="K9735" t="str">
            <v>00201150D.121</v>
          </cell>
        </row>
        <row r="9736">
          <cell r="K9736" t="str">
            <v>00201117D.111</v>
          </cell>
        </row>
        <row r="9737">
          <cell r="K9737" t="str">
            <v>00201124D.111</v>
          </cell>
        </row>
        <row r="9738">
          <cell r="K9738" t="str">
            <v>00201136D.111</v>
          </cell>
        </row>
        <row r="9739">
          <cell r="K9739" t="str">
            <v>00201114D.121</v>
          </cell>
        </row>
        <row r="9740">
          <cell r="K9740" t="str">
            <v>00201157D.121</v>
          </cell>
        </row>
        <row r="9741">
          <cell r="K9741" t="str">
            <v>00201131D.111</v>
          </cell>
        </row>
        <row r="9742">
          <cell r="K9742" t="str">
            <v>00201112D.111</v>
          </cell>
        </row>
        <row r="9743">
          <cell r="K9743" t="str">
            <v>00201134D.111</v>
          </cell>
        </row>
        <row r="9744">
          <cell r="K9744" t="str">
            <v>00201153D.111</v>
          </cell>
        </row>
        <row r="9745">
          <cell r="K9745" t="str">
            <v>00201110D.121</v>
          </cell>
        </row>
        <row r="9746">
          <cell r="K9746" t="str">
            <v>00201118D.121</v>
          </cell>
        </row>
        <row r="9747">
          <cell r="K9747" t="str">
            <v>00201126D.121</v>
          </cell>
        </row>
        <row r="9748">
          <cell r="K9748" t="str">
            <v>00201118D.121</v>
          </cell>
        </row>
        <row r="9749">
          <cell r="K9749" t="str">
            <v>00201123D.121</v>
          </cell>
        </row>
        <row r="9750">
          <cell r="K9750" t="str">
            <v>00201128D.121</v>
          </cell>
        </row>
        <row r="9751">
          <cell r="K9751" t="str">
            <v>00201134D.121</v>
          </cell>
        </row>
        <row r="9752">
          <cell r="K9752" t="str">
            <v>00201159D.121</v>
          </cell>
        </row>
        <row r="9753">
          <cell r="K9753" t="str">
            <v>00201110D.111</v>
          </cell>
        </row>
        <row r="9754">
          <cell r="K9754" t="str">
            <v>00201112D.111</v>
          </cell>
        </row>
        <row r="9755">
          <cell r="K9755" t="str">
            <v>00201112D.121</v>
          </cell>
        </row>
        <row r="9756">
          <cell r="K9756" t="str">
            <v>00201131D.111</v>
          </cell>
        </row>
        <row r="9757">
          <cell r="K9757" t="str">
            <v>00201131D.121</v>
          </cell>
        </row>
        <row r="9758">
          <cell r="K9758" t="str">
            <v>00201136D.111</v>
          </cell>
        </row>
        <row r="9759">
          <cell r="K9759" t="str">
            <v>00201136D.122</v>
          </cell>
        </row>
        <row r="9760">
          <cell r="K9760" t="str">
            <v>00201155D.111</v>
          </cell>
        </row>
        <row r="9761">
          <cell r="K9761" t="str">
            <v>00201155D.121</v>
          </cell>
        </row>
        <row r="9762">
          <cell r="K9762" t="str">
            <v>00201158D.121</v>
          </cell>
        </row>
        <row r="9763">
          <cell r="K9763" t="str">
            <v>00201153D.122</v>
          </cell>
        </row>
        <row r="9764">
          <cell r="K9764" t="str">
            <v>00201158D.121</v>
          </cell>
        </row>
        <row r="9765">
          <cell r="K9765" t="str">
            <v>00201145D.111</v>
          </cell>
        </row>
        <row r="9766">
          <cell r="K9766" t="str">
            <v>00201149D.121</v>
          </cell>
        </row>
        <row r="9767">
          <cell r="K9767" t="str">
            <v>00201109D.111</v>
          </cell>
        </row>
        <row r="9768">
          <cell r="K9768" t="str">
            <v>00201126D.111</v>
          </cell>
        </row>
        <row r="9769">
          <cell r="K9769" t="str">
            <v>00201145D.111</v>
          </cell>
        </row>
        <row r="9770">
          <cell r="K9770" t="str">
            <v>00201148D.111</v>
          </cell>
        </row>
        <row r="9771">
          <cell r="K9771" t="str">
            <v>00201113D.121</v>
          </cell>
        </row>
        <row r="9772">
          <cell r="K9772" t="str">
            <v>00201128D.121</v>
          </cell>
        </row>
        <row r="9773">
          <cell r="K9773" t="str">
            <v>00201133D.121</v>
          </cell>
        </row>
        <row r="9774">
          <cell r="K9774" t="str">
            <v>00201140D.121</v>
          </cell>
        </row>
        <row r="9775">
          <cell r="K9775" t="str">
            <v>00201158D.121</v>
          </cell>
        </row>
        <row r="9776">
          <cell r="K9776" t="str">
            <v>00201110D.112</v>
          </cell>
        </row>
        <row r="9777">
          <cell r="K9777" t="str">
            <v>00201151D.111</v>
          </cell>
        </row>
        <row r="9778">
          <cell r="K9778" t="str">
            <v>00201151D.121</v>
          </cell>
        </row>
        <row r="9779">
          <cell r="K9779" t="str">
            <v>00201151D.121</v>
          </cell>
        </row>
        <row r="9780">
          <cell r="K9780" t="str">
            <v>00201143D.111</v>
          </cell>
        </row>
        <row r="9781">
          <cell r="K9781" t="str">
            <v>00201153D.121</v>
          </cell>
        </row>
        <row r="9782">
          <cell r="K9782" t="str">
            <v>00201154D.111</v>
          </cell>
        </row>
        <row r="9783">
          <cell r="K9783" t="str">
            <v>00201156D.121</v>
          </cell>
        </row>
        <row r="9784">
          <cell r="K9784" t="str">
            <v>00201156D.121</v>
          </cell>
        </row>
        <row r="9785">
          <cell r="K9785" t="str">
            <v>00201157D.122</v>
          </cell>
        </row>
        <row r="9786">
          <cell r="K9786" t="str">
            <v>00201103D.112</v>
          </cell>
        </row>
        <row r="9787">
          <cell r="K9787" t="str">
            <v>00201146D.111</v>
          </cell>
        </row>
        <row r="9788">
          <cell r="K9788" t="str">
            <v>00201138D.111</v>
          </cell>
        </row>
        <row r="9789">
          <cell r="K9789" t="str">
            <v>00201102D.121</v>
          </cell>
        </row>
        <row r="9790">
          <cell r="K9790" t="str">
            <v>00201114D.111</v>
          </cell>
        </row>
        <row r="9791">
          <cell r="K9791" t="str">
            <v>00201116D.111</v>
          </cell>
        </row>
        <row r="9792">
          <cell r="K9792" t="str">
            <v>00201126D.121</v>
          </cell>
        </row>
        <row r="9793">
          <cell r="K9793" t="str">
            <v>00201127D.121</v>
          </cell>
        </row>
        <row r="9794">
          <cell r="K9794" t="str">
            <v>00201135D.121</v>
          </cell>
        </row>
        <row r="9795">
          <cell r="K9795" t="str">
            <v>00201136D.121</v>
          </cell>
        </row>
        <row r="9796">
          <cell r="K9796" t="str">
            <v>00201146D.121</v>
          </cell>
        </row>
        <row r="9797">
          <cell r="K9797" t="str">
            <v>00201146D.111</v>
          </cell>
        </row>
        <row r="9798">
          <cell r="K9798" t="str">
            <v>00201143D.111</v>
          </cell>
        </row>
        <row r="9799">
          <cell r="K9799" t="str">
            <v>00201145D.121</v>
          </cell>
        </row>
        <row r="9800">
          <cell r="K9800" t="str">
            <v>00201153D.121</v>
          </cell>
        </row>
        <row r="9801">
          <cell r="K9801" t="str">
            <v>00201145D.111</v>
          </cell>
        </row>
        <row r="9802">
          <cell r="K9802" t="str">
            <v>00201145D.121</v>
          </cell>
        </row>
        <row r="9803">
          <cell r="K9803" t="str">
            <v>00201145D.111</v>
          </cell>
        </row>
        <row r="9804">
          <cell r="K9804" t="str">
            <v>00201143D.29</v>
          </cell>
        </row>
        <row r="9805">
          <cell r="K9805" t="str">
            <v>00201139D.29</v>
          </cell>
        </row>
        <row r="9806">
          <cell r="K9806" t="str">
            <v>00201158D.29</v>
          </cell>
        </row>
        <row r="9807">
          <cell r="K9807" t="str">
            <v>00201145D.29</v>
          </cell>
        </row>
        <row r="9808">
          <cell r="K9808" t="str">
            <v>00201115D.29</v>
          </cell>
        </row>
        <row r="9809">
          <cell r="K9809" t="str">
            <v>00201128D.29</v>
          </cell>
        </row>
        <row r="9810">
          <cell r="K9810" t="str">
            <v>00201127D.29</v>
          </cell>
        </row>
        <row r="9811">
          <cell r="K9811" t="str">
            <v>00201134D.29</v>
          </cell>
        </row>
        <row r="9812">
          <cell r="K9812" t="str">
            <v>00201128D.29</v>
          </cell>
        </row>
        <row r="9813">
          <cell r="K9813" t="str">
            <v>00201136D.29</v>
          </cell>
        </row>
        <row r="9814">
          <cell r="K9814" t="str">
            <v>00201120D.29</v>
          </cell>
        </row>
        <row r="9815">
          <cell r="K9815" t="str">
            <v>00201119D.29</v>
          </cell>
        </row>
        <row r="9816">
          <cell r="K9816" t="str">
            <v>00201126D.29</v>
          </cell>
        </row>
        <row r="9817">
          <cell r="K9817" t="str">
            <v>00201125D.29</v>
          </cell>
        </row>
        <row r="9818">
          <cell r="K9818" t="str">
            <v>00201134D.29</v>
          </cell>
        </row>
        <row r="9819">
          <cell r="K9819" t="str">
            <v>00201108D.29</v>
          </cell>
        </row>
        <row r="9820">
          <cell r="K9820" t="str">
            <v>00201115D.29</v>
          </cell>
        </row>
        <row r="9821">
          <cell r="K9821" t="str">
            <v>00201125D.29</v>
          </cell>
        </row>
        <row r="9822">
          <cell r="K9822" t="str">
            <v>00201130D.29</v>
          </cell>
        </row>
        <row r="9823">
          <cell r="K9823" t="str">
            <v>00201131D.29</v>
          </cell>
        </row>
        <row r="9824">
          <cell r="K9824" t="str">
            <v>00201119D.29</v>
          </cell>
        </row>
        <row r="9825">
          <cell r="K9825" t="str">
            <v>00201142D.29</v>
          </cell>
        </row>
        <row r="9826">
          <cell r="K9826" t="str">
            <v>00201121D.29</v>
          </cell>
        </row>
        <row r="9827">
          <cell r="K9827" t="str">
            <v>00201129D.29</v>
          </cell>
        </row>
        <row r="9828">
          <cell r="K9828" t="str">
            <v>00201151D.29</v>
          </cell>
        </row>
        <row r="9829">
          <cell r="K9829" t="str">
            <v>00201112D.29</v>
          </cell>
        </row>
        <row r="9830">
          <cell r="K9830" t="str">
            <v>00201114D.29</v>
          </cell>
        </row>
        <row r="9831">
          <cell r="K9831" t="str">
            <v>00201120D.29</v>
          </cell>
        </row>
        <row r="9832">
          <cell r="K9832" t="str">
            <v>00201124D.29</v>
          </cell>
        </row>
        <row r="9833">
          <cell r="K9833" t="str">
            <v>00201125D.29</v>
          </cell>
        </row>
        <row r="9834">
          <cell r="K9834" t="str">
            <v>00201151D.29</v>
          </cell>
        </row>
        <row r="9835">
          <cell r="K9835" t="str">
            <v>00201112D.29</v>
          </cell>
        </row>
        <row r="9836">
          <cell r="K9836" t="str">
            <v>00201128D.29</v>
          </cell>
        </row>
        <row r="9837">
          <cell r="K9837" t="str">
            <v>00201140D.29</v>
          </cell>
        </row>
        <row r="9838">
          <cell r="K9838" t="str">
            <v>00201149D.29</v>
          </cell>
        </row>
        <row r="9839">
          <cell r="K9839" t="str">
            <v>00201107D.29</v>
          </cell>
        </row>
        <row r="9840">
          <cell r="K9840" t="str">
            <v>00201110D.29</v>
          </cell>
        </row>
        <row r="9841">
          <cell r="K9841" t="str">
            <v>00201125D.29</v>
          </cell>
        </row>
        <row r="9842">
          <cell r="K9842" t="str">
            <v>00201133D.29</v>
          </cell>
        </row>
        <row r="9843">
          <cell r="K9843" t="str">
            <v>00201134D.29</v>
          </cell>
        </row>
        <row r="9844">
          <cell r="K9844" t="str">
            <v>00201145D.29</v>
          </cell>
        </row>
        <row r="9845">
          <cell r="K9845" t="str">
            <v>00201149D.29</v>
          </cell>
        </row>
        <row r="9846">
          <cell r="K9846" t="str">
            <v>00201149D.29</v>
          </cell>
        </row>
        <row r="9847">
          <cell r="K9847" t="str">
            <v>00201157D.29</v>
          </cell>
        </row>
        <row r="9848">
          <cell r="K9848" t="str">
            <v>00201154D.29</v>
          </cell>
        </row>
        <row r="9849">
          <cell r="K9849" t="str">
            <v>00201154D.29</v>
          </cell>
        </row>
        <row r="9850">
          <cell r="K9850" t="str">
            <v>00201151D.29</v>
          </cell>
        </row>
        <row r="9851">
          <cell r="K9851" t="str">
            <v>00201160D.29</v>
          </cell>
        </row>
        <row r="9852">
          <cell r="K9852" t="str">
            <v>00201254D.211</v>
          </cell>
        </row>
        <row r="9853">
          <cell r="K9853" t="str">
            <v>00201121D.29</v>
          </cell>
        </row>
        <row r="9854">
          <cell r="K9854" t="str">
            <v>00201123D.29</v>
          </cell>
        </row>
        <row r="9855">
          <cell r="K9855" t="str">
            <v>00201126D.29</v>
          </cell>
        </row>
        <row r="9856">
          <cell r="K9856" t="str">
            <v>00201131D.29</v>
          </cell>
        </row>
        <row r="9857">
          <cell r="K9857" t="str">
            <v>00201136D.29</v>
          </cell>
        </row>
        <row r="9858">
          <cell r="K9858" t="str">
            <v>00201159D.29</v>
          </cell>
        </row>
        <row r="9859">
          <cell r="K9859" t="str">
            <v>00201153D.29</v>
          </cell>
        </row>
        <row r="9860">
          <cell r="K9860" t="str">
            <v>00201145D.29</v>
          </cell>
        </row>
        <row r="9861">
          <cell r="K9861" t="str">
            <v>00201160K.1</v>
          </cell>
        </row>
        <row r="9862">
          <cell r="K9862" t="str">
            <v>00201156K.1</v>
          </cell>
        </row>
        <row r="9863">
          <cell r="K9863" t="str">
            <v>00021248P.11</v>
          </cell>
        </row>
        <row r="9864">
          <cell r="K9864" t="str">
            <v>00021248P.11</v>
          </cell>
        </row>
        <row r="9865">
          <cell r="K9865" t="str">
            <v>00021243P.11</v>
          </cell>
        </row>
        <row r="9866">
          <cell r="K9866" t="str">
            <v>00021243P.11</v>
          </cell>
        </row>
        <row r="9867">
          <cell r="K9867" t="str">
            <v>00021243P.11</v>
          </cell>
        </row>
        <row r="9868">
          <cell r="K9868" t="str">
            <v>00021203P.11</v>
          </cell>
        </row>
        <row r="9869">
          <cell r="K9869" t="str">
            <v>00021204P.11</v>
          </cell>
        </row>
        <row r="9870">
          <cell r="K9870" t="str">
            <v>00021204P.11</v>
          </cell>
        </row>
        <row r="9871">
          <cell r="K9871" t="str">
            <v>00021204P.12</v>
          </cell>
        </row>
        <row r="9872">
          <cell r="K9872" t="str">
            <v>00021205P.11</v>
          </cell>
        </row>
        <row r="9873">
          <cell r="K9873" t="str">
            <v>00021205P.12</v>
          </cell>
        </row>
        <row r="9874">
          <cell r="K9874" t="str">
            <v>00021205P.12</v>
          </cell>
        </row>
        <row r="9875">
          <cell r="K9875" t="str">
            <v>00021238P.11</v>
          </cell>
        </row>
        <row r="9876">
          <cell r="K9876" t="str">
            <v>00021239P.11</v>
          </cell>
        </row>
        <row r="9877">
          <cell r="K9877" t="str">
            <v>00021240P.11</v>
          </cell>
        </row>
        <row r="9878">
          <cell r="K9878" t="str">
            <v>00021240P.11</v>
          </cell>
        </row>
        <row r="9879">
          <cell r="K9879" t="str">
            <v>00021240P.11</v>
          </cell>
        </row>
        <row r="9880">
          <cell r="K9880" t="str">
            <v>00021240P.11</v>
          </cell>
        </row>
        <row r="9881">
          <cell r="K9881" t="str">
            <v>00021202P.11</v>
          </cell>
        </row>
        <row r="9882">
          <cell r="K9882" t="str">
            <v>00021202P.12</v>
          </cell>
        </row>
        <row r="9883">
          <cell r="K9883" t="str">
            <v>00021202P.11</v>
          </cell>
        </row>
        <row r="9884">
          <cell r="K9884" t="str">
            <v>00021202P.11</v>
          </cell>
        </row>
        <row r="9885">
          <cell r="K9885" t="str">
            <v>00021202P.11</v>
          </cell>
        </row>
        <row r="9886">
          <cell r="K9886" t="str">
            <v>00021202P.11</v>
          </cell>
        </row>
        <row r="9887">
          <cell r="K9887" t="str">
            <v>00021252P.12</v>
          </cell>
        </row>
        <row r="9888">
          <cell r="K9888" t="str">
            <v>00021228P.11</v>
          </cell>
        </row>
        <row r="9889">
          <cell r="K9889" t="str">
            <v>00021210P.11</v>
          </cell>
        </row>
        <row r="9890">
          <cell r="K9890" t="str">
            <v>00021210P.11</v>
          </cell>
        </row>
        <row r="9891">
          <cell r="K9891" t="str">
            <v>00021226P.11</v>
          </cell>
        </row>
        <row r="9892">
          <cell r="K9892" t="str">
            <v>00021226P.11</v>
          </cell>
        </row>
        <row r="9893">
          <cell r="K9893" t="str">
            <v>00021226P.11</v>
          </cell>
        </row>
        <row r="9894">
          <cell r="K9894" t="str">
            <v>00021226P.11</v>
          </cell>
        </row>
        <row r="9895">
          <cell r="K9895" t="str">
            <v>00021226P.11</v>
          </cell>
        </row>
        <row r="9896">
          <cell r="K9896" t="str">
            <v>00021226P.11</v>
          </cell>
        </row>
        <row r="9897">
          <cell r="K9897" t="str">
            <v>00021234P.11</v>
          </cell>
        </row>
        <row r="9898">
          <cell r="K9898" t="str">
            <v>00021234P.11</v>
          </cell>
        </row>
        <row r="9899">
          <cell r="K9899" t="str">
            <v>00021234P.11</v>
          </cell>
        </row>
        <row r="9900">
          <cell r="K9900" t="str">
            <v>00021234P.11</v>
          </cell>
        </row>
        <row r="9901">
          <cell r="K9901" t="str">
            <v>00021245P.11</v>
          </cell>
        </row>
        <row r="9902">
          <cell r="K9902" t="str">
            <v>00021245P.11</v>
          </cell>
        </row>
        <row r="9903">
          <cell r="K9903" t="str">
            <v>00021245P.11</v>
          </cell>
        </row>
        <row r="9904">
          <cell r="K9904" t="str">
            <v>00021248P.11</v>
          </cell>
        </row>
        <row r="9905">
          <cell r="K9905" t="str">
            <v>00021248P.11</v>
          </cell>
        </row>
        <row r="9906">
          <cell r="K9906" t="str">
            <v>00021248P.11</v>
          </cell>
        </row>
        <row r="9907">
          <cell r="K9907" t="str">
            <v>00021249P.11</v>
          </cell>
        </row>
        <row r="9908">
          <cell r="K9908" t="str">
            <v>00021250P.11</v>
          </cell>
        </row>
        <row r="9909">
          <cell r="K9909" t="str">
            <v>00021250P.11</v>
          </cell>
        </row>
        <row r="9910">
          <cell r="K9910" t="str">
            <v>00021250P.11</v>
          </cell>
        </row>
        <row r="9911">
          <cell r="K9911" t="str">
            <v>00021250P.11</v>
          </cell>
        </row>
        <row r="9912">
          <cell r="K9912" t="str">
            <v>00021257P.11</v>
          </cell>
        </row>
        <row r="9913">
          <cell r="K9913" t="str">
            <v>00021207P.11</v>
          </cell>
        </row>
        <row r="9914">
          <cell r="K9914" t="str">
            <v>00021207P.11</v>
          </cell>
        </row>
        <row r="9915">
          <cell r="K9915" t="str">
            <v>00021260P.11</v>
          </cell>
        </row>
        <row r="9916">
          <cell r="K9916" t="str">
            <v>00021212P.11</v>
          </cell>
        </row>
        <row r="9917">
          <cell r="K9917" t="str">
            <v>00021226P.11</v>
          </cell>
        </row>
        <row r="9918">
          <cell r="K9918" t="str">
            <v>00021212P.11</v>
          </cell>
        </row>
        <row r="9919">
          <cell r="K9919" t="str">
            <v>00021231P.11</v>
          </cell>
        </row>
        <row r="9920">
          <cell r="K9920" t="str">
            <v>00021213P.11</v>
          </cell>
        </row>
        <row r="9921">
          <cell r="K9921" t="str">
            <v>00021220P.11</v>
          </cell>
        </row>
        <row r="9922">
          <cell r="K9922" t="str">
            <v>00021212P.11</v>
          </cell>
        </row>
        <row r="9923">
          <cell r="K9923" t="str">
            <v>00021223P.11</v>
          </cell>
        </row>
        <row r="9924">
          <cell r="K9924" t="str">
            <v>00021220P.11</v>
          </cell>
        </row>
        <row r="9925">
          <cell r="K9925" t="str">
            <v>00021213P.11</v>
          </cell>
        </row>
        <row r="9926">
          <cell r="K9926" t="str">
            <v>00021223P.11</v>
          </cell>
        </row>
        <row r="9927">
          <cell r="K9927" t="str">
            <v>00021224P.11</v>
          </cell>
        </row>
        <row r="9928">
          <cell r="K9928" t="str">
            <v>00021232P.11</v>
          </cell>
        </row>
        <row r="9929">
          <cell r="K9929" t="str">
            <v>00021232P.11</v>
          </cell>
        </row>
        <row r="9930">
          <cell r="K9930" t="str">
            <v>00021223P.11</v>
          </cell>
        </row>
        <row r="9931">
          <cell r="K9931" t="str">
            <v>00021224P.11</v>
          </cell>
        </row>
        <row r="9932">
          <cell r="K9932" t="str">
            <v>00021232P.11</v>
          </cell>
        </row>
        <row r="9933">
          <cell r="K9933" t="str">
            <v>00021225P.11</v>
          </cell>
        </row>
        <row r="9934">
          <cell r="K9934" t="str">
            <v>00021236P.11</v>
          </cell>
        </row>
        <row r="9935">
          <cell r="K9935" t="str">
            <v>00021212P.11</v>
          </cell>
        </row>
        <row r="9936">
          <cell r="K9936" t="str">
            <v>00021223P.11</v>
          </cell>
        </row>
        <row r="9937">
          <cell r="K9937" t="str">
            <v>00021212P.11</v>
          </cell>
        </row>
        <row r="9938">
          <cell r="K9938" t="str">
            <v>00021232P.11</v>
          </cell>
        </row>
        <row r="9939">
          <cell r="K9939" t="str">
            <v>00021236P.11</v>
          </cell>
        </row>
        <row r="9940">
          <cell r="K9940" t="str">
            <v>00021210P.11</v>
          </cell>
        </row>
        <row r="9941">
          <cell r="K9941" t="str">
            <v>00021220P.11</v>
          </cell>
        </row>
        <row r="9942">
          <cell r="K9942" t="str">
            <v>00021231P.11</v>
          </cell>
        </row>
        <row r="9943">
          <cell r="K9943" t="str">
            <v>00021232P.11</v>
          </cell>
        </row>
        <row r="9944">
          <cell r="K9944" t="str">
            <v>00021213P.11</v>
          </cell>
        </row>
        <row r="9945">
          <cell r="K9945" t="str">
            <v>00021228P.11</v>
          </cell>
        </row>
        <row r="9946">
          <cell r="K9946" t="str">
            <v>00021228P.11</v>
          </cell>
        </row>
        <row r="9947">
          <cell r="K9947" t="str">
            <v>00021210P.11</v>
          </cell>
        </row>
        <row r="9948">
          <cell r="K9948" t="str">
            <v>00021221P.11</v>
          </cell>
        </row>
        <row r="9949">
          <cell r="K9949" t="str">
            <v>00021221P.11</v>
          </cell>
        </row>
        <row r="9950">
          <cell r="K9950" t="str">
            <v>00021221P.11</v>
          </cell>
        </row>
        <row r="9951">
          <cell r="K9951" t="str">
            <v>00021221P.11</v>
          </cell>
        </row>
        <row r="9952">
          <cell r="K9952" t="str">
            <v>00021224P.11</v>
          </cell>
        </row>
        <row r="9953">
          <cell r="K9953" t="str">
            <v>00021228P.11</v>
          </cell>
        </row>
        <row r="9954">
          <cell r="K9954" t="str">
            <v>00021228P.11</v>
          </cell>
        </row>
        <row r="9955">
          <cell r="K9955" t="str">
            <v>00021228P.11</v>
          </cell>
        </row>
        <row r="9956">
          <cell r="K9956" t="str">
            <v>00021231P.11</v>
          </cell>
        </row>
        <row r="9957">
          <cell r="K9957" t="str">
            <v>00021231P.11</v>
          </cell>
        </row>
        <row r="9958">
          <cell r="K9958" t="str">
            <v>00021222P.11</v>
          </cell>
        </row>
        <row r="9959">
          <cell r="K9959" t="str">
            <v>00021226P.11</v>
          </cell>
        </row>
        <row r="9960">
          <cell r="K9960" t="str">
            <v>00021229P.11</v>
          </cell>
        </row>
        <row r="9961">
          <cell r="K9961" t="str">
            <v>00021231P.11</v>
          </cell>
        </row>
        <row r="9962">
          <cell r="K9962" t="str">
            <v>00021231P.11</v>
          </cell>
        </row>
        <row r="9963">
          <cell r="K9963" t="str">
            <v>00021231P.11</v>
          </cell>
        </row>
        <row r="9964">
          <cell r="K9964" t="str">
            <v>00021232P.11</v>
          </cell>
        </row>
        <row r="9965">
          <cell r="K9965" t="str">
            <v>00021232P.11</v>
          </cell>
        </row>
        <row r="9966">
          <cell r="K9966" t="str">
            <v>00021233P.11</v>
          </cell>
        </row>
        <row r="9967">
          <cell r="K9967" t="str">
            <v>00021235P.11</v>
          </cell>
        </row>
        <row r="9968">
          <cell r="K9968" t="str">
            <v>00021236P.11</v>
          </cell>
        </row>
        <row r="9969">
          <cell r="K9969" t="str">
            <v>00021236P.11</v>
          </cell>
        </row>
        <row r="9970">
          <cell r="K9970" t="str">
            <v>00021221P.11</v>
          </cell>
        </row>
        <row r="9971">
          <cell r="K9971" t="str">
            <v>00021222P.11</v>
          </cell>
        </row>
        <row r="9972">
          <cell r="K9972" t="str">
            <v>00021224P.11</v>
          </cell>
        </row>
        <row r="9973">
          <cell r="K9973" t="str">
            <v>00021230P.11</v>
          </cell>
        </row>
        <row r="9974">
          <cell r="K9974" t="str">
            <v>00021231P.11</v>
          </cell>
        </row>
        <row r="9975">
          <cell r="K9975" t="str">
            <v>00021234P.11</v>
          </cell>
        </row>
        <row r="9976">
          <cell r="K9976" t="str">
            <v>00021228P.11</v>
          </cell>
        </row>
        <row r="9977">
          <cell r="K9977" t="str">
            <v>00021231P.11</v>
          </cell>
        </row>
        <row r="9978">
          <cell r="K9978" t="str">
            <v>00021232P.11</v>
          </cell>
        </row>
        <row r="9979">
          <cell r="K9979" t="str">
            <v>00021228P.11</v>
          </cell>
        </row>
        <row r="9980">
          <cell r="K9980" t="str">
            <v>00021231P.11</v>
          </cell>
        </row>
        <row r="9981">
          <cell r="K9981" t="str">
            <v>00021231P.11</v>
          </cell>
        </row>
        <row r="9982">
          <cell r="K9982" t="str">
            <v>00021233P.11</v>
          </cell>
        </row>
        <row r="9983">
          <cell r="K9983" t="str">
            <v>00021221P.11</v>
          </cell>
        </row>
        <row r="9984">
          <cell r="K9984" t="str">
            <v>00021226P.11</v>
          </cell>
        </row>
        <row r="9985">
          <cell r="K9985" t="str">
            <v>00021234P.11</v>
          </cell>
        </row>
        <row r="9986">
          <cell r="K9986" t="str">
            <v>00021234P.11</v>
          </cell>
        </row>
        <row r="9987">
          <cell r="K9987" t="str">
            <v>00021229P.11</v>
          </cell>
        </row>
        <row r="9988">
          <cell r="K9988" t="str">
            <v>00021231P.11</v>
          </cell>
        </row>
        <row r="9989">
          <cell r="K9989" t="str">
            <v>00021231P.11</v>
          </cell>
        </row>
        <row r="9990">
          <cell r="K9990" t="str">
            <v>00021231P.11</v>
          </cell>
        </row>
        <row r="9991">
          <cell r="K9991" t="str">
            <v>00021222P.11</v>
          </cell>
        </row>
        <row r="9992">
          <cell r="K9992" t="str">
            <v>00021210P.11</v>
          </cell>
        </row>
        <row r="9993">
          <cell r="K9993" t="str">
            <v>00021217P.11</v>
          </cell>
        </row>
        <row r="9994">
          <cell r="K9994" t="str">
            <v>00021225P.11</v>
          </cell>
        </row>
        <row r="9995">
          <cell r="K9995" t="str">
            <v>00021225P.11</v>
          </cell>
        </row>
        <row r="9996">
          <cell r="K9996" t="str">
            <v>00021229P.11</v>
          </cell>
        </row>
        <row r="9997">
          <cell r="K9997" t="str">
            <v>00021232P.11</v>
          </cell>
        </row>
        <row r="9998">
          <cell r="K9998" t="str">
            <v>00021215P.11</v>
          </cell>
        </row>
        <row r="9999">
          <cell r="K9999" t="str">
            <v>00021221P.11</v>
          </cell>
        </row>
        <row r="10000">
          <cell r="K10000" t="str">
            <v>00021228P.11</v>
          </cell>
        </row>
        <row r="10001">
          <cell r="K10001" t="str">
            <v>00021225P.11</v>
          </cell>
        </row>
        <row r="10002">
          <cell r="K10002" t="str">
            <v>00021229P.11</v>
          </cell>
        </row>
        <row r="10003">
          <cell r="K10003" t="str">
            <v>00021230P.11</v>
          </cell>
        </row>
        <row r="10004">
          <cell r="K10004" t="str">
            <v>00021231P.11</v>
          </cell>
        </row>
        <row r="10005">
          <cell r="K10005" t="str">
            <v>00021229P.11</v>
          </cell>
        </row>
        <row r="10006">
          <cell r="K10006" t="str">
            <v>00021229P.11</v>
          </cell>
        </row>
        <row r="10007">
          <cell r="K10007" t="str">
            <v>00021231P.11</v>
          </cell>
        </row>
        <row r="10008">
          <cell r="K10008" t="str">
            <v>00021226P.11</v>
          </cell>
        </row>
        <row r="10009">
          <cell r="K10009" t="str">
            <v>00021229P.11</v>
          </cell>
        </row>
        <row r="10010">
          <cell r="K10010" t="str">
            <v>00021230P.11</v>
          </cell>
        </row>
        <row r="10011">
          <cell r="K10011" t="str">
            <v>00021222P.11</v>
          </cell>
        </row>
        <row r="10012">
          <cell r="K10012" t="str">
            <v>00021232P.11</v>
          </cell>
        </row>
        <row r="10013">
          <cell r="K10013" t="str">
            <v>00021231P.11</v>
          </cell>
        </row>
        <row r="10014">
          <cell r="K10014" t="str">
            <v>00021235P.11</v>
          </cell>
        </row>
        <row r="10015">
          <cell r="K10015" t="str">
            <v>00021229P.11</v>
          </cell>
        </row>
        <row r="10016">
          <cell r="K10016" t="str">
            <v>00021231P.11</v>
          </cell>
        </row>
        <row r="10017">
          <cell r="K10017" t="str">
            <v>00021235P.11</v>
          </cell>
        </row>
        <row r="10018">
          <cell r="K10018" t="str">
            <v>00021234P.11</v>
          </cell>
        </row>
        <row r="10019">
          <cell r="K10019" t="str">
            <v>00021228P.11</v>
          </cell>
        </row>
        <row r="10020">
          <cell r="K10020" t="str">
            <v>00021233P.11</v>
          </cell>
        </row>
        <row r="10021">
          <cell r="K10021" t="str">
            <v>00021225P.11</v>
          </cell>
        </row>
        <row r="10022">
          <cell r="K10022" t="str">
            <v>00021230P.11</v>
          </cell>
        </row>
        <row r="10023">
          <cell r="K10023" t="str">
            <v>00021235P.11</v>
          </cell>
        </row>
        <row r="10024">
          <cell r="K10024" t="str">
            <v>00021228P.11</v>
          </cell>
        </row>
        <row r="10025">
          <cell r="K10025" t="str">
            <v>00021215P.11</v>
          </cell>
        </row>
        <row r="10026">
          <cell r="K10026" t="str">
            <v>00021223P.11</v>
          </cell>
        </row>
        <row r="10027">
          <cell r="K10027" t="str">
            <v>00021235P.11</v>
          </cell>
        </row>
        <row r="10028">
          <cell r="K10028" t="str">
            <v>00021217P.11</v>
          </cell>
        </row>
        <row r="10029">
          <cell r="K10029" t="str">
            <v>00021233P.11</v>
          </cell>
        </row>
        <row r="10030">
          <cell r="K10030" t="str">
            <v>00021222P.11</v>
          </cell>
        </row>
        <row r="10031">
          <cell r="K10031" t="str">
            <v>00021220P.11</v>
          </cell>
        </row>
        <row r="10032">
          <cell r="K10032" t="str">
            <v>00021223P.11</v>
          </cell>
        </row>
        <row r="10033">
          <cell r="K10033" t="str">
            <v>00021224P.11</v>
          </cell>
        </row>
        <row r="10034">
          <cell r="K10034" t="str">
            <v>00021233P.11</v>
          </cell>
        </row>
        <row r="10035">
          <cell r="K10035" t="str">
            <v>00021221P.11</v>
          </cell>
        </row>
        <row r="10036">
          <cell r="K10036" t="str">
            <v>00021216P.11</v>
          </cell>
        </row>
        <row r="10037">
          <cell r="K10037" t="str">
            <v>00021213P.11</v>
          </cell>
        </row>
        <row r="10038">
          <cell r="K10038" t="str">
            <v>00021227P.11</v>
          </cell>
        </row>
        <row r="10039">
          <cell r="K10039" t="str">
            <v>00021228P.11</v>
          </cell>
        </row>
        <row r="10040">
          <cell r="K10040" t="str">
            <v>00021234P.11</v>
          </cell>
        </row>
        <row r="10041">
          <cell r="K10041" t="str">
            <v>00021220P.11</v>
          </cell>
        </row>
        <row r="10042">
          <cell r="K10042" t="str">
            <v>00021226P.11</v>
          </cell>
        </row>
        <row r="10043">
          <cell r="K10043" t="str">
            <v>00021233P.11</v>
          </cell>
        </row>
        <row r="10044">
          <cell r="K10044" t="str">
            <v>00021210P.11</v>
          </cell>
        </row>
        <row r="10045">
          <cell r="K10045" t="str">
            <v>00021230P.11</v>
          </cell>
        </row>
        <row r="10046">
          <cell r="K10046" t="str">
            <v>00021224P.11</v>
          </cell>
        </row>
        <row r="10047">
          <cell r="K10047" t="str">
            <v>00021236P.11</v>
          </cell>
        </row>
        <row r="10048">
          <cell r="K10048" t="str">
            <v>00021235P.11</v>
          </cell>
        </row>
        <row r="10049">
          <cell r="K10049" t="str">
            <v>00021213P.11</v>
          </cell>
        </row>
        <row r="10050">
          <cell r="K10050" t="str">
            <v>00021214P.11</v>
          </cell>
        </row>
        <row r="10051">
          <cell r="K10051" t="str">
            <v>00021228P.11</v>
          </cell>
        </row>
        <row r="10052">
          <cell r="K10052" t="str">
            <v>00021223P.11</v>
          </cell>
        </row>
        <row r="10053">
          <cell r="K10053" t="str">
            <v>00021231P.11</v>
          </cell>
        </row>
        <row r="10054">
          <cell r="K10054" t="str">
            <v>00021217P.11</v>
          </cell>
        </row>
        <row r="10055">
          <cell r="K10055" t="str">
            <v>00021228P.11</v>
          </cell>
        </row>
        <row r="10056">
          <cell r="K10056" t="str">
            <v>00021224P.11</v>
          </cell>
        </row>
        <row r="10057">
          <cell r="K10057" t="str">
            <v>00021231P.11</v>
          </cell>
        </row>
        <row r="10058">
          <cell r="K10058" t="str">
            <v>00021218P.11</v>
          </cell>
        </row>
        <row r="10059">
          <cell r="K10059" t="str">
            <v>00021223P.11</v>
          </cell>
        </row>
        <row r="10060">
          <cell r="K10060" t="str">
            <v>00021213P.11</v>
          </cell>
        </row>
        <row r="10061">
          <cell r="K10061" t="str">
            <v>00021234P.11</v>
          </cell>
        </row>
        <row r="10062">
          <cell r="K10062" t="str">
            <v>00021230P.11</v>
          </cell>
        </row>
        <row r="10063">
          <cell r="K10063" t="str">
            <v>00021213P.11</v>
          </cell>
        </row>
        <row r="10064">
          <cell r="K10064" t="str">
            <v>00021210P.11</v>
          </cell>
        </row>
        <row r="10065">
          <cell r="K10065" t="str">
            <v>00021235P.11</v>
          </cell>
        </row>
        <row r="10066">
          <cell r="K10066" t="str">
            <v>00021222P.11</v>
          </cell>
        </row>
        <row r="10067">
          <cell r="K10067" t="str">
            <v>00021218P.11</v>
          </cell>
        </row>
        <row r="10068">
          <cell r="K10068" t="str">
            <v>00021218P.11</v>
          </cell>
        </row>
        <row r="10069">
          <cell r="K10069" t="str">
            <v>00021235P.11</v>
          </cell>
        </row>
        <row r="10070">
          <cell r="K10070" t="str">
            <v>00021228P.11</v>
          </cell>
        </row>
        <row r="10071">
          <cell r="K10071" t="str">
            <v>00021225P.11</v>
          </cell>
        </row>
        <row r="10072">
          <cell r="K10072" t="str">
            <v>00021229P.11</v>
          </cell>
        </row>
        <row r="10073">
          <cell r="K10073" t="str">
            <v>00021233P.11</v>
          </cell>
        </row>
        <row r="10074">
          <cell r="K10074" t="str">
            <v>00021233P.11</v>
          </cell>
        </row>
        <row r="10075">
          <cell r="K10075" t="str">
            <v>00021218P.11</v>
          </cell>
        </row>
        <row r="10076">
          <cell r="K10076" t="str">
            <v>00021229P.11</v>
          </cell>
        </row>
        <row r="10077">
          <cell r="K10077" t="str">
            <v>00021230P.11</v>
          </cell>
        </row>
        <row r="10078">
          <cell r="K10078" t="str">
            <v>00021214P.11</v>
          </cell>
        </row>
        <row r="10079">
          <cell r="K10079" t="str">
            <v>00021235P.11</v>
          </cell>
        </row>
        <row r="10080">
          <cell r="K10080" t="str">
            <v>00021226P.11</v>
          </cell>
        </row>
        <row r="10081">
          <cell r="K10081" t="str">
            <v>00021217P.11</v>
          </cell>
        </row>
        <row r="10082">
          <cell r="K10082" t="str">
            <v>00021232P.11</v>
          </cell>
        </row>
        <row r="10083">
          <cell r="K10083" t="str">
            <v>00021230P.11</v>
          </cell>
        </row>
        <row r="10084">
          <cell r="K10084" t="str">
            <v>00021221P.11</v>
          </cell>
        </row>
        <row r="10085">
          <cell r="K10085" t="str">
            <v>00021234P.11</v>
          </cell>
        </row>
        <row r="10086">
          <cell r="K10086" t="str">
            <v>00021230P.11</v>
          </cell>
        </row>
        <row r="10087">
          <cell r="K10087" t="str">
            <v>00021221P.11</v>
          </cell>
        </row>
        <row r="10088">
          <cell r="K10088" t="str">
            <v>00021229P.11</v>
          </cell>
        </row>
        <row r="10089">
          <cell r="K10089" t="str">
            <v>00021236P.11</v>
          </cell>
        </row>
        <row r="10090">
          <cell r="K10090" t="str">
            <v>00021229P.11</v>
          </cell>
        </row>
        <row r="10091">
          <cell r="K10091" t="str">
            <v>00021229P.11</v>
          </cell>
        </row>
        <row r="10092">
          <cell r="K10092" t="str">
            <v>00021232P.11</v>
          </cell>
        </row>
        <row r="10093">
          <cell r="K10093" t="str">
            <v>00021231P.11</v>
          </cell>
        </row>
        <row r="10094">
          <cell r="K10094" t="str">
            <v>00021230P.11</v>
          </cell>
        </row>
        <row r="10095">
          <cell r="K10095" t="str">
            <v>00021235P.11</v>
          </cell>
        </row>
        <row r="10096">
          <cell r="K10096" t="str">
            <v>00021231P.11</v>
          </cell>
        </row>
        <row r="10097">
          <cell r="K10097" t="str">
            <v>00021213P.11</v>
          </cell>
        </row>
        <row r="10098">
          <cell r="K10098" t="str">
            <v>00021210P.11</v>
          </cell>
        </row>
        <row r="10099">
          <cell r="K10099" t="str">
            <v>00021231P.11</v>
          </cell>
        </row>
        <row r="10100">
          <cell r="K10100" t="str">
            <v>00021232P.11</v>
          </cell>
        </row>
        <row r="10101">
          <cell r="K10101" t="str">
            <v>00021217P.11</v>
          </cell>
        </row>
        <row r="10102">
          <cell r="K10102" t="str">
            <v>00021228P.11</v>
          </cell>
        </row>
        <row r="10103">
          <cell r="K10103" t="str">
            <v>00021215P.11</v>
          </cell>
        </row>
        <row r="10104">
          <cell r="K10104" t="str">
            <v>00021218P.11</v>
          </cell>
        </row>
        <row r="10105">
          <cell r="K10105" t="str">
            <v>00021231P.11</v>
          </cell>
        </row>
        <row r="10106">
          <cell r="K10106" t="str">
            <v>00021230P.11</v>
          </cell>
        </row>
        <row r="10107">
          <cell r="K10107" t="str">
            <v>00021226P.11</v>
          </cell>
        </row>
        <row r="10108">
          <cell r="K10108" t="str">
            <v>00021214P.11</v>
          </cell>
        </row>
        <row r="10109">
          <cell r="K10109" t="str">
            <v>00021231P.11</v>
          </cell>
        </row>
        <row r="10110">
          <cell r="K10110" t="str">
            <v>00021213P.11</v>
          </cell>
        </row>
        <row r="10111">
          <cell r="K10111" t="str">
            <v>00021233P.11</v>
          </cell>
        </row>
        <row r="10112">
          <cell r="K10112" t="str">
            <v>00021228P.11</v>
          </cell>
        </row>
        <row r="10113">
          <cell r="K10113" t="str">
            <v>00021221P.11</v>
          </cell>
        </row>
        <row r="10114">
          <cell r="K10114" t="str">
            <v>00021236P.11</v>
          </cell>
        </row>
        <row r="10115">
          <cell r="K10115" t="str">
            <v>00021234P.11</v>
          </cell>
        </row>
        <row r="10116">
          <cell r="K10116" t="str">
            <v>00021235P.11</v>
          </cell>
        </row>
        <row r="10117">
          <cell r="K10117" t="str">
            <v>00021228P.11</v>
          </cell>
        </row>
        <row r="10118">
          <cell r="K10118" t="str">
            <v>00021233P.11</v>
          </cell>
        </row>
        <row r="10119">
          <cell r="K10119" t="str">
            <v>00021220P.11</v>
          </cell>
        </row>
        <row r="10120">
          <cell r="K10120" t="str">
            <v>00021211P.11</v>
          </cell>
        </row>
        <row r="10121">
          <cell r="K10121" t="str">
            <v>00021234P.11</v>
          </cell>
        </row>
        <row r="10122">
          <cell r="K10122" t="str">
            <v>00021225P.11</v>
          </cell>
        </row>
        <row r="10123">
          <cell r="K10123" t="str">
            <v>00021212P.11</v>
          </cell>
        </row>
        <row r="10124">
          <cell r="K10124" t="str">
            <v>00021232P.11</v>
          </cell>
        </row>
        <row r="10125">
          <cell r="K10125" t="str">
            <v>00021226P.11</v>
          </cell>
        </row>
        <row r="10126">
          <cell r="K10126" t="str">
            <v>00021223P.11</v>
          </cell>
        </row>
        <row r="10127">
          <cell r="K10127" t="str">
            <v>00021232P.11</v>
          </cell>
        </row>
        <row r="10128">
          <cell r="K10128" t="str">
            <v>00021226P.11</v>
          </cell>
        </row>
        <row r="10129">
          <cell r="K10129" t="str">
            <v>00021221P.11</v>
          </cell>
        </row>
        <row r="10130">
          <cell r="K10130" t="str">
            <v>00021212P.11</v>
          </cell>
        </row>
        <row r="10131">
          <cell r="K10131" t="str">
            <v>00021228P.11</v>
          </cell>
        </row>
        <row r="10132">
          <cell r="K10132" t="str">
            <v>00021236P.11</v>
          </cell>
        </row>
        <row r="10133">
          <cell r="K10133" t="str">
            <v>00021225P.11</v>
          </cell>
        </row>
        <row r="10134">
          <cell r="K10134" t="str">
            <v>00021231P.11</v>
          </cell>
        </row>
        <row r="10135">
          <cell r="K10135" t="str">
            <v>00021231P.11</v>
          </cell>
        </row>
        <row r="10136">
          <cell r="K10136" t="str">
            <v>00021231P.11</v>
          </cell>
        </row>
        <row r="10137">
          <cell r="K10137" t="str">
            <v>00021217P.11</v>
          </cell>
        </row>
        <row r="10138">
          <cell r="K10138" t="str">
            <v>00021217P.11</v>
          </cell>
        </row>
        <row r="10139">
          <cell r="K10139" t="str">
            <v>00021210P.11</v>
          </cell>
        </row>
        <row r="10140">
          <cell r="K10140" t="str">
            <v>00021213P.11</v>
          </cell>
        </row>
        <row r="10141">
          <cell r="K10141" t="str">
            <v>00021225P.11</v>
          </cell>
        </row>
        <row r="10142">
          <cell r="K10142" t="str">
            <v>00021227P.11</v>
          </cell>
        </row>
        <row r="10143">
          <cell r="K10143" t="str">
            <v>00021233P.11</v>
          </cell>
        </row>
        <row r="10144">
          <cell r="K10144" t="str">
            <v>00021231P.11</v>
          </cell>
        </row>
        <row r="10145">
          <cell r="K10145" t="str">
            <v>00021223P.11</v>
          </cell>
        </row>
        <row r="10146">
          <cell r="K10146" t="str">
            <v>00021217P.11</v>
          </cell>
        </row>
        <row r="10147">
          <cell r="K10147" t="str">
            <v>00021228P.11</v>
          </cell>
        </row>
        <row r="10148">
          <cell r="K10148" t="str">
            <v>00021218P.11</v>
          </cell>
        </row>
        <row r="10149">
          <cell r="K10149" t="str">
            <v>00021233P.11</v>
          </cell>
        </row>
        <row r="10150">
          <cell r="K10150" t="str">
            <v>00021220P.11</v>
          </cell>
        </row>
        <row r="10151">
          <cell r="K10151" t="str">
            <v>00021211P.11</v>
          </cell>
        </row>
        <row r="10152">
          <cell r="K10152" t="str">
            <v>00021231P.11</v>
          </cell>
        </row>
        <row r="10153">
          <cell r="K10153" t="str">
            <v>00021235P.11</v>
          </cell>
        </row>
        <row r="10154">
          <cell r="K10154" t="str">
            <v>00021212P.11</v>
          </cell>
        </row>
        <row r="10155">
          <cell r="K10155" t="str">
            <v>00021229P.11</v>
          </cell>
        </row>
        <row r="10156">
          <cell r="K10156" t="str">
            <v>00021236P.11</v>
          </cell>
        </row>
        <row r="10157">
          <cell r="K10157" t="str">
            <v>00021234P.11</v>
          </cell>
        </row>
        <row r="10158">
          <cell r="K10158" t="str">
            <v>00021214P.11</v>
          </cell>
        </row>
        <row r="10159">
          <cell r="K10159" t="str">
            <v>00021217P.11</v>
          </cell>
        </row>
        <row r="10160">
          <cell r="K10160" t="str">
            <v>00021216P.11</v>
          </cell>
        </row>
        <row r="10161">
          <cell r="K10161" t="str">
            <v>00021221P.11</v>
          </cell>
        </row>
        <row r="10162">
          <cell r="K10162" t="str">
            <v>00021228P.11</v>
          </cell>
        </row>
        <row r="10163">
          <cell r="K10163" t="str">
            <v>00021233P.11</v>
          </cell>
        </row>
        <row r="10164">
          <cell r="K10164" t="str">
            <v>00021222P.11</v>
          </cell>
        </row>
        <row r="10165">
          <cell r="K10165" t="str">
            <v>00021230P.11</v>
          </cell>
        </row>
        <row r="10166">
          <cell r="K10166" t="str">
            <v>00021233P.11</v>
          </cell>
        </row>
        <row r="10167">
          <cell r="K10167" t="str">
            <v>00021213P.11</v>
          </cell>
        </row>
        <row r="10168">
          <cell r="K10168" t="str">
            <v>00021229P.11</v>
          </cell>
        </row>
        <row r="10169">
          <cell r="K10169" t="str">
            <v>00021221P.11</v>
          </cell>
        </row>
        <row r="10170">
          <cell r="K10170" t="str">
            <v>00021232P.11</v>
          </cell>
        </row>
        <row r="10171">
          <cell r="K10171" t="str">
            <v>00021213P.11</v>
          </cell>
        </row>
        <row r="10172">
          <cell r="K10172" t="str">
            <v>00021228P.11</v>
          </cell>
        </row>
        <row r="10173">
          <cell r="K10173" t="str">
            <v>00021231P.11</v>
          </cell>
        </row>
        <row r="10174">
          <cell r="K10174" t="str">
            <v>00021233P.11</v>
          </cell>
        </row>
        <row r="10175">
          <cell r="K10175" t="str">
            <v>00021232P.11</v>
          </cell>
        </row>
        <row r="10176">
          <cell r="K10176" t="str">
            <v>00021216P.11</v>
          </cell>
        </row>
        <row r="10177">
          <cell r="K10177" t="str">
            <v>00021212P.11</v>
          </cell>
        </row>
        <row r="10178">
          <cell r="K10178" t="str">
            <v>00021229P.11</v>
          </cell>
        </row>
        <row r="10179">
          <cell r="K10179" t="str">
            <v>00021229P.11</v>
          </cell>
        </row>
        <row r="10180">
          <cell r="K10180" t="str">
            <v>00021232P.11</v>
          </cell>
        </row>
        <row r="10181">
          <cell r="K10181" t="str">
            <v>00021233P.11</v>
          </cell>
        </row>
        <row r="10182">
          <cell r="K10182" t="str">
            <v>00021210P.11</v>
          </cell>
        </row>
        <row r="10183">
          <cell r="K10183" t="str">
            <v>00021231P.11</v>
          </cell>
        </row>
        <row r="10184">
          <cell r="K10184" t="str">
            <v>00021220P.11</v>
          </cell>
        </row>
        <row r="10185">
          <cell r="K10185" t="str">
            <v>00021223P.11</v>
          </cell>
        </row>
        <row r="10186">
          <cell r="K10186" t="str">
            <v>00021230P.11</v>
          </cell>
        </row>
        <row r="10187">
          <cell r="K10187" t="str">
            <v>00021231P.11</v>
          </cell>
        </row>
        <row r="10188">
          <cell r="K10188" t="str">
            <v>00021210P.11</v>
          </cell>
        </row>
        <row r="10189">
          <cell r="K10189" t="str">
            <v>00021229P.11</v>
          </cell>
        </row>
        <row r="10190">
          <cell r="K10190" t="str">
            <v>00021235P.11</v>
          </cell>
        </row>
        <row r="10191">
          <cell r="K10191" t="str">
            <v>00021221P.11</v>
          </cell>
        </row>
        <row r="10192">
          <cell r="K10192" t="str">
            <v>00021225P.11</v>
          </cell>
        </row>
        <row r="10193">
          <cell r="K10193" t="str">
            <v>00021235P.11</v>
          </cell>
        </row>
        <row r="10194">
          <cell r="K10194" t="str">
            <v>00021228P.11</v>
          </cell>
        </row>
        <row r="10195">
          <cell r="K10195" t="str">
            <v>00021213P.11</v>
          </cell>
        </row>
        <row r="10196">
          <cell r="K10196" t="str">
            <v>00021218P.11</v>
          </cell>
        </row>
        <row r="10197">
          <cell r="K10197" t="str">
            <v>00021214P.11</v>
          </cell>
        </row>
        <row r="10198">
          <cell r="K10198" t="str">
            <v>00021211P.11</v>
          </cell>
        </row>
        <row r="10199">
          <cell r="K10199" t="str">
            <v>00021221P.11</v>
          </cell>
        </row>
        <row r="10200">
          <cell r="K10200" t="str">
            <v>00021225P.11</v>
          </cell>
        </row>
        <row r="10201">
          <cell r="K10201" t="str">
            <v>00021231P.11</v>
          </cell>
        </row>
        <row r="10202">
          <cell r="K10202" t="str">
            <v>00021236P.11</v>
          </cell>
        </row>
        <row r="10203">
          <cell r="K10203" t="str">
            <v>00021234P.11</v>
          </cell>
        </row>
        <row r="10204">
          <cell r="K10204" t="str">
            <v>00021228P.11</v>
          </cell>
        </row>
        <row r="10205">
          <cell r="K10205" t="str">
            <v>00021232P.11</v>
          </cell>
        </row>
        <row r="10206">
          <cell r="K10206" t="str">
            <v>00021221P.11</v>
          </cell>
        </row>
        <row r="10207">
          <cell r="K10207" t="str">
            <v>00021231P.11</v>
          </cell>
        </row>
        <row r="10208">
          <cell r="K10208" t="str">
            <v>00021214P.11</v>
          </cell>
        </row>
        <row r="10209">
          <cell r="K10209" t="str">
            <v>00021231P.11</v>
          </cell>
        </row>
        <row r="10210">
          <cell r="K10210" t="str">
            <v>00021212P.11</v>
          </cell>
        </row>
        <row r="10211">
          <cell r="K10211" t="str">
            <v>00021236P.11</v>
          </cell>
        </row>
        <row r="10212">
          <cell r="K10212" t="str">
            <v>00021214P.11</v>
          </cell>
        </row>
        <row r="10213">
          <cell r="K10213" t="str">
            <v>00021228P.11</v>
          </cell>
        </row>
        <row r="10214">
          <cell r="K10214" t="str">
            <v>00021229P.11</v>
          </cell>
        </row>
        <row r="10215">
          <cell r="K10215" t="str">
            <v>00021233P.11</v>
          </cell>
        </row>
        <row r="10216">
          <cell r="K10216" t="str">
            <v>00021233P.11</v>
          </cell>
        </row>
        <row r="10217">
          <cell r="K10217" t="str">
            <v>00021229P.11</v>
          </cell>
        </row>
        <row r="10218">
          <cell r="K10218" t="str">
            <v>00021232P.11</v>
          </cell>
        </row>
        <row r="10219">
          <cell r="K10219" t="str">
            <v>00021214P.11</v>
          </cell>
        </row>
        <row r="10220">
          <cell r="K10220" t="str">
            <v>00021212P.11</v>
          </cell>
        </row>
        <row r="10221">
          <cell r="K10221" t="str">
            <v>00021228P.11</v>
          </cell>
        </row>
        <row r="10222">
          <cell r="K10222" t="str">
            <v>00021221P.11</v>
          </cell>
        </row>
        <row r="10223">
          <cell r="K10223" t="str">
            <v>00021210P.11</v>
          </cell>
        </row>
        <row r="10224">
          <cell r="K10224" t="str">
            <v>00021218P.11</v>
          </cell>
        </row>
        <row r="10225">
          <cell r="K10225" t="str">
            <v>00021212P.11</v>
          </cell>
        </row>
        <row r="10226">
          <cell r="K10226" t="str">
            <v>00021229P.11</v>
          </cell>
        </row>
        <row r="10227">
          <cell r="K10227" t="str">
            <v>00021230P.11</v>
          </cell>
        </row>
        <row r="10228">
          <cell r="K10228" t="str">
            <v>00021213P.11</v>
          </cell>
        </row>
        <row r="10229">
          <cell r="K10229" t="str">
            <v>00021225P.11</v>
          </cell>
        </row>
        <row r="10230">
          <cell r="K10230" t="str">
            <v>00021229P.11</v>
          </cell>
        </row>
        <row r="10231">
          <cell r="K10231" t="str">
            <v>00021230P.11</v>
          </cell>
        </row>
        <row r="10232">
          <cell r="K10232" t="str">
            <v>00021230P.11</v>
          </cell>
        </row>
        <row r="10233">
          <cell r="K10233" t="str">
            <v>00021221P.11</v>
          </cell>
        </row>
        <row r="10234">
          <cell r="K10234" t="str">
            <v>00021217P.11</v>
          </cell>
        </row>
        <row r="10235">
          <cell r="K10235" t="str">
            <v>00021229P.11</v>
          </cell>
        </row>
        <row r="10236">
          <cell r="K10236" t="str">
            <v>00021212P.11</v>
          </cell>
        </row>
        <row r="10237">
          <cell r="K10237" t="str">
            <v>00021232P.11</v>
          </cell>
        </row>
        <row r="10238">
          <cell r="K10238" t="str">
            <v>00021222P.11</v>
          </cell>
        </row>
        <row r="10239">
          <cell r="K10239" t="str">
            <v>00021233P.11</v>
          </cell>
        </row>
        <row r="10240">
          <cell r="K10240" t="str">
            <v>00021217P.11</v>
          </cell>
        </row>
        <row r="10241">
          <cell r="K10241" t="str">
            <v>00021223P.11</v>
          </cell>
        </row>
        <row r="10242">
          <cell r="K10242" t="str">
            <v>00021223P.11</v>
          </cell>
        </row>
        <row r="10243">
          <cell r="K10243" t="str">
            <v>00021228P.11</v>
          </cell>
        </row>
        <row r="10244">
          <cell r="K10244" t="str">
            <v>00021232P.11</v>
          </cell>
        </row>
        <row r="10245">
          <cell r="K10245" t="str">
            <v>00021212P.11</v>
          </cell>
        </row>
        <row r="10246">
          <cell r="K10246" t="str">
            <v>00021229P.11</v>
          </cell>
        </row>
        <row r="10247">
          <cell r="K10247" t="str">
            <v>00021217P.11</v>
          </cell>
        </row>
        <row r="10248">
          <cell r="K10248" t="str">
            <v>00021210P.11</v>
          </cell>
        </row>
        <row r="10249">
          <cell r="K10249" t="str">
            <v>00021231P.11</v>
          </cell>
        </row>
        <row r="10250">
          <cell r="K10250" t="str">
            <v>00021229P.11</v>
          </cell>
        </row>
        <row r="10251">
          <cell r="K10251" t="str">
            <v>00021228P.11</v>
          </cell>
        </row>
        <row r="10252">
          <cell r="K10252" t="str">
            <v>00021231P.11</v>
          </cell>
        </row>
        <row r="10253">
          <cell r="K10253" t="str">
            <v>00021228P.11</v>
          </cell>
        </row>
        <row r="10254">
          <cell r="K10254" t="str">
            <v>00021217P.11</v>
          </cell>
        </row>
        <row r="10255">
          <cell r="K10255" t="str">
            <v>00021228P.11</v>
          </cell>
        </row>
        <row r="10256">
          <cell r="K10256" t="str">
            <v>00021226P.11</v>
          </cell>
        </row>
        <row r="10257">
          <cell r="K10257" t="str">
            <v>00021231P.11</v>
          </cell>
        </row>
        <row r="10258">
          <cell r="K10258" t="str">
            <v>00021213P.11</v>
          </cell>
        </row>
        <row r="10259">
          <cell r="K10259" t="str">
            <v>00021222P.11</v>
          </cell>
        </row>
        <row r="10260">
          <cell r="K10260" t="str">
            <v>00021226P.11</v>
          </cell>
        </row>
        <row r="10261">
          <cell r="K10261" t="str">
            <v>00021228P.11</v>
          </cell>
        </row>
        <row r="10262">
          <cell r="K10262" t="str">
            <v>00021217P.11</v>
          </cell>
        </row>
        <row r="10263">
          <cell r="K10263" t="str">
            <v>00021218P.11</v>
          </cell>
        </row>
        <row r="10264">
          <cell r="K10264" t="str">
            <v>00021233P.11</v>
          </cell>
        </row>
        <row r="10265">
          <cell r="K10265" t="str">
            <v>00021228P.11</v>
          </cell>
        </row>
        <row r="10266">
          <cell r="K10266" t="str">
            <v>00021234P.11</v>
          </cell>
        </row>
        <row r="10267">
          <cell r="K10267" t="str">
            <v>00021230P.11</v>
          </cell>
        </row>
        <row r="10268">
          <cell r="K10268" t="str">
            <v>00021231P.11</v>
          </cell>
        </row>
        <row r="10269">
          <cell r="K10269" t="str">
            <v>00021222P.11</v>
          </cell>
        </row>
        <row r="10270">
          <cell r="K10270" t="str">
            <v>00021216P.11</v>
          </cell>
        </row>
        <row r="10271">
          <cell r="K10271" t="str">
            <v>00021212P.11</v>
          </cell>
        </row>
        <row r="10272">
          <cell r="K10272" t="str">
            <v>00021228P.11</v>
          </cell>
        </row>
        <row r="10273">
          <cell r="K10273" t="str">
            <v>00021234P.11</v>
          </cell>
        </row>
        <row r="10274">
          <cell r="K10274" t="str">
            <v>00021217P.11</v>
          </cell>
        </row>
        <row r="10275">
          <cell r="K10275" t="str">
            <v>00021229P.11</v>
          </cell>
        </row>
        <row r="10276">
          <cell r="K10276" t="str">
            <v>00021214P.11</v>
          </cell>
        </row>
        <row r="10277">
          <cell r="K10277" t="str">
            <v>00021215P.11</v>
          </cell>
        </row>
        <row r="10278">
          <cell r="K10278" t="str">
            <v>00021213P.11</v>
          </cell>
        </row>
        <row r="10279">
          <cell r="K10279" t="str">
            <v>00021208P.11</v>
          </cell>
        </row>
        <row r="10280">
          <cell r="K10280" t="str">
            <v>00021230P.11</v>
          </cell>
        </row>
        <row r="10281">
          <cell r="K10281" t="str">
            <v>00021212P.11</v>
          </cell>
        </row>
        <row r="10282">
          <cell r="K10282" t="str">
            <v>00021212P.11</v>
          </cell>
        </row>
        <row r="10283">
          <cell r="K10283" t="str">
            <v>00021212P.11</v>
          </cell>
        </row>
        <row r="10284">
          <cell r="K10284" t="str">
            <v>00021213P.11</v>
          </cell>
        </row>
        <row r="10285">
          <cell r="K10285" t="str">
            <v>00021213P.11</v>
          </cell>
        </row>
        <row r="10286">
          <cell r="K10286" t="str">
            <v>00021213P.11</v>
          </cell>
        </row>
        <row r="10287">
          <cell r="K10287" t="str">
            <v>00021214P.11</v>
          </cell>
        </row>
        <row r="10288">
          <cell r="K10288" t="str">
            <v>00021214P.11</v>
          </cell>
        </row>
        <row r="10289">
          <cell r="K10289" t="str">
            <v>00021222P.11</v>
          </cell>
        </row>
        <row r="10290">
          <cell r="K10290" t="str">
            <v>00021223P.11</v>
          </cell>
        </row>
        <row r="10291">
          <cell r="K10291" t="str">
            <v>00021223P.11</v>
          </cell>
        </row>
        <row r="10292">
          <cell r="K10292" t="str">
            <v>00021224P.11</v>
          </cell>
        </row>
        <row r="10293">
          <cell r="K10293" t="str">
            <v>00021226P.11</v>
          </cell>
        </row>
        <row r="10294">
          <cell r="K10294" t="str">
            <v>00021226P.11</v>
          </cell>
        </row>
        <row r="10295">
          <cell r="K10295" t="str">
            <v>00021228P.11</v>
          </cell>
        </row>
        <row r="10296">
          <cell r="K10296" t="str">
            <v>00021228P.11</v>
          </cell>
        </row>
        <row r="10297">
          <cell r="K10297" t="str">
            <v>00021228P.11</v>
          </cell>
        </row>
        <row r="10298">
          <cell r="K10298" t="str">
            <v>00021228P.11</v>
          </cell>
        </row>
        <row r="10299">
          <cell r="K10299" t="str">
            <v>00021228P.11</v>
          </cell>
        </row>
        <row r="10300">
          <cell r="K10300" t="str">
            <v>00021211P.11</v>
          </cell>
        </row>
        <row r="10301">
          <cell r="K10301" t="str">
            <v>00021215P.11</v>
          </cell>
        </row>
        <row r="10302">
          <cell r="K10302" t="str">
            <v>00021215P.11</v>
          </cell>
        </row>
        <row r="10303">
          <cell r="K10303" t="str">
            <v>00021216P.11</v>
          </cell>
        </row>
        <row r="10304">
          <cell r="K10304" t="str">
            <v>00021216P.11</v>
          </cell>
        </row>
        <row r="10305">
          <cell r="K10305" t="str">
            <v>00021217P.11</v>
          </cell>
        </row>
        <row r="10306">
          <cell r="K10306" t="str">
            <v>00021217P.11</v>
          </cell>
        </row>
        <row r="10307">
          <cell r="K10307" t="str">
            <v>00021217P.11</v>
          </cell>
        </row>
        <row r="10308">
          <cell r="K10308" t="str">
            <v>00021217P.11</v>
          </cell>
        </row>
        <row r="10309">
          <cell r="K10309" t="str">
            <v>00021219P.11</v>
          </cell>
        </row>
        <row r="10310">
          <cell r="K10310" t="str">
            <v>00021222P.11</v>
          </cell>
        </row>
        <row r="10311">
          <cell r="K10311" t="str">
            <v>00021222P.11</v>
          </cell>
        </row>
        <row r="10312">
          <cell r="K10312" t="str">
            <v>00021222P.11</v>
          </cell>
        </row>
        <row r="10313">
          <cell r="K10313" t="str">
            <v>00021225P.11</v>
          </cell>
        </row>
        <row r="10314">
          <cell r="K10314" t="str">
            <v>00021225P.11</v>
          </cell>
        </row>
        <row r="10315">
          <cell r="K10315" t="str">
            <v>00021226P.11</v>
          </cell>
        </row>
        <row r="10316">
          <cell r="K10316" t="str">
            <v>00021228P.11</v>
          </cell>
        </row>
        <row r="10317">
          <cell r="K10317" t="str">
            <v>00021228P.11</v>
          </cell>
        </row>
        <row r="10318">
          <cell r="K10318" t="str">
            <v>00021228P.11</v>
          </cell>
        </row>
        <row r="10319">
          <cell r="K10319" t="str">
            <v>00021228P.11</v>
          </cell>
        </row>
        <row r="10320">
          <cell r="K10320" t="str">
            <v>00021228P.11</v>
          </cell>
        </row>
        <row r="10321">
          <cell r="K10321" t="str">
            <v>00021228P.11</v>
          </cell>
        </row>
        <row r="10322">
          <cell r="K10322" t="str">
            <v>00021228P.11</v>
          </cell>
        </row>
        <row r="10323">
          <cell r="K10323" t="str">
            <v>00021228P.11</v>
          </cell>
        </row>
        <row r="10324">
          <cell r="K10324" t="str">
            <v>00021228P.11</v>
          </cell>
        </row>
        <row r="10325">
          <cell r="K10325" t="str">
            <v>00021228P.11</v>
          </cell>
        </row>
        <row r="10326">
          <cell r="K10326" t="str">
            <v>00021229P.11</v>
          </cell>
        </row>
        <row r="10327">
          <cell r="K10327" t="str">
            <v>00021229P.11</v>
          </cell>
        </row>
        <row r="10328">
          <cell r="K10328" t="str">
            <v>00021229P.11</v>
          </cell>
        </row>
        <row r="10329">
          <cell r="K10329" t="str">
            <v>00021230P.11</v>
          </cell>
        </row>
        <row r="10330">
          <cell r="K10330" t="str">
            <v>00021230P.11</v>
          </cell>
        </row>
        <row r="10331">
          <cell r="K10331" t="str">
            <v>00021230P.11</v>
          </cell>
        </row>
        <row r="10332">
          <cell r="K10332" t="str">
            <v>00021230P.11</v>
          </cell>
        </row>
        <row r="10333">
          <cell r="K10333" t="str">
            <v>00021230P.11</v>
          </cell>
        </row>
        <row r="10334">
          <cell r="K10334" t="str">
            <v>00021230P.11</v>
          </cell>
        </row>
        <row r="10335">
          <cell r="K10335" t="str">
            <v>00021231P.11</v>
          </cell>
        </row>
        <row r="10336">
          <cell r="K10336" t="str">
            <v>00021231P.11</v>
          </cell>
        </row>
        <row r="10337">
          <cell r="K10337" t="str">
            <v>00021231P.11</v>
          </cell>
        </row>
        <row r="10338">
          <cell r="K10338" t="str">
            <v>00021231P.11</v>
          </cell>
        </row>
        <row r="10339">
          <cell r="K10339" t="str">
            <v>00021231P.11</v>
          </cell>
        </row>
        <row r="10340">
          <cell r="K10340" t="str">
            <v>00021231P.11</v>
          </cell>
        </row>
        <row r="10341">
          <cell r="K10341" t="str">
            <v>00021231P.11</v>
          </cell>
        </row>
        <row r="10342">
          <cell r="K10342" t="str">
            <v>00021235P.11</v>
          </cell>
        </row>
        <row r="10343">
          <cell r="K10343" t="str">
            <v>00021235P.11</v>
          </cell>
        </row>
        <row r="10344">
          <cell r="K10344" t="str">
            <v>00021235P.11</v>
          </cell>
        </row>
        <row r="10345">
          <cell r="K10345" t="str">
            <v>00021235P.11</v>
          </cell>
        </row>
        <row r="10346">
          <cell r="K10346" t="str">
            <v>00021235P.11</v>
          </cell>
        </row>
        <row r="10347">
          <cell r="K10347" t="str">
            <v>00021243P.11</v>
          </cell>
        </row>
        <row r="10348">
          <cell r="K10348" t="str">
            <v>00021250P.11</v>
          </cell>
        </row>
        <row r="10349">
          <cell r="K10349" t="str">
            <v>00021210P.11</v>
          </cell>
        </row>
        <row r="10350">
          <cell r="K10350" t="str">
            <v>00021210P.11</v>
          </cell>
        </row>
        <row r="10351">
          <cell r="K10351" t="str">
            <v>00021211P.11</v>
          </cell>
        </row>
        <row r="10352">
          <cell r="K10352" t="str">
            <v>00021211P.11</v>
          </cell>
        </row>
        <row r="10353">
          <cell r="K10353" t="str">
            <v>00021211P.11</v>
          </cell>
        </row>
        <row r="10354">
          <cell r="K10354" t="str">
            <v>00021211P.11</v>
          </cell>
        </row>
        <row r="10355">
          <cell r="K10355" t="str">
            <v>00021211P.11</v>
          </cell>
        </row>
        <row r="10356">
          <cell r="K10356" t="str">
            <v>00021211P.11</v>
          </cell>
        </row>
        <row r="10357">
          <cell r="K10357" t="str">
            <v>00021212P.11</v>
          </cell>
        </row>
        <row r="10358">
          <cell r="K10358" t="str">
            <v>00021212P.11</v>
          </cell>
        </row>
        <row r="10359">
          <cell r="K10359" t="str">
            <v>00021213P.11</v>
          </cell>
        </row>
        <row r="10360">
          <cell r="K10360" t="str">
            <v>00021213P.11</v>
          </cell>
        </row>
        <row r="10361">
          <cell r="K10361" t="str">
            <v>00021213P.11</v>
          </cell>
        </row>
        <row r="10362">
          <cell r="K10362" t="str">
            <v>00021213P.11</v>
          </cell>
        </row>
        <row r="10363">
          <cell r="K10363" t="str">
            <v>00021213P.11</v>
          </cell>
        </row>
        <row r="10364">
          <cell r="K10364" t="str">
            <v>00021213P.11</v>
          </cell>
        </row>
        <row r="10365">
          <cell r="K10365" t="str">
            <v>00021213P.11</v>
          </cell>
        </row>
        <row r="10366">
          <cell r="K10366" t="str">
            <v>00021213P.11</v>
          </cell>
        </row>
        <row r="10367">
          <cell r="K10367" t="str">
            <v>00021213P.11</v>
          </cell>
        </row>
        <row r="10368">
          <cell r="K10368" t="str">
            <v>00021215P.11</v>
          </cell>
        </row>
        <row r="10369">
          <cell r="K10369" t="str">
            <v>00021215P.11</v>
          </cell>
        </row>
        <row r="10370">
          <cell r="K10370" t="str">
            <v>00021215P.11</v>
          </cell>
        </row>
        <row r="10371">
          <cell r="K10371" t="str">
            <v>00021216P.11</v>
          </cell>
        </row>
        <row r="10372">
          <cell r="K10372" t="str">
            <v>00021216P.11</v>
          </cell>
        </row>
        <row r="10373">
          <cell r="K10373" t="str">
            <v>00021216P.11</v>
          </cell>
        </row>
        <row r="10374">
          <cell r="K10374" t="str">
            <v>00021217P.11</v>
          </cell>
        </row>
        <row r="10375">
          <cell r="K10375" t="str">
            <v>00021217P.11</v>
          </cell>
        </row>
        <row r="10376">
          <cell r="K10376" t="str">
            <v>00021217P.11</v>
          </cell>
        </row>
        <row r="10377">
          <cell r="K10377" t="str">
            <v>00021217P.11</v>
          </cell>
        </row>
        <row r="10378">
          <cell r="K10378" t="str">
            <v>00021217P.11</v>
          </cell>
        </row>
        <row r="10379">
          <cell r="K10379" t="str">
            <v>00021217P.11</v>
          </cell>
        </row>
        <row r="10380">
          <cell r="K10380" t="str">
            <v>00021218P.11</v>
          </cell>
        </row>
        <row r="10381">
          <cell r="K10381" t="str">
            <v>00021218P.11</v>
          </cell>
        </row>
        <row r="10382">
          <cell r="K10382" t="str">
            <v>00021218P.11</v>
          </cell>
        </row>
        <row r="10383">
          <cell r="K10383" t="str">
            <v>00021218P.11</v>
          </cell>
        </row>
        <row r="10384">
          <cell r="K10384" t="str">
            <v>00021218P.11</v>
          </cell>
        </row>
        <row r="10385">
          <cell r="K10385" t="str">
            <v>00021219P.11</v>
          </cell>
        </row>
        <row r="10386">
          <cell r="K10386" t="str">
            <v>00021220P.11</v>
          </cell>
        </row>
        <row r="10387">
          <cell r="K10387" t="str">
            <v>00021220P.11</v>
          </cell>
        </row>
        <row r="10388">
          <cell r="K10388" t="str">
            <v>00021220P.11</v>
          </cell>
        </row>
        <row r="10389">
          <cell r="K10389" t="str">
            <v>00021221P.11</v>
          </cell>
        </row>
        <row r="10390">
          <cell r="K10390" t="str">
            <v>00021221P.11</v>
          </cell>
        </row>
        <row r="10391">
          <cell r="K10391" t="str">
            <v>00021222P.11</v>
          </cell>
        </row>
        <row r="10392">
          <cell r="K10392" t="str">
            <v>00021222P.11</v>
          </cell>
        </row>
        <row r="10393">
          <cell r="K10393" t="str">
            <v>00021223P.11</v>
          </cell>
        </row>
        <row r="10394">
          <cell r="K10394" t="str">
            <v>00021223P.11</v>
          </cell>
        </row>
        <row r="10395">
          <cell r="K10395" t="str">
            <v>00021223P.11</v>
          </cell>
        </row>
        <row r="10396">
          <cell r="K10396" t="str">
            <v>00021223P.11</v>
          </cell>
        </row>
        <row r="10397">
          <cell r="K10397" t="str">
            <v>00021223P.11</v>
          </cell>
        </row>
        <row r="10398">
          <cell r="K10398" t="str">
            <v>00021224P.11</v>
          </cell>
        </row>
        <row r="10399">
          <cell r="K10399" t="str">
            <v>00021225P.11</v>
          </cell>
        </row>
        <row r="10400">
          <cell r="K10400" t="str">
            <v>00021226P.11</v>
          </cell>
        </row>
        <row r="10401">
          <cell r="K10401" t="str">
            <v>00021226P.11</v>
          </cell>
        </row>
        <row r="10402">
          <cell r="K10402" t="str">
            <v>00021226P.11</v>
          </cell>
        </row>
        <row r="10403">
          <cell r="K10403" t="str">
            <v>00021227P.11</v>
          </cell>
        </row>
        <row r="10404">
          <cell r="K10404" t="str">
            <v>00021228P.11</v>
          </cell>
        </row>
        <row r="10405">
          <cell r="K10405" t="str">
            <v>00021228P.11</v>
          </cell>
        </row>
        <row r="10406">
          <cell r="K10406" t="str">
            <v>00021228P.11</v>
          </cell>
        </row>
        <row r="10407">
          <cell r="K10407" t="str">
            <v>00021228P.11</v>
          </cell>
        </row>
        <row r="10408">
          <cell r="K10408" t="str">
            <v>00021228P.11</v>
          </cell>
        </row>
        <row r="10409">
          <cell r="K10409" t="str">
            <v>00021228P.11</v>
          </cell>
        </row>
        <row r="10410">
          <cell r="K10410" t="str">
            <v>00021228P.11</v>
          </cell>
        </row>
        <row r="10411">
          <cell r="K10411" t="str">
            <v>00021228P.11</v>
          </cell>
        </row>
        <row r="10412">
          <cell r="K10412" t="str">
            <v>00021229P.11</v>
          </cell>
        </row>
        <row r="10413">
          <cell r="K10413" t="str">
            <v>00021229P.11</v>
          </cell>
        </row>
        <row r="10414">
          <cell r="K10414" t="str">
            <v>00021229P.11</v>
          </cell>
        </row>
        <row r="10415">
          <cell r="K10415" t="str">
            <v>00021229P.11</v>
          </cell>
        </row>
        <row r="10416">
          <cell r="K10416" t="str">
            <v>00021229P.11</v>
          </cell>
        </row>
        <row r="10417">
          <cell r="K10417" t="str">
            <v>00021229P.11</v>
          </cell>
        </row>
        <row r="10418">
          <cell r="K10418" t="str">
            <v>00021229P.11</v>
          </cell>
        </row>
        <row r="10419">
          <cell r="K10419" t="str">
            <v>00021229P.11</v>
          </cell>
        </row>
        <row r="10420">
          <cell r="K10420" t="str">
            <v>00021229P.11</v>
          </cell>
        </row>
        <row r="10421">
          <cell r="K10421" t="str">
            <v>00021229P.11</v>
          </cell>
        </row>
        <row r="10422">
          <cell r="K10422" t="str">
            <v>00021229P.11</v>
          </cell>
        </row>
        <row r="10423">
          <cell r="K10423" t="str">
            <v>00021229P.11</v>
          </cell>
        </row>
        <row r="10424">
          <cell r="K10424" t="str">
            <v>00021229P.11</v>
          </cell>
        </row>
        <row r="10425">
          <cell r="K10425" t="str">
            <v>00021229P.11</v>
          </cell>
        </row>
        <row r="10426">
          <cell r="K10426" t="str">
            <v>00021229P.11</v>
          </cell>
        </row>
        <row r="10427">
          <cell r="K10427" t="str">
            <v>00021229P.11</v>
          </cell>
        </row>
        <row r="10428">
          <cell r="K10428" t="str">
            <v>00021229P.11</v>
          </cell>
        </row>
        <row r="10429">
          <cell r="K10429" t="str">
            <v>00021229P.11</v>
          </cell>
        </row>
        <row r="10430">
          <cell r="K10430" t="str">
            <v>00021230P.11</v>
          </cell>
        </row>
        <row r="10431">
          <cell r="K10431" t="str">
            <v>00021231P.11</v>
          </cell>
        </row>
        <row r="10432">
          <cell r="K10432" t="str">
            <v>00021231P.11</v>
          </cell>
        </row>
        <row r="10433">
          <cell r="K10433" t="str">
            <v>00021231P.11</v>
          </cell>
        </row>
        <row r="10434">
          <cell r="K10434" t="str">
            <v>00021231P.11</v>
          </cell>
        </row>
        <row r="10435">
          <cell r="K10435" t="str">
            <v>00021231P.11</v>
          </cell>
        </row>
        <row r="10436">
          <cell r="K10436" t="str">
            <v>00021231P.11</v>
          </cell>
        </row>
        <row r="10437">
          <cell r="K10437" t="str">
            <v>00021231P.11</v>
          </cell>
        </row>
        <row r="10438">
          <cell r="K10438" t="str">
            <v>00021231P.11</v>
          </cell>
        </row>
        <row r="10439">
          <cell r="K10439" t="str">
            <v>00021231P.11</v>
          </cell>
        </row>
        <row r="10440">
          <cell r="K10440" t="str">
            <v>00021232P.11</v>
          </cell>
        </row>
        <row r="10441">
          <cell r="K10441" t="str">
            <v>00021232P.11</v>
          </cell>
        </row>
        <row r="10442">
          <cell r="K10442" t="str">
            <v>00021232P.11</v>
          </cell>
        </row>
        <row r="10443">
          <cell r="K10443" t="str">
            <v>00021232P.11</v>
          </cell>
        </row>
        <row r="10444">
          <cell r="K10444" t="str">
            <v>00021232P.11</v>
          </cell>
        </row>
        <row r="10445">
          <cell r="K10445" t="str">
            <v>00021232P.11</v>
          </cell>
        </row>
        <row r="10446">
          <cell r="K10446" t="str">
            <v>00021232P.11</v>
          </cell>
        </row>
        <row r="10447">
          <cell r="K10447" t="str">
            <v>00021233P.11</v>
          </cell>
        </row>
        <row r="10448">
          <cell r="K10448" t="str">
            <v>00021233P.11</v>
          </cell>
        </row>
        <row r="10449">
          <cell r="K10449" t="str">
            <v>00021233P.11</v>
          </cell>
        </row>
        <row r="10450">
          <cell r="K10450" t="str">
            <v>00021233P.11</v>
          </cell>
        </row>
        <row r="10451">
          <cell r="K10451" t="str">
            <v>00021233P.11</v>
          </cell>
        </row>
        <row r="10452">
          <cell r="K10452" t="str">
            <v>00021233P.11</v>
          </cell>
        </row>
        <row r="10453">
          <cell r="K10453" t="str">
            <v>00021233P.11</v>
          </cell>
        </row>
        <row r="10454">
          <cell r="K10454" t="str">
            <v>00021233P.11</v>
          </cell>
        </row>
        <row r="10455">
          <cell r="K10455" t="str">
            <v>00021234P.11</v>
          </cell>
        </row>
        <row r="10456">
          <cell r="K10456" t="str">
            <v>00021234P.11</v>
          </cell>
        </row>
        <row r="10457">
          <cell r="K10457" t="str">
            <v>00021234P.11</v>
          </cell>
        </row>
        <row r="10458">
          <cell r="K10458" t="str">
            <v>00021234P.11</v>
          </cell>
        </row>
        <row r="10459">
          <cell r="K10459" t="str">
            <v>00021235P.11</v>
          </cell>
        </row>
        <row r="10460">
          <cell r="K10460" t="str">
            <v>00021235P.11</v>
          </cell>
        </row>
        <row r="10461">
          <cell r="K10461" t="str">
            <v>00021236P.11</v>
          </cell>
        </row>
        <row r="10462">
          <cell r="K10462" t="str">
            <v>00021236P.11</v>
          </cell>
        </row>
        <row r="10463">
          <cell r="K10463" t="str">
            <v>00021236P.11</v>
          </cell>
        </row>
        <row r="10464">
          <cell r="K10464" t="str">
            <v>00021236P.11</v>
          </cell>
        </row>
        <row r="10465">
          <cell r="K10465" t="str">
            <v>00021236P.11</v>
          </cell>
        </row>
        <row r="10466">
          <cell r="K10466" t="str">
            <v>00021253P.11</v>
          </cell>
        </row>
        <row r="10467">
          <cell r="K10467" t="str">
            <v>00021253P.11</v>
          </cell>
        </row>
        <row r="10468">
          <cell r="K10468" t="str">
            <v>00021253P.11</v>
          </cell>
        </row>
        <row r="10469">
          <cell r="K10469" t="str">
            <v>00021253P.11</v>
          </cell>
        </row>
        <row r="10470">
          <cell r="K10470" t="str">
            <v>00021241P.11</v>
          </cell>
        </row>
        <row r="10471">
          <cell r="K10471" t="str">
            <v>00021206P.11</v>
          </cell>
        </row>
        <row r="10472">
          <cell r="K10472" t="str">
            <v>00021214P.11</v>
          </cell>
        </row>
        <row r="10473">
          <cell r="K10473" t="str">
            <v>00021214P.11</v>
          </cell>
        </row>
        <row r="10474">
          <cell r="K10474" t="str">
            <v>00021228P.11</v>
          </cell>
        </row>
        <row r="10475">
          <cell r="K10475" t="str">
            <v>00021228P.11</v>
          </cell>
        </row>
        <row r="10476">
          <cell r="K10476" t="str">
            <v>00021228P.11</v>
          </cell>
        </row>
        <row r="10477">
          <cell r="K10477" t="str">
            <v>00021228P.11</v>
          </cell>
        </row>
        <row r="10478">
          <cell r="K10478" t="str">
            <v>00021228P.11</v>
          </cell>
        </row>
        <row r="10479">
          <cell r="K10479" t="str">
            <v>00021228P.11</v>
          </cell>
        </row>
        <row r="10480">
          <cell r="K10480" t="str">
            <v>00021228P.11</v>
          </cell>
        </row>
        <row r="10481">
          <cell r="K10481" t="str">
            <v>00021228P.11</v>
          </cell>
        </row>
        <row r="10482">
          <cell r="K10482" t="str">
            <v>00021230P.11</v>
          </cell>
        </row>
        <row r="10483">
          <cell r="K10483" t="str">
            <v>00021253P.11</v>
          </cell>
        </row>
        <row r="10484">
          <cell r="K10484" t="str">
            <v>00021253P.11</v>
          </cell>
        </row>
        <row r="10485">
          <cell r="K10485" t="str">
            <v>00021259P.11</v>
          </cell>
        </row>
        <row r="10486">
          <cell r="K10486" t="str">
            <v>00021258P.11</v>
          </cell>
        </row>
        <row r="10487">
          <cell r="K10487" t="str">
            <v>00021258P.11</v>
          </cell>
        </row>
        <row r="10488">
          <cell r="K10488" t="str">
            <v>00021213P.11</v>
          </cell>
        </row>
        <row r="10489">
          <cell r="K10489" t="str">
            <v>00021223P.11</v>
          </cell>
        </row>
        <row r="10490">
          <cell r="K10490" t="str">
            <v>00021226P.11</v>
          </cell>
        </row>
        <row r="10491">
          <cell r="K10491" t="str">
            <v>00021226P.11</v>
          </cell>
        </row>
        <row r="10492">
          <cell r="K10492" t="str">
            <v>00021228P.11</v>
          </cell>
        </row>
        <row r="10493">
          <cell r="K10493" t="str">
            <v>00021229P.11</v>
          </cell>
        </row>
        <row r="10494">
          <cell r="K10494" t="str">
            <v>00021229P.11</v>
          </cell>
        </row>
        <row r="10495">
          <cell r="K10495" t="str">
            <v>00021233P.11</v>
          </cell>
        </row>
        <row r="10496">
          <cell r="K10496" t="str">
            <v>00021234P.11</v>
          </cell>
        </row>
        <row r="10497">
          <cell r="K10497" t="str">
            <v>00021236P.11</v>
          </cell>
        </row>
        <row r="10498">
          <cell r="K10498" t="str">
            <v>00021245P.11</v>
          </cell>
        </row>
        <row r="10499">
          <cell r="K10499" t="str">
            <v>00021245P.11</v>
          </cell>
        </row>
        <row r="10500">
          <cell r="K10500" t="str">
            <v>00021253P.11</v>
          </cell>
        </row>
        <row r="10501">
          <cell r="K10501" t="str">
            <v>00021253P.11</v>
          </cell>
        </row>
        <row r="10502">
          <cell r="K10502" t="str">
            <v>00021210P.11</v>
          </cell>
        </row>
        <row r="10503">
          <cell r="K10503" t="str">
            <v>00021210P.11</v>
          </cell>
        </row>
        <row r="10504">
          <cell r="K10504" t="str">
            <v>00021212P.11</v>
          </cell>
        </row>
        <row r="10505">
          <cell r="K10505" t="str">
            <v>00021213P.11</v>
          </cell>
        </row>
        <row r="10506">
          <cell r="K10506" t="str">
            <v>00021217P.11</v>
          </cell>
        </row>
        <row r="10507">
          <cell r="K10507" t="str">
            <v>00021220P.11</v>
          </cell>
        </row>
        <row r="10508">
          <cell r="K10508" t="str">
            <v>00021220P.11</v>
          </cell>
        </row>
        <row r="10509">
          <cell r="K10509" t="str">
            <v>00021222P.11</v>
          </cell>
        </row>
        <row r="10510">
          <cell r="K10510" t="str">
            <v>00021224P.11</v>
          </cell>
        </row>
        <row r="10511">
          <cell r="K10511" t="str">
            <v>00021228P.11</v>
          </cell>
        </row>
        <row r="10512">
          <cell r="K10512" t="str">
            <v>00021228P.11</v>
          </cell>
        </row>
        <row r="10513">
          <cell r="K10513" t="str">
            <v>00021228P.11</v>
          </cell>
        </row>
        <row r="10514">
          <cell r="K10514" t="str">
            <v>00021231P.11</v>
          </cell>
        </row>
        <row r="10515">
          <cell r="K10515" t="str">
            <v>00021231P.11</v>
          </cell>
        </row>
        <row r="10516">
          <cell r="K10516" t="str">
            <v>00021232P.11</v>
          </cell>
        </row>
        <row r="10517">
          <cell r="K10517" t="str">
            <v>00021232P.11</v>
          </cell>
        </row>
        <row r="10518">
          <cell r="K10518" t="str">
            <v>00021232P.11</v>
          </cell>
        </row>
        <row r="10519">
          <cell r="K10519" t="str">
            <v>00021233P.11</v>
          </cell>
        </row>
        <row r="10520">
          <cell r="K10520" t="str">
            <v>00021233P.11</v>
          </cell>
        </row>
        <row r="10521">
          <cell r="K10521" t="str">
            <v>00021233P.11</v>
          </cell>
        </row>
        <row r="10522">
          <cell r="K10522" t="str">
            <v>00021234P.11</v>
          </cell>
        </row>
        <row r="10523">
          <cell r="K10523" t="str">
            <v>00021235P.11</v>
          </cell>
        </row>
        <row r="10524">
          <cell r="K10524" t="str">
            <v>00021236P.11</v>
          </cell>
        </row>
        <row r="10525">
          <cell r="K10525" t="str">
            <v>00021245P.11</v>
          </cell>
        </row>
        <row r="10526">
          <cell r="K10526" t="str">
            <v>00021249P.11</v>
          </cell>
        </row>
        <row r="10527">
          <cell r="K10527" t="str">
            <v>00021250P.11</v>
          </cell>
        </row>
        <row r="10528">
          <cell r="K10528" t="str">
            <v>00021250P.11</v>
          </cell>
        </row>
        <row r="10529">
          <cell r="K10529" t="str">
            <v>00021253P.11</v>
          </cell>
        </row>
        <row r="10530">
          <cell r="K10530" t="str">
            <v>00021253P.11</v>
          </cell>
        </row>
        <row r="10531">
          <cell r="K10531" t="str">
            <v>00021259P.11</v>
          </cell>
        </row>
        <row r="10532">
          <cell r="K10532" t="str">
            <v>00021212P.11</v>
          </cell>
        </row>
        <row r="10533">
          <cell r="K10533" t="str">
            <v>00021213P.11</v>
          </cell>
        </row>
        <row r="10534">
          <cell r="K10534" t="str">
            <v>00021213P.11</v>
          </cell>
        </row>
        <row r="10535">
          <cell r="K10535" t="str">
            <v>00021213P.11</v>
          </cell>
        </row>
        <row r="10536">
          <cell r="K10536" t="str">
            <v>00021217P.11</v>
          </cell>
        </row>
        <row r="10537">
          <cell r="K10537" t="str">
            <v>00021217P.11</v>
          </cell>
        </row>
        <row r="10538">
          <cell r="K10538" t="str">
            <v>00021217P.11</v>
          </cell>
        </row>
        <row r="10539">
          <cell r="K10539" t="str">
            <v>00021217P.11</v>
          </cell>
        </row>
        <row r="10540">
          <cell r="K10540" t="str">
            <v>00021220P.11</v>
          </cell>
        </row>
        <row r="10541">
          <cell r="K10541" t="str">
            <v>00021222P.11</v>
          </cell>
        </row>
        <row r="10542">
          <cell r="K10542" t="str">
            <v>00021222P.11</v>
          </cell>
        </row>
        <row r="10543">
          <cell r="K10543" t="str">
            <v>00021224P.11</v>
          </cell>
        </row>
        <row r="10544">
          <cell r="K10544" t="str">
            <v>00021226P.11</v>
          </cell>
        </row>
        <row r="10545">
          <cell r="K10545" t="str">
            <v>00021226P.11</v>
          </cell>
        </row>
        <row r="10546">
          <cell r="K10546" t="str">
            <v>00021228P.11</v>
          </cell>
        </row>
        <row r="10547">
          <cell r="K10547" t="str">
            <v>00021228P.11</v>
          </cell>
        </row>
        <row r="10548">
          <cell r="K10548" t="str">
            <v>00021228P.11</v>
          </cell>
        </row>
        <row r="10549">
          <cell r="K10549" t="str">
            <v>00021228P.11</v>
          </cell>
        </row>
        <row r="10550">
          <cell r="K10550" t="str">
            <v>00021228P.11</v>
          </cell>
        </row>
        <row r="10551">
          <cell r="K10551" t="str">
            <v>00021228P.11</v>
          </cell>
        </row>
        <row r="10552">
          <cell r="K10552" t="str">
            <v>00021231P.11</v>
          </cell>
        </row>
        <row r="10553">
          <cell r="K10553" t="str">
            <v>00021231P.11</v>
          </cell>
        </row>
        <row r="10554">
          <cell r="K10554" t="str">
            <v>00021234P.11</v>
          </cell>
        </row>
        <row r="10555">
          <cell r="K10555" t="str">
            <v>00021234P.11</v>
          </cell>
        </row>
        <row r="10556">
          <cell r="K10556" t="str">
            <v>00021234P.11</v>
          </cell>
        </row>
        <row r="10557">
          <cell r="K10557" t="str">
            <v>00021234P.11</v>
          </cell>
        </row>
        <row r="10558">
          <cell r="K10558" t="str">
            <v>00021236P.11</v>
          </cell>
        </row>
        <row r="10559">
          <cell r="K10559" t="str">
            <v>00021236P.11</v>
          </cell>
        </row>
        <row r="10560">
          <cell r="K10560" t="str">
            <v>00021236P.11</v>
          </cell>
        </row>
        <row r="10561">
          <cell r="K10561" t="str">
            <v>00021236P.11</v>
          </cell>
        </row>
        <row r="10562">
          <cell r="K10562" t="str">
            <v>00021258P.11</v>
          </cell>
        </row>
        <row r="10563">
          <cell r="K10563" t="str">
            <v>00021253P.11</v>
          </cell>
        </row>
        <row r="10564">
          <cell r="K10564" t="str">
            <v>00021253P.11</v>
          </cell>
        </row>
        <row r="10565">
          <cell r="K10565" t="str">
            <v>00021240P.11</v>
          </cell>
        </row>
        <row r="10566">
          <cell r="K10566" t="str">
            <v>00021245P.11</v>
          </cell>
        </row>
        <row r="10567">
          <cell r="K10567" t="str">
            <v>00021243P.11</v>
          </cell>
        </row>
        <row r="10568">
          <cell r="K10568" t="str">
            <v>00021243P.11</v>
          </cell>
        </row>
        <row r="10569">
          <cell r="K10569" t="str">
            <v>00021250P.11</v>
          </cell>
        </row>
        <row r="10570">
          <cell r="K10570" t="str">
            <v>00021257P.11</v>
          </cell>
        </row>
        <row r="10571">
          <cell r="K10571" t="str">
            <v>00021257P.11</v>
          </cell>
        </row>
        <row r="10572">
          <cell r="K10572" t="str">
            <v>00021209P.11</v>
          </cell>
        </row>
        <row r="10573">
          <cell r="K10573" t="str">
            <v>00021210P.11</v>
          </cell>
        </row>
        <row r="10574">
          <cell r="K10574" t="str">
            <v>00021210P.11</v>
          </cell>
        </row>
        <row r="10575">
          <cell r="K10575" t="str">
            <v>00021210P.11</v>
          </cell>
        </row>
        <row r="10576">
          <cell r="K10576" t="str">
            <v>00021211P.11</v>
          </cell>
        </row>
        <row r="10577">
          <cell r="K10577" t="str">
            <v>00021213P.11</v>
          </cell>
        </row>
        <row r="10578">
          <cell r="K10578" t="str">
            <v>00021213P.11</v>
          </cell>
        </row>
        <row r="10579">
          <cell r="K10579" t="str">
            <v>00021213P.11</v>
          </cell>
        </row>
        <row r="10580">
          <cell r="K10580" t="str">
            <v>00021213P.11</v>
          </cell>
        </row>
        <row r="10581">
          <cell r="K10581" t="str">
            <v>00021215P.11</v>
          </cell>
        </row>
        <row r="10582">
          <cell r="K10582" t="str">
            <v>00021217P.11</v>
          </cell>
        </row>
        <row r="10583">
          <cell r="K10583" t="str">
            <v>00021218P.11</v>
          </cell>
        </row>
        <row r="10584">
          <cell r="K10584" t="str">
            <v>00021220P.11</v>
          </cell>
        </row>
        <row r="10585">
          <cell r="K10585" t="str">
            <v>00021221P.11</v>
          </cell>
        </row>
        <row r="10586">
          <cell r="K10586" t="str">
            <v>00021221P.11</v>
          </cell>
        </row>
        <row r="10587">
          <cell r="K10587" t="str">
            <v>00021221P.11</v>
          </cell>
        </row>
        <row r="10588">
          <cell r="K10588" t="str">
            <v>00021221P.11</v>
          </cell>
        </row>
        <row r="10589">
          <cell r="K10589" t="str">
            <v>00021221P.11</v>
          </cell>
        </row>
        <row r="10590">
          <cell r="K10590" t="str">
            <v>00021221P.11</v>
          </cell>
        </row>
        <row r="10591">
          <cell r="K10591" t="str">
            <v>00021222P.11</v>
          </cell>
        </row>
        <row r="10592">
          <cell r="K10592" t="str">
            <v>00021222P.11</v>
          </cell>
        </row>
        <row r="10593">
          <cell r="K10593" t="str">
            <v>00021222P.11</v>
          </cell>
        </row>
        <row r="10594">
          <cell r="K10594" t="str">
            <v>00021222P.11</v>
          </cell>
        </row>
        <row r="10595">
          <cell r="K10595" t="str">
            <v>00021224P.11</v>
          </cell>
        </row>
        <row r="10596">
          <cell r="K10596" t="str">
            <v>00021224P.11</v>
          </cell>
        </row>
        <row r="10597">
          <cell r="K10597" t="str">
            <v>00021224P.11</v>
          </cell>
        </row>
        <row r="10598">
          <cell r="K10598" t="str">
            <v>00021225P.11</v>
          </cell>
        </row>
        <row r="10599">
          <cell r="K10599" t="str">
            <v>00021225P.11</v>
          </cell>
        </row>
        <row r="10600">
          <cell r="K10600" t="str">
            <v>00021225P.11</v>
          </cell>
        </row>
        <row r="10601">
          <cell r="K10601" t="str">
            <v>00021226P.11</v>
          </cell>
        </row>
        <row r="10602">
          <cell r="K10602" t="str">
            <v>00021226P.11</v>
          </cell>
        </row>
        <row r="10603">
          <cell r="K10603" t="str">
            <v>00021226P.11</v>
          </cell>
        </row>
        <row r="10604">
          <cell r="K10604" t="str">
            <v>00021227P.11</v>
          </cell>
        </row>
        <row r="10605">
          <cell r="K10605" t="str">
            <v>00021227P.11</v>
          </cell>
        </row>
        <row r="10606">
          <cell r="K10606" t="str">
            <v>00021227P.11</v>
          </cell>
        </row>
        <row r="10607">
          <cell r="K10607" t="str">
            <v>00021227P.11</v>
          </cell>
        </row>
        <row r="10608">
          <cell r="K10608" t="str">
            <v>00021228P.11</v>
          </cell>
        </row>
        <row r="10609">
          <cell r="K10609" t="str">
            <v>00021228P.11</v>
          </cell>
        </row>
        <row r="10610">
          <cell r="K10610" t="str">
            <v>00021228P.11</v>
          </cell>
        </row>
        <row r="10611">
          <cell r="K10611" t="str">
            <v>00021228P.11</v>
          </cell>
        </row>
        <row r="10612">
          <cell r="K10612" t="str">
            <v>00021228P.11</v>
          </cell>
        </row>
        <row r="10613">
          <cell r="K10613" t="str">
            <v>00021228P.11</v>
          </cell>
        </row>
        <row r="10614">
          <cell r="K10614" t="str">
            <v>00021228P.11</v>
          </cell>
        </row>
        <row r="10615">
          <cell r="K10615" t="str">
            <v>00021228P.11</v>
          </cell>
        </row>
        <row r="10616">
          <cell r="K10616" t="str">
            <v>00021228P.11</v>
          </cell>
        </row>
        <row r="10617">
          <cell r="K10617" t="str">
            <v>00021229P.11</v>
          </cell>
        </row>
        <row r="10618">
          <cell r="K10618" t="str">
            <v>00021229P.11</v>
          </cell>
        </row>
        <row r="10619">
          <cell r="K10619" t="str">
            <v>00021229P.11</v>
          </cell>
        </row>
        <row r="10620">
          <cell r="K10620" t="str">
            <v>00021229P.11</v>
          </cell>
        </row>
        <row r="10621">
          <cell r="K10621" t="str">
            <v>00021229P.11</v>
          </cell>
        </row>
        <row r="10622">
          <cell r="K10622" t="str">
            <v>00021229P.11</v>
          </cell>
        </row>
        <row r="10623">
          <cell r="K10623" t="str">
            <v>00021229P.11</v>
          </cell>
        </row>
        <row r="10624">
          <cell r="K10624" t="str">
            <v>00021229P.11</v>
          </cell>
        </row>
        <row r="10625">
          <cell r="K10625" t="str">
            <v>00021229P.11</v>
          </cell>
        </row>
        <row r="10626">
          <cell r="K10626" t="str">
            <v>00021229P.11</v>
          </cell>
        </row>
        <row r="10627">
          <cell r="K10627" t="str">
            <v>00021230P.11</v>
          </cell>
        </row>
        <row r="10628">
          <cell r="K10628" t="str">
            <v>00021230P.11</v>
          </cell>
        </row>
        <row r="10629">
          <cell r="K10629" t="str">
            <v>00021231P.11</v>
          </cell>
        </row>
        <row r="10630">
          <cell r="K10630" t="str">
            <v>00021231P.11</v>
          </cell>
        </row>
        <row r="10631">
          <cell r="K10631" t="str">
            <v>00021231P.11</v>
          </cell>
        </row>
        <row r="10632">
          <cell r="K10632" t="str">
            <v>00021232P.11</v>
          </cell>
        </row>
        <row r="10633">
          <cell r="K10633" t="str">
            <v>00021232P.11</v>
          </cell>
        </row>
        <row r="10634">
          <cell r="K10634" t="str">
            <v>00021232P.11</v>
          </cell>
        </row>
        <row r="10635">
          <cell r="K10635" t="str">
            <v>00021232P.11</v>
          </cell>
        </row>
        <row r="10636">
          <cell r="K10636" t="str">
            <v>00021232P.11</v>
          </cell>
        </row>
        <row r="10637">
          <cell r="K10637" t="str">
            <v>00021232P.11</v>
          </cell>
        </row>
        <row r="10638">
          <cell r="K10638" t="str">
            <v>00021232P.11</v>
          </cell>
        </row>
        <row r="10639">
          <cell r="K10639" t="str">
            <v>00021232P.11</v>
          </cell>
        </row>
        <row r="10640">
          <cell r="K10640" t="str">
            <v>00021232P.11</v>
          </cell>
        </row>
        <row r="10641">
          <cell r="K10641" t="str">
            <v>00021233P.11</v>
          </cell>
        </row>
        <row r="10642">
          <cell r="K10642" t="str">
            <v>00021233P.11</v>
          </cell>
        </row>
        <row r="10643">
          <cell r="K10643" t="str">
            <v>00021233P.11</v>
          </cell>
        </row>
        <row r="10644">
          <cell r="K10644" t="str">
            <v>00021233P.11</v>
          </cell>
        </row>
        <row r="10645">
          <cell r="K10645" t="str">
            <v>00021233P.11</v>
          </cell>
        </row>
        <row r="10646">
          <cell r="K10646" t="str">
            <v>00021234P.11</v>
          </cell>
        </row>
        <row r="10647">
          <cell r="K10647" t="str">
            <v>00021234P.11</v>
          </cell>
        </row>
        <row r="10648">
          <cell r="K10648" t="str">
            <v>00021234P.11</v>
          </cell>
        </row>
        <row r="10649">
          <cell r="K10649" t="str">
            <v>00021235P.11</v>
          </cell>
        </row>
        <row r="10650">
          <cell r="K10650" t="str">
            <v>00021235P.11</v>
          </cell>
        </row>
        <row r="10651">
          <cell r="K10651" t="str">
            <v>00021235P.11</v>
          </cell>
        </row>
        <row r="10652">
          <cell r="K10652" t="str">
            <v>00021235P.11</v>
          </cell>
        </row>
        <row r="10653">
          <cell r="K10653" t="str">
            <v>00021235P.11</v>
          </cell>
        </row>
        <row r="10654">
          <cell r="K10654" t="str">
            <v>00021235P.11</v>
          </cell>
        </row>
        <row r="10655">
          <cell r="K10655" t="str">
            <v>00021235P.11</v>
          </cell>
        </row>
        <row r="10656">
          <cell r="K10656" t="str">
            <v>00021235P.11</v>
          </cell>
        </row>
        <row r="10657">
          <cell r="K10657" t="str">
            <v>00021235P.11</v>
          </cell>
        </row>
        <row r="10658">
          <cell r="K10658" t="str">
            <v>00021236P.11</v>
          </cell>
        </row>
        <row r="10659">
          <cell r="K10659" t="str">
            <v>00021258P.11</v>
          </cell>
        </row>
        <row r="10660">
          <cell r="K10660" t="str">
            <v>00021238P.11</v>
          </cell>
        </row>
        <row r="10661">
          <cell r="K10661" t="str">
            <v>00021238P.11</v>
          </cell>
        </row>
        <row r="10662">
          <cell r="K10662" t="str">
            <v>00021239P.11</v>
          </cell>
        </row>
        <row r="10663">
          <cell r="K10663" t="str">
            <v>00021240P.11</v>
          </cell>
        </row>
        <row r="10664">
          <cell r="K10664" t="str">
            <v>00021245P.11</v>
          </cell>
        </row>
        <row r="10665">
          <cell r="K10665" t="str">
            <v>00021245P.11</v>
          </cell>
        </row>
        <row r="10666">
          <cell r="K10666" t="str">
            <v>00021245P.11</v>
          </cell>
        </row>
        <row r="10667">
          <cell r="K10667" t="str">
            <v>00021253P.11</v>
          </cell>
        </row>
        <row r="10668">
          <cell r="K10668" t="str">
            <v>00021259P.11</v>
          </cell>
        </row>
        <row r="10669">
          <cell r="K10669" t="str">
            <v>00021243P.11</v>
          </cell>
        </row>
        <row r="10670">
          <cell r="K10670" t="str">
            <v>00021221P.11</v>
          </cell>
        </row>
        <row r="10671">
          <cell r="K10671" t="str">
            <v>00021231P.11</v>
          </cell>
        </row>
        <row r="10672">
          <cell r="K10672" t="str">
            <v>00021229P.11</v>
          </cell>
        </row>
        <row r="10673">
          <cell r="K10673" t="str">
            <v>00021247P.11</v>
          </cell>
        </row>
        <row r="10674">
          <cell r="K10674" t="str">
            <v>00021254P.13</v>
          </cell>
        </row>
        <row r="10675">
          <cell r="K10675" t="str">
            <v>00021202P.11</v>
          </cell>
        </row>
        <row r="10676">
          <cell r="K10676" t="str">
            <v>00021215P.11</v>
          </cell>
        </row>
        <row r="10677">
          <cell r="K10677" t="str">
            <v>00021203P.11</v>
          </cell>
        </row>
        <row r="10678">
          <cell r="K10678" t="str">
            <v>00021210P.11</v>
          </cell>
        </row>
        <row r="10679">
          <cell r="K10679" t="str">
            <v>00021210P.11</v>
          </cell>
        </row>
        <row r="10680">
          <cell r="K10680" t="str">
            <v>00021251P.11</v>
          </cell>
        </row>
        <row r="10681">
          <cell r="K10681" t="str">
            <v>00021254P.11</v>
          </cell>
        </row>
        <row r="10682">
          <cell r="K10682" t="str">
            <v>00021254P.11</v>
          </cell>
        </row>
        <row r="10683">
          <cell r="K10683" t="str">
            <v>00021260P.11</v>
          </cell>
        </row>
        <row r="10684">
          <cell r="K10684" t="str">
            <v>00021260P.13</v>
          </cell>
        </row>
        <row r="10685">
          <cell r="K10685" t="str">
            <v>00021254P.11</v>
          </cell>
        </row>
        <row r="10686">
          <cell r="K10686" t="str">
            <v>00021254P.11</v>
          </cell>
        </row>
        <row r="10687">
          <cell r="K10687" t="str">
            <v>00021254P.11</v>
          </cell>
        </row>
        <row r="10688">
          <cell r="K10688" t="str">
            <v>00021254P.11</v>
          </cell>
        </row>
        <row r="10689">
          <cell r="K10689" t="str">
            <v>00021256P.13</v>
          </cell>
        </row>
        <row r="10690">
          <cell r="K10690" t="str">
            <v>00021256P.13</v>
          </cell>
        </row>
        <row r="10691">
          <cell r="K10691" t="str">
            <v>00021256P.11</v>
          </cell>
        </row>
        <row r="10692">
          <cell r="K10692" t="str">
            <v>00021256P.13</v>
          </cell>
        </row>
        <row r="10693">
          <cell r="K10693" t="str">
            <v>00021258P.11</v>
          </cell>
        </row>
        <row r="10694">
          <cell r="K10694" t="str">
            <v>00021210P.11</v>
          </cell>
        </row>
        <row r="10695">
          <cell r="K10695" t="str">
            <v>00021213P.11</v>
          </cell>
        </row>
        <row r="10696">
          <cell r="K10696" t="str">
            <v>00021213P.11</v>
          </cell>
        </row>
        <row r="10697">
          <cell r="K10697" t="str">
            <v>00021217P.11</v>
          </cell>
        </row>
        <row r="10698">
          <cell r="K10698" t="str">
            <v>00021218P.11</v>
          </cell>
        </row>
        <row r="10699">
          <cell r="K10699" t="str">
            <v>00021220P.11</v>
          </cell>
        </row>
        <row r="10700">
          <cell r="K10700" t="str">
            <v>00021220P.11</v>
          </cell>
        </row>
        <row r="10701">
          <cell r="K10701" t="str">
            <v>00021221P.11</v>
          </cell>
        </row>
        <row r="10702">
          <cell r="K10702" t="str">
            <v>00021222P.11</v>
          </cell>
        </row>
        <row r="10703">
          <cell r="K10703" t="str">
            <v>00021222P.11</v>
          </cell>
        </row>
        <row r="10704">
          <cell r="K10704" t="str">
            <v>00021225P.11</v>
          </cell>
        </row>
        <row r="10705">
          <cell r="K10705" t="str">
            <v>00021228P.11</v>
          </cell>
        </row>
        <row r="10706">
          <cell r="K10706" t="str">
            <v>00021228P.11</v>
          </cell>
        </row>
        <row r="10707">
          <cell r="K10707" t="str">
            <v>00021229P.11</v>
          </cell>
        </row>
        <row r="10708">
          <cell r="K10708" t="str">
            <v>00021229P.11</v>
          </cell>
        </row>
        <row r="10709">
          <cell r="K10709" t="str">
            <v>00021230P.11</v>
          </cell>
        </row>
        <row r="10710">
          <cell r="K10710" t="str">
            <v>00021231P.11</v>
          </cell>
        </row>
        <row r="10711">
          <cell r="K10711" t="str">
            <v>00021232P.11</v>
          </cell>
        </row>
        <row r="10712">
          <cell r="K10712" t="str">
            <v>00021232P.11</v>
          </cell>
        </row>
        <row r="10713">
          <cell r="K10713" t="str">
            <v>00021232P.11</v>
          </cell>
        </row>
        <row r="10714">
          <cell r="K10714" t="str">
            <v>00021232P.11</v>
          </cell>
        </row>
        <row r="10715">
          <cell r="K10715" t="str">
            <v>00021232P.11</v>
          </cell>
        </row>
        <row r="10716">
          <cell r="K10716" t="str">
            <v>00021233P.11</v>
          </cell>
        </row>
        <row r="10717">
          <cell r="K10717" t="str">
            <v>00021234P.11</v>
          </cell>
        </row>
        <row r="10718">
          <cell r="K10718" t="str">
            <v>00021234P.11</v>
          </cell>
        </row>
        <row r="10719">
          <cell r="K10719" t="str">
            <v>00021245P.11</v>
          </cell>
        </row>
        <row r="10720">
          <cell r="K10720" t="str">
            <v>00021253P.11</v>
          </cell>
        </row>
        <row r="10721">
          <cell r="K10721" t="str">
            <v>00021253P.11</v>
          </cell>
        </row>
        <row r="10722">
          <cell r="K10722" t="str">
            <v>00021259P.11</v>
          </cell>
        </row>
        <row r="10723">
          <cell r="K10723" t="str">
            <v>00021259P.11</v>
          </cell>
        </row>
        <row r="10724">
          <cell r="K10724" t="str">
            <v>00021257P.11</v>
          </cell>
        </row>
        <row r="10725">
          <cell r="K10725" t="str">
            <v>00021228P.11</v>
          </cell>
        </row>
        <row r="10726">
          <cell r="K10726" t="str">
            <v>00021251P.11</v>
          </cell>
        </row>
        <row r="10727">
          <cell r="K10727" t="str">
            <v>00021252P.11</v>
          </cell>
        </row>
        <row r="10728">
          <cell r="K10728" t="str">
            <v>00021201P.12</v>
          </cell>
        </row>
        <row r="10729">
          <cell r="K10729" t="str">
            <v>00021201P.12</v>
          </cell>
        </row>
        <row r="10730">
          <cell r="K10730" t="str">
            <v>00021250P.11</v>
          </cell>
        </row>
        <row r="10731">
          <cell r="K10731" t="str">
            <v>00021250P.11</v>
          </cell>
        </row>
        <row r="10732">
          <cell r="K10732" t="str">
            <v>00021202P.11</v>
          </cell>
        </row>
        <row r="10733">
          <cell r="K10733" t="str">
            <v>00021220P.11</v>
          </cell>
        </row>
        <row r="10734">
          <cell r="K10734" t="str">
            <v>00021222P.11</v>
          </cell>
        </row>
        <row r="10735">
          <cell r="K10735" t="str">
            <v>00021223P.11</v>
          </cell>
        </row>
        <row r="10736">
          <cell r="K10736" t="str">
            <v>00021253P.11</v>
          </cell>
        </row>
        <row r="10737">
          <cell r="K10737" t="str">
            <v>00021250P.11</v>
          </cell>
        </row>
        <row r="10738">
          <cell r="K10738" t="str">
            <v>00021250P.11</v>
          </cell>
        </row>
        <row r="10739">
          <cell r="K10739" t="str">
            <v>00021245P.11</v>
          </cell>
        </row>
        <row r="10740">
          <cell r="K10740" t="str">
            <v>00021245P.11</v>
          </cell>
        </row>
        <row r="10741">
          <cell r="K10741" t="str">
            <v>00021245P.11</v>
          </cell>
        </row>
        <row r="10742">
          <cell r="K10742" t="str">
            <v>00021245P.11</v>
          </cell>
        </row>
        <row r="10743">
          <cell r="K10743" t="str">
            <v>00021245P.11</v>
          </cell>
        </row>
        <row r="10744">
          <cell r="K10744" t="str">
            <v>00021245P.11</v>
          </cell>
        </row>
        <row r="10745">
          <cell r="K10745" t="str">
            <v>00021245P.11</v>
          </cell>
        </row>
        <row r="10746">
          <cell r="K10746" t="str">
            <v>00021245P.11</v>
          </cell>
        </row>
        <row r="10747">
          <cell r="K10747" t="str">
            <v>00021245P.11</v>
          </cell>
        </row>
        <row r="10748">
          <cell r="K10748" t="str">
            <v>00021245P.11</v>
          </cell>
        </row>
        <row r="10749">
          <cell r="K10749" t="str">
            <v>00021245P.11</v>
          </cell>
        </row>
        <row r="10750">
          <cell r="K10750" t="str">
            <v>00021250P.11</v>
          </cell>
        </row>
        <row r="10751">
          <cell r="K10751" t="str">
            <v>00021250P.11</v>
          </cell>
        </row>
        <row r="10752">
          <cell r="K10752" t="str">
            <v>00021259P.11</v>
          </cell>
        </row>
        <row r="10753">
          <cell r="K10753" t="str">
            <v>00111148P.2</v>
          </cell>
        </row>
        <row r="10754">
          <cell r="K10754" t="str">
            <v>00111148P.2</v>
          </cell>
        </row>
        <row r="10755">
          <cell r="K10755" t="str">
            <v>00111148P.2</v>
          </cell>
        </row>
        <row r="10756">
          <cell r="K10756" t="str">
            <v>00111148P.2</v>
          </cell>
        </row>
        <row r="10757">
          <cell r="K10757" t="str">
            <v>00111148P.2</v>
          </cell>
        </row>
        <row r="10758">
          <cell r="K10758" t="str">
            <v>00111148P.2</v>
          </cell>
        </row>
        <row r="10759">
          <cell r="K10759" t="str">
            <v>00111143P.2</v>
          </cell>
        </row>
        <row r="10760">
          <cell r="K10760" t="str">
            <v>00111143P.2</v>
          </cell>
        </row>
        <row r="10761">
          <cell r="K10761" t="str">
            <v>00111143P.2</v>
          </cell>
        </row>
        <row r="10762">
          <cell r="K10762" t="str">
            <v>00111143P.2</v>
          </cell>
        </row>
        <row r="10763">
          <cell r="K10763" t="str">
            <v>00111143P.2</v>
          </cell>
        </row>
        <row r="10764">
          <cell r="K10764" t="str">
            <v>00111143P.2</v>
          </cell>
        </row>
        <row r="10765">
          <cell r="K10765" t="str">
            <v>00111143P.2</v>
          </cell>
        </row>
        <row r="10766">
          <cell r="K10766" t="str">
            <v>00111143P.2</v>
          </cell>
        </row>
        <row r="10767">
          <cell r="K10767" t="str">
            <v>00111143P.2</v>
          </cell>
        </row>
        <row r="10768">
          <cell r="K10768" t="str">
            <v>00111143P.2</v>
          </cell>
        </row>
        <row r="10769">
          <cell r="K10769" t="str">
            <v>00111143P.2</v>
          </cell>
        </row>
        <row r="10770">
          <cell r="K10770" t="str">
            <v>00111143P.2</v>
          </cell>
        </row>
        <row r="10771">
          <cell r="K10771" t="str">
            <v>00111143P.2</v>
          </cell>
        </row>
        <row r="10772">
          <cell r="K10772" t="str">
            <v>00111143P.2</v>
          </cell>
        </row>
        <row r="10773">
          <cell r="K10773" t="str">
            <v>00111143P.2</v>
          </cell>
        </row>
        <row r="10774">
          <cell r="K10774" t="str">
            <v>00111143P.2</v>
          </cell>
        </row>
        <row r="10775">
          <cell r="K10775" t="str">
            <v>00111143P.2</v>
          </cell>
        </row>
        <row r="10776">
          <cell r="K10776" t="str">
            <v>00111143P.2</v>
          </cell>
        </row>
        <row r="10777">
          <cell r="K10777" t="str">
            <v>00111143P.2</v>
          </cell>
        </row>
        <row r="10778">
          <cell r="K10778" t="str">
            <v>00111143P.2</v>
          </cell>
        </row>
        <row r="10779">
          <cell r="K10779" t="str">
            <v>00111103P.2</v>
          </cell>
        </row>
        <row r="10780">
          <cell r="K10780" t="str">
            <v>00111103P.2</v>
          </cell>
        </row>
        <row r="10781">
          <cell r="K10781" t="str">
            <v>00111103P.2</v>
          </cell>
        </row>
        <row r="10782">
          <cell r="K10782" t="str">
            <v>00111103P.2</v>
          </cell>
        </row>
        <row r="10783">
          <cell r="K10783" t="str">
            <v>00111104P.2</v>
          </cell>
        </row>
        <row r="10784">
          <cell r="K10784" t="str">
            <v>00111105P.2</v>
          </cell>
        </row>
        <row r="10785">
          <cell r="K10785" t="str">
            <v>00111105P.2</v>
          </cell>
        </row>
        <row r="10786">
          <cell r="K10786" t="str">
            <v>00111105P.2</v>
          </cell>
        </row>
        <row r="10787">
          <cell r="K10787" t="str">
            <v>00111105P.2</v>
          </cell>
        </row>
        <row r="10788">
          <cell r="K10788" t="str">
            <v>00111105P.2</v>
          </cell>
        </row>
        <row r="10789">
          <cell r="K10789" t="str">
            <v>00111138P.2</v>
          </cell>
        </row>
        <row r="10790">
          <cell r="K10790" t="str">
            <v>00111138P.2</v>
          </cell>
        </row>
        <row r="10791">
          <cell r="K10791" t="str">
            <v>00111138P.2</v>
          </cell>
        </row>
        <row r="10792">
          <cell r="K10792" t="str">
            <v>00111138P.2</v>
          </cell>
        </row>
        <row r="10793">
          <cell r="K10793" t="str">
            <v>00111138P.2</v>
          </cell>
        </row>
        <row r="10794">
          <cell r="K10794" t="str">
            <v>00111138P.2</v>
          </cell>
        </row>
        <row r="10795">
          <cell r="K10795" t="str">
            <v>00111138P.2</v>
          </cell>
        </row>
        <row r="10796">
          <cell r="K10796" t="str">
            <v>00111138P.2</v>
          </cell>
        </row>
        <row r="10797">
          <cell r="K10797" t="str">
            <v>00111138P.2</v>
          </cell>
        </row>
        <row r="10798">
          <cell r="K10798" t="str">
            <v>00111138P.2</v>
          </cell>
        </row>
        <row r="10799">
          <cell r="K10799" t="str">
            <v>00111138P.2</v>
          </cell>
        </row>
        <row r="10800">
          <cell r="K10800" t="str">
            <v>00111138P.2</v>
          </cell>
        </row>
        <row r="10801">
          <cell r="K10801" t="str">
            <v>00111138P.2</v>
          </cell>
        </row>
        <row r="10802">
          <cell r="K10802" t="str">
            <v>00111138P.2</v>
          </cell>
        </row>
        <row r="10803">
          <cell r="K10803" t="str">
            <v>00111138P.2</v>
          </cell>
        </row>
        <row r="10804">
          <cell r="K10804" t="str">
            <v>00111139P.2</v>
          </cell>
        </row>
        <row r="10805">
          <cell r="K10805" t="str">
            <v>00111139P.2</v>
          </cell>
        </row>
        <row r="10806">
          <cell r="K10806" t="str">
            <v>00111139P.2</v>
          </cell>
        </row>
        <row r="10807">
          <cell r="K10807" t="str">
            <v>00111139P.2</v>
          </cell>
        </row>
        <row r="10808">
          <cell r="K10808" t="str">
            <v>00111139P.2</v>
          </cell>
        </row>
        <row r="10809">
          <cell r="K10809" t="str">
            <v>00111139P.2</v>
          </cell>
        </row>
        <row r="10810">
          <cell r="K10810" t="str">
            <v>00111140P.2</v>
          </cell>
        </row>
        <row r="10811">
          <cell r="K10811" t="str">
            <v>00111140P.2</v>
          </cell>
        </row>
        <row r="10812">
          <cell r="K10812" t="str">
            <v>00111140P.2</v>
          </cell>
        </row>
        <row r="10813">
          <cell r="K10813" t="str">
            <v>00111140P.2</v>
          </cell>
        </row>
        <row r="10814">
          <cell r="K10814" t="str">
            <v>00111140P.2</v>
          </cell>
        </row>
        <row r="10815">
          <cell r="K10815" t="str">
            <v>00111140P.2</v>
          </cell>
        </row>
        <row r="10816">
          <cell r="K10816" t="str">
            <v>00111140P.2</v>
          </cell>
        </row>
        <row r="10817">
          <cell r="K10817" t="str">
            <v>00111140P.2</v>
          </cell>
        </row>
        <row r="10818">
          <cell r="K10818" t="str">
            <v>00111140P.2</v>
          </cell>
        </row>
        <row r="10819">
          <cell r="K10819" t="str">
            <v>00111140P.2</v>
          </cell>
        </row>
        <row r="10820">
          <cell r="K10820" t="str">
            <v>00111140P.2</v>
          </cell>
        </row>
        <row r="10821">
          <cell r="K10821" t="str">
            <v>00111158P.2</v>
          </cell>
        </row>
        <row r="10822">
          <cell r="K10822" t="str">
            <v>00111158P.2</v>
          </cell>
        </row>
        <row r="10823">
          <cell r="K10823" t="str">
            <v>00111158P.2</v>
          </cell>
        </row>
        <row r="10824">
          <cell r="K10824" t="str">
            <v>00111158P.2</v>
          </cell>
        </row>
        <row r="10825">
          <cell r="K10825" t="str">
            <v>00111158P.2</v>
          </cell>
        </row>
        <row r="10826">
          <cell r="K10826" t="str">
            <v>00111158P.2</v>
          </cell>
        </row>
        <row r="10827">
          <cell r="K10827" t="str">
            <v>00111158P.2</v>
          </cell>
        </row>
        <row r="10828">
          <cell r="K10828" t="str">
            <v>00111158P.2</v>
          </cell>
        </row>
        <row r="10829">
          <cell r="K10829" t="str">
            <v>00111158P.2</v>
          </cell>
        </row>
        <row r="10830">
          <cell r="K10830" t="str">
            <v>00111158P.2</v>
          </cell>
        </row>
        <row r="10831">
          <cell r="K10831" t="str">
            <v>00111158P.2</v>
          </cell>
        </row>
        <row r="10832">
          <cell r="K10832" t="str">
            <v>00111158P.2</v>
          </cell>
        </row>
        <row r="10833">
          <cell r="K10833" t="str">
            <v>00111158P.2</v>
          </cell>
        </row>
        <row r="10834">
          <cell r="K10834" t="str">
            <v>00111158P.2</v>
          </cell>
        </row>
        <row r="10835">
          <cell r="K10835" t="str">
            <v>00111150P.2</v>
          </cell>
        </row>
        <row r="10836">
          <cell r="K10836" t="str">
            <v>00111150P.2</v>
          </cell>
        </row>
        <row r="10837">
          <cell r="K10837" t="str">
            <v>00111150P.2</v>
          </cell>
        </row>
        <row r="10838">
          <cell r="K10838" t="str">
            <v>00111150P.2</v>
          </cell>
        </row>
        <row r="10839">
          <cell r="K10839" t="str">
            <v>00111150P.2</v>
          </cell>
        </row>
        <row r="10840">
          <cell r="K10840" t="str">
            <v>00111150P.2</v>
          </cell>
        </row>
        <row r="10841">
          <cell r="K10841" t="str">
            <v>00111102P.2</v>
          </cell>
        </row>
        <row r="10842">
          <cell r="K10842" t="str">
            <v>00111102P.2</v>
          </cell>
        </row>
        <row r="10843">
          <cell r="K10843" t="str">
            <v>00111102P.2</v>
          </cell>
        </row>
        <row r="10844">
          <cell r="K10844" t="str">
            <v>00111102P.2</v>
          </cell>
        </row>
        <row r="10845">
          <cell r="K10845" t="str">
            <v>00111102P.2</v>
          </cell>
        </row>
        <row r="10846">
          <cell r="K10846" t="str">
            <v>00111102P.2</v>
          </cell>
        </row>
        <row r="10847">
          <cell r="K10847" t="str">
            <v>00111102P.2</v>
          </cell>
        </row>
        <row r="10848">
          <cell r="K10848" t="str">
            <v>00111102P.2</v>
          </cell>
        </row>
        <row r="10849">
          <cell r="K10849" t="str">
            <v>00111102P.2</v>
          </cell>
        </row>
        <row r="10850">
          <cell r="K10850" t="str">
            <v>00111102P.2</v>
          </cell>
        </row>
        <row r="10851">
          <cell r="K10851" t="str">
            <v>00111102P.2</v>
          </cell>
        </row>
        <row r="10852">
          <cell r="K10852" t="str">
            <v>00111102P.2</v>
          </cell>
        </row>
        <row r="10853">
          <cell r="K10853" t="str">
            <v>00111102P.2</v>
          </cell>
        </row>
        <row r="10854">
          <cell r="K10854" t="str">
            <v>00111102P.2</v>
          </cell>
        </row>
        <row r="10855">
          <cell r="K10855" t="str">
            <v>00111102P.2</v>
          </cell>
        </row>
        <row r="10856">
          <cell r="K10856" t="str">
            <v>00111102P.2</v>
          </cell>
        </row>
        <row r="10857">
          <cell r="K10857" t="str">
            <v>00111102P.2</v>
          </cell>
        </row>
        <row r="10858">
          <cell r="K10858" t="str">
            <v>00111102P.2</v>
          </cell>
        </row>
        <row r="10859">
          <cell r="K10859" t="str">
            <v>00111102P.2</v>
          </cell>
        </row>
        <row r="10860">
          <cell r="K10860" t="str">
            <v>00111102P.2</v>
          </cell>
        </row>
        <row r="10861">
          <cell r="K10861" t="str">
            <v>00111102P.2</v>
          </cell>
        </row>
        <row r="10862">
          <cell r="K10862" t="str">
            <v>00111102P.2</v>
          </cell>
        </row>
        <row r="10863">
          <cell r="K10863" t="str">
            <v>00111102P.2</v>
          </cell>
        </row>
        <row r="10864">
          <cell r="K10864" t="str">
            <v>00111102P.2</v>
          </cell>
        </row>
        <row r="10865">
          <cell r="K10865" t="str">
            <v>00111102P.2</v>
          </cell>
        </row>
        <row r="10866">
          <cell r="K10866" t="str">
            <v>00111102P.2</v>
          </cell>
        </row>
        <row r="10867">
          <cell r="K10867" t="str">
            <v>00111102P.2</v>
          </cell>
        </row>
        <row r="10868">
          <cell r="K10868" t="str">
            <v>00111102P.2</v>
          </cell>
        </row>
        <row r="10869">
          <cell r="K10869" t="str">
            <v>00111102P.2</v>
          </cell>
        </row>
        <row r="10870">
          <cell r="K10870" t="str">
            <v>00111102P.2</v>
          </cell>
        </row>
        <row r="10871">
          <cell r="K10871" t="str">
            <v>00111102P.2</v>
          </cell>
        </row>
        <row r="10872">
          <cell r="K10872" t="str">
            <v>00111102P.2</v>
          </cell>
        </row>
        <row r="10873">
          <cell r="K10873" t="str">
            <v>00111102P.2</v>
          </cell>
        </row>
        <row r="10874">
          <cell r="K10874" t="str">
            <v>00111102P.2</v>
          </cell>
        </row>
        <row r="10875">
          <cell r="K10875" t="str">
            <v>00111102P.2</v>
          </cell>
        </row>
        <row r="10876">
          <cell r="K10876" t="str">
            <v>00111152P.2</v>
          </cell>
        </row>
        <row r="10877">
          <cell r="K10877" t="str">
            <v>00111152P.2</v>
          </cell>
        </row>
        <row r="10878">
          <cell r="K10878" t="str">
            <v>00111152P.2</v>
          </cell>
        </row>
        <row r="10879">
          <cell r="K10879" t="str">
            <v>00111152P.2</v>
          </cell>
        </row>
        <row r="10880">
          <cell r="K10880" t="str">
            <v>00111143P.2</v>
          </cell>
        </row>
        <row r="10881">
          <cell r="K10881" t="str">
            <v>00111143P.2</v>
          </cell>
        </row>
        <row r="10882">
          <cell r="K10882" t="str">
            <v>00111123P.2</v>
          </cell>
        </row>
        <row r="10883">
          <cell r="K10883" t="str">
            <v>00111123P.2</v>
          </cell>
        </row>
        <row r="10884">
          <cell r="K10884" t="str">
            <v>00111123P.2</v>
          </cell>
        </row>
        <row r="10885">
          <cell r="K10885" t="str">
            <v>00111135P.2</v>
          </cell>
        </row>
        <row r="10886">
          <cell r="K10886" t="str">
            <v>00111135P.2</v>
          </cell>
        </row>
        <row r="10887">
          <cell r="K10887" t="str">
            <v>00111135P.2</v>
          </cell>
        </row>
        <row r="10888">
          <cell r="K10888" t="str">
            <v>00111135P.2</v>
          </cell>
        </row>
        <row r="10889">
          <cell r="K10889" t="str">
            <v>00111135P.2</v>
          </cell>
        </row>
        <row r="10890">
          <cell r="K10890" t="str">
            <v>00111135P.2</v>
          </cell>
        </row>
        <row r="10891">
          <cell r="K10891" t="str">
            <v>00111136P.2</v>
          </cell>
        </row>
        <row r="10892">
          <cell r="K10892" t="str">
            <v>00111136P.2</v>
          </cell>
        </row>
        <row r="10893">
          <cell r="K10893" t="str">
            <v>00111136P.2</v>
          </cell>
        </row>
        <row r="10894">
          <cell r="K10894" t="str">
            <v>00111122P.2</v>
          </cell>
        </row>
        <row r="10895">
          <cell r="K10895" t="str">
            <v>00111122P.2</v>
          </cell>
        </row>
        <row r="10896">
          <cell r="K10896" t="str">
            <v>00111122P.2</v>
          </cell>
        </row>
        <row r="10897">
          <cell r="K10897" t="str">
            <v>00111128P.2</v>
          </cell>
        </row>
        <row r="10898">
          <cell r="K10898" t="str">
            <v>00111128P.2</v>
          </cell>
        </row>
        <row r="10899">
          <cell r="K10899" t="str">
            <v>00111128P.2</v>
          </cell>
        </row>
        <row r="10900">
          <cell r="K10900" t="str">
            <v>00111153P.2</v>
          </cell>
        </row>
        <row r="10901">
          <cell r="K10901" t="str">
            <v>00111153P.2</v>
          </cell>
        </row>
        <row r="10902">
          <cell r="K10902" t="str">
            <v>00111152P.2</v>
          </cell>
        </row>
        <row r="10903">
          <cell r="K10903" t="str">
            <v>00111110P.2</v>
          </cell>
        </row>
        <row r="10904">
          <cell r="K10904" t="str">
            <v>00111110P.2</v>
          </cell>
        </row>
        <row r="10905">
          <cell r="K10905" t="str">
            <v>00111110P.2</v>
          </cell>
        </row>
        <row r="10906">
          <cell r="K10906" t="str">
            <v>00111118P.2</v>
          </cell>
        </row>
        <row r="10907">
          <cell r="K10907" t="str">
            <v>00111118P.2</v>
          </cell>
        </row>
        <row r="10908">
          <cell r="K10908" t="str">
            <v>00111118P.2</v>
          </cell>
        </row>
        <row r="10909">
          <cell r="K10909" t="str">
            <v>00111118P.2</v>
          </cell>
        </row>
        <row r="10910">
          <cell r="K10910" t="str">
            <v>00111118P.2</v>
          </cell>
        </row>
        <row r="10911">
          <cell r="K10911" t="str">
            <v>00111126P.2</v>
          </cell>
        </row>
        <row r="10912">
          <cell r="K10912" t="str">
            <v>00111126P.2</v>
          </cell>
        </row>
        <row r="10913">
          <cell r="K10913" t="str">
            <v>00111126P.2</v>
          </cell>
        </row>
        <row r="10914">
          <cell r="K10914" t="str">
            <v>00111126P.2</v>
          </cell>
        </row>
        <row r="10915">
          <cell r="K10915" t="str">
            <v>00111126P.2</v>
          </cell>
        </row>
        <row r="10916">
          <cell r="K10916" t="str">
            <v>00111134P.2</v>
          </cell>
        </row>
        <row r="10917">
          <cell r="K10917" t="str">
            <v>00111134P.2</v>
          </cell>
        </row>
        <row r="10918">
          <cell r="K10918" t="str">
            <v>00111134P.2</v>
          </cell>
        </row>
        <row r="10919">
          <cell r="K10919" t="str">
            <v>00111134P.2</v>
          </cell>
        </row>
        <row r="10920">
          <cell r="K10920" t="str">
            <v>00111134P.2</v>
          </cell>
        </row>
        <row r="10921">
          <cell r="K10921" t="str">
            <v>00111134P.2</v>
          </cell>
        </row>
        <row r="10922">
          <cell r="K10922" t="str">
            <v>00111134P.2</v>
          </cell>
        </row>
        <row r="10923">
          <cell r="K10923" t="str">
            <v>00111143P.2</v>
          </cell>
        </row>
        <row r="10924">
          <cell r="K10924" t="str">
            <v>00111143P.2</v>
          </cell>
        </row>
        <row r="10925">
          <cell r="K10925" t="str">
            <v>00111143P.2</v>
          </cell>
        </row>
        <row r="10926">
          <cell r="K10926" t="str">
            <v>00111143P.2</v>
          </cell>
        </row>
        <row r="10927">
          <cell r="K10927" t="str">
            <v>00111145P.2</v>
          </cell>
        </row>
        <row r="10928">
          <cell r="K10928" t="str">
            <v>00111145P.2</v>
          </cell>
        </row>
        <row r="10929">
          <cell r="K10929" t="str">
            <v>00111145P.2</v>
          </cell>
        </row>
        <row r="10930">
          <cell r="K10930" t="str">
            <v>00111145P.2</v>
          </cell>
        </row>
        <row r="10931">
          <cell r="K10931" t="str">
            <v>00111145P.2</v>
          </cell>
        </row>
        <row r="10932">
          <cell r="K10932" t="str">
            <v>00111145P.2</v>
          </cell>
        </row>
        <row r="10933">
          <cell r="K10933" t="str">
            <v>00111145P.2</v>
          </cell>
        </row>
        <row r="10934">
          <cell r="K10934" t="str">
            <v>00111145P.2</v>
          </cell>
        </row>
        <row r="10935">
          <cell r="K10935" t="str">
            <v>00111145P.2</v>
          </cell>
        </row>
        <row r="10936">
          <cell r="K10936" t="str">
            <v>00111145P.2</v>
          </cell>
        </row>
        <row r="10937">
          <cell r="K10937" t="str">
            <v>00111145P.2</v>
          </cell>
        </row>
        <row r="10938">
          <cell r="K10938" t="str">
            <v>00111145P.2</v>
          </cell>
        </row>
        <row r="10939">
          <cell r="K10939" t="str">
            <v>00111145P.2</v>
          </cell>
        </row>
        <row r="10940">
          <cell r="K10940" t="str">
            <v>00111145P.2</v>
          </cell>
        </row>
        <row r="10941">
          <cell r="K10941" t="str">
            <v>00111145P.2</v>
          </cell>
        </row>
        <row r="10942">
          <cell r="K10942" t="str">
            <v>00111145P.2</v>
          </cell>
        </row>
        <row r="10943">
          <cell r="K10943" t="str">
            <v>00111145P.2</v>
          </cell>
        </row>
        <row r="10944">
          <cell r="K10944" t="str">
            <v>00111145P.2</v>
          </cell>
        </row>
        <row r="10945">
          <cell r="K10945" t="str">
            <v>00111145P.2</v>
          </cell>
        </row>
        <row r="10946">
          <cell r="K10946" t="str">
            <v>00111145P.2</v>
          </cell>
        </row>
        <row r="10947">
          <cell r="K10947" t="str">
            <v>00111145P.2</v>
          </cell>
        </row>
        <row r="10948">
          <cell r="K10948" t="str">
            <v>00111145P.2</v>
          </cell>
        </row>
        <row r="10949">
          <cell r="K10949" t="str">
            <v>00111145P.2</v>
          </cell>
        </row>
        <row r="10950">
          <cell r="K10950" t="str">
            <v>00111145P.2</v>
          </cell>
        </row>
        <row r="10951">
          <cell r="K10951" t="str">
            <v>00111145P.2</v>
          </cell>
        </row>
        <row r="10952">
          <cell r="K10952" t="str">
            <v>00111145P.2</v>
          </cell>
        </row>
        <row r="10953">
          <cell r="K10953" t="str">
            <v>00111145P.2</v>
          </cell>
        </row>
        <row r="10954">
          <cell r="K10954" t="str">
            <v>00111145P.2</v>
          </cell>
        </row>
        <row r="10955">
          <cell r="K10955" t="str">
            <v>00111148P.2</v>
          </cell>
        </row>
        <row r="10956">
          <cell r="K10956" t="str">
            <v>00111148P.2</v>
          </cell>
        </row>
        <row r="10957">
          <cell r="K10957" t="str">
            <v>00111148P.2</v>
          </cell>
        </row>
        <row r="10958">
          <cell r="K10958" t="str">
            <v>00111148P.2</v>
          </cell>
        </row>
        <row r="10959">
          <cell r="K10959" t="str">
            <v>00111148P.2</v>
          </cell>
        </row>
        <row r="10960">
          <cell r="K10960" t="str">
            <v>00111148P.2</v>
          </cell>
        </row>
        <row r="10961">
          <cell r="K10961" t="str">
            <v>00111148P.2</v>
          </cell>
        </row>
        <row r="10962">
          <cell r="K10962" t="str">
            <v>00111149P.2</v>
          </cell>
        </row>
        <row r="10963">
          <cell r="K10963" t="str">
            <v>00111149P.2</v>
          </cell>
        </row>
        <row r="10964">
          <cell r="K10964" t="str">
            <v>00111150P.2</v>
          </cell>
        </row>
        <row r="10965">
          <cell r="K10965" t="str">
            <v>00111150P.2</v>
          </cell>
        </row>
        <row r="10966">
          <cell r="K10966" t="str">
            <v>00111150P.2</v>
          </cell>
        </row>
        <row r="10967">
          <cell r="K10967" t="str">
            <v>00111150P.2</v>
          </cell>
        </row>
        <row r="10968">
          <cell r="K10968" t="str">
            <v>00111150P.2</v>
          </cell>
        </row>
        <row r="10969">
          <cell r="K10969" t="str">
            <v>00111150P.2</v>
          </cell>
        </row>
        <row r="10970">
          <cell r="K10970" t="str">
            <v>00111150P.2</v>
          </cell>
        </row>
        <row r="10971">
          <cell r="K10971" t="str">
            <v>00111157P.2</v>
          </cell>
        </row>
        <row r="10972">
          <cell r="K10972" t="str">
            <v>00111157P.2</v>
          </cell>
        </row>
        <row r="10973">
          <cell r="K10973" t="str">
            <v>00111157P.2</v>
          </cell>
        </row>
        <row r="10974">
          <cell r="K10974" t="str">
            <v>00111157P.2</v>
          </cell>
        </row>
        <row r="10975">
          <cell r="K10975" t="str">
            <v>00111157P.2</v>
          </cell>
        </row>
        <row r="10976">
          <cell r="K10976" t="str">
            <v>00111157P.2</v>
          </cell>
        </row>
        <row r="10977">
          <cell r="K10977" t="str">
            <v>00111157P.2</v>
          </cell>
        </row>
        <row r="10978">
          <cell r="K10978" t="str">
            <v>00111159P.2</v>
          </cell>
        </row>
        <row r="10979">
          <cell r="K10979" t="str">
            <v>00111159P.2</v>
          </cell>
        </row>
        <row r="10980">
          <cell r="K10980" t="str">
            <v>00111159P.2</v>
          </cell>
        </row>
        <row r="10981">
          <cell r="K10981" t="str">
            <v>00111159P.2</v>
          </cell>
        </row>
        <row r="10982">
          <cell r="K10982" t="str">
            <v>00111159P.2</v>
          </cell>
        </row>
        <row r="10983">
          <cell r="K10983" t="str">
            <v>00111159P.2</v>
          </cell>
        </row>
        <row r="10984">
          <cell r="K10984" t="str">
            <v>00111159P.2</v>
          </cell>
        </row>
        <row r="10985">
          <cell r="K10985" t="str">
            <v>00111159P.2</v>
          </cell>
        </row>
        <row r="10986">
          <cell r="K10986" t="str">
            <v>00111159P.2</v>
          </cell>
        </row>
        <row r="10987">
          <cell r="K10987" t="str">
            <v>00111107P.2</v>
          </cell>
        </row>
        <row r="10988">
          <cell r="K10988" t="str">
            <v>00111107P.2</v>
          </cell>
        </row>
        <row r="10989">
          <cell r="K10989" t="str">
            <v>00111107P.2</v>
          </cell>
        </row>
        <row r="10990">
          <cell r="K10990" t="str">
            <v>00111107P.2</v>
          </cell>
        </row>
        <row r="10991">
          <cell r="K10991" t="str">
            <v>00111107P.2</v>
          </cell>
        </row>
        <row r="10992">
          <cell r="K10992" t="str">
            <v>00111144P.2</v>
          </cell>
        </row>
        <row r="10993">
          <cell r="K10993" t="str">
            <v>00111144P.2</v>
          </cell>
        </row>
        <row r="10994">
          <cell r="K10994" t="str">
            <v>00111144P.2</v>
          </cell>
        </row>
        <row r="10995">
          <cell r="K10995" t="str">
            <v>00111144P.2</v>
          </cell>
        </row>
        <row r="10996">
          <cell r="K10996" t="str">
            <v>00111153P.2</v>
          </cell>
        </row>
        <row r="10997">
          <cell r="K10997" t="str">
            <v>00111126P.2</v>
          </cell>
        </row>
        <row r="10998">
          <cell r="K10998" t="str">
            <v>00111126P.2</v>
          </cell>
        </row>
        <row r="10999">
          <cell r="K10999" t="str">
            <v>00111126P.2</v>
          </cell>
        </row>
        <row r="11000">
          <cell r="K11000" t="str">
            <v>00111126P.2</v>
          </cell>
        </row>
        <row r="11001">
          <cell r="K11001" t="str">
            <v>00111126P.2</v>
          </cell>
        </row>
        <row r="11002">
          <cell r="K11002" t="str">
            <v>00111126P.2</v>
          </cell>
        </row>
        <row r="11003">
          <cell r="K11003" t="str">
            <v>00111160P.2</v>
          </cell>
        </row>
        <row r="11004">
          <cell r="K11004" t="str">
            <v>00111160P.2</v>
          </cell>
        </row>
        <row r="11005">
          <cell r="K11005" t="str">
            <v>00111160P.2</v>
          </cell>
        </row>
        <row r="11006">
          <cell r="K11006" t="str">
            <v>00111160P.2</v>
          </cell>
        </row>
        <row r="11007">
          <cell r="K11007" t="str">
            <v>00111160P.2</v>
          </cell>
        </row>
        <row r="11008">
          <cell r="K11008" t="str">
            <v>00111160P.2</v>
          </cell>
        </row>
        <row r="11009">
          <cell r="K11009" t="str">
            <v>00111160P.2</v>
          </cell>
        </row>
        <row r="11010">
          <cell r="K11010" t="str">
            <v>00111160P.2</v>
          </cell>
        </row>
        <row r="11011">
          <cell r="K11011" t="str">
            <v>00111160P.2</v>
          </cell>
        </row>
        <row r="11012">
          <cell r="K11012" t="str">
            <v>00111160P.2</v>
          </cell>
        </row>
        <row r="11013">
          <cell r="K11013" t="str">
            <v>00111160P.2</v>
          </cell>
        </row>
        <row r="11014">
          <cell r="K11014" t="str">
            <v>00111160P.2</v>
          </cell>
        </row>
        <row r="11015">
          <cell r="K11015" t="str">
            <v>00111160P.2</v>
          </cell>
        </row>
        <row r="11016">
          <cell r="K11016" t="str">
            <v>00111160P.2</v>
          </cell>
        </row>
        <row r="11017">
          <cell r="K11017" t="str">
            <v>00111160P.2</v>
          </cell>
        </row>
        <row r="11018">
          <cell r="K11018" t="str">
            <v>00111160P.2</v>
          </cell>
        </row>
        <row r="11019">
          <cell r="K11019" t="str">
            <v>00111160P.2</v>
          </cell>
        </row>
        <row r="11020">
          <cell r="K11020" t="str">
            <v>00111160P.2</v>
          </cell>
        </row>
        <row r="11021">
          <cell r="K11021" t="str">
            <v>00111160P.2</v>
          </cell>
        </row>
        <row r="11022">
          <cell r="K11022" t="str">
            <v>00111160P.2</v>
          </cell>
        </row>
        <row r="11023">
          <cell r="K11023" t="str">
            <v>00111160P.2</v>
          </cell>
        </row>
        <row r="11024">
          <cell r="K11024" t="str">
            <v>00111160P.2</v>
          </cell>
        </row>
        <row r="11025">
          <cell r="K11025" t="str">
            <v>00111160P.2</v>
          </cell>
        </row>
        <row r="11026">
          <cell r="K11026" t="str">
            <v>00111160P.2</v>
          </cell>
        </row>
        <row r="11027">
          <cell r="K11027" t="str">
            <v>00111160P.2</v>
          </cell>
        </row>
        <row r="11028">
          <cell r="K11028" t="str">
            <v>00111160P.2</v>
          </cell>
        </row>
        <row r="11029">
          <cell r="K11029" t="str">
            <v>00111159P.2</v>
          </cell>
        </row>
        <row r="11030">
          <cell r="K11030" t="str">
            <v>00111159P.2</v>
          </cell>
        </row>
        <row r="11031">
          <cell r="K11031" t="str">
            <v>00111159P.2</v>
          </cell>
        </row>
        <row r="11032">
          <cell r="K11032" t="str">
            <v>00111159P.2</v>
          </cell>
        </row>
        <row r="11033">
          <cell r="K11033" t="str">
            <v>00111159P.2</v>
          </cell>
        </row>
        <row r="11034">
          <cell r="K11034" t="str">
            <v>00111159P.2</v>
          </cell>
        </row>
        <row r="11035">
          <cell r="K11035" t="str">
            <v>00111159P.2</v>
          </cell>
        </row>
        <row r="11036">
          <cell r="K11036" t="str">
            <v>00111159P.2</v>
          </cell>
        </row>
        <row r="11037">
          <cell r="K11037" t="str">
            <v>00111110P.2</v>
          </cell>
        </row>
        <row r="11038">
          <cell r="K11038" t="str">
            <v>00111110P.2</v>
          </cell>
        </row>
        <row r="11039">
          <cell r="K11039" t="str">
            <v>00111113P.2</v>
          </cell>
        </row>
        <row r="11040">
          <cell r="K11040" t="str">
            <v>00111117P.2</v>
          </cell>
        </row>
        <row r="11041">
          <cell r="K11041" t="str">
            <v>00111112P.2</v>
          </cell>
        </row>
        <row r="11042">
          <cell r="K11042" t="str">
            <v>00111113P.2</v>
          </cell>
        </row>
        <row r="11043">
          <cell r="K11043" t="str">
            <v>00111114P.2</v>
          </cell>
        </row>
        <row r="11044">
          <cell r="K11044" t="str">
            <v>00111118P.2</v>
          </cell>
        </row>
        <row r="11045">
          <cell r="K11045" t="str">
            <v>00111119P.2</v>
          </cell>
        </row>
        <row r="11046">
          <cell r="K11046" t="str">
            <v>00111119P.2</v>
          </cell>
        </row>
        <row r="11047">
          <cell r="K11047" t="str">
            <v>00111120P.2</v>
          </cell>
        </row>
        <row r="11048">
          <cell r="K11048" t="str">
            <v>00111123P.2</v>
          </cell>
        </row>
        <row r="11049">
          <cell r="K11049" t="str">
            <v>00111126P.2</v>
          </cell>
        </row>
        <row r="11050">
          <cell r="K11050" t="str">
            <v>00111127P.2</v>
          </cell>
        </row>
        <row r="11051">
          <cell r="K11051" t="str">
            <v>00111127P.2</v>
          </cell>
        </row>
        <row r="11052">
          <cell r="K11052" t="str">
            <v>00111129P.2</v>
          </cell>
        </row>
        <row r="11053">
          <cell r="K11053" t="str">
            <v>00111129P.2</v>
          </cell>
        </row>
        <row r="11054">
          <cell r="K11054" t="str">
            <v>00111131P.2</v>
          </cell>
        </row>
        <row r="11055">
          <cell r="K11055" t="str">
            <v>00111134P.2</v>
          </cell>
        </row>
        <row r="11056">
          <cell r="K11056" t="str">
            <v>00111135P.2</v>
          </cell>
        </row>
        <row r="11057">
          <cell r="K11057" t="str">
            <v>00111110P.2</v>
          </cell>
        </row>
        <row r="11058">
          <cell r="K11058" t="str">
            <v>00111113P.2</v>
          </cell>
        </row>
        <row r="11059">
          <cell r="K11059" t="str">
            <v>00111123P.2</v>
          </cell>
        </row>
        <row r="11060">
          <cell r="K11060" t="str">
            <v>00111126P.2</v>
          </cell>
        </row>
        <row r="11061">
          <cell r="K11061" t="str">
            <v>00111128P.2</v>
          </cell>
        </row>
        <row r="11062">
          <cell r="K11062" t="str">
            <v>00111132P.2</v>
          </cell>
        </row>
        <row r="11063">
          <cell r="K11063" t="str">
            <v>00111113P.2</v>
          </cell>
        </row>
        <row r="11064">
          <cell r="K11064" t="str">
            <v>00111116P.2</v>
          </cell>
        </row>
        <row r="11065">
          <cell r="K11065" t="str">
            <v>00111117P.2</v>
          </cell>
        </row>
        <row r="11066">
          <cell r="K11066" t="str">
            <v>00111117P.2</v>
          </cell>
        </row>
        <row r="11067">
          <cell r="K11067" t="str">
            <v>00111118P.2</v>
          </cell>
        </row>
        <row r="11068">
          <cell r="K11068" t="str">
            <v>00111126P.2</v>
          </cell>
        </row>
        <row r="11069">
          <cell r="K11069" t="str">
            <v>00111126P.2</v>
          </cell>
        </row>
        <row r="11070">
          <cell r="K11070" t="str">
            <v>00111129P.2</v>
          </cell>
        </row>
        <row r="11071">
          <cell r="K11071" t="str">
            <v>00111130P.2</v>
          </cell>
        </row>
        <row r="11072">
          <cell r="K11072" t="str">
            <v>00111136P.2</v>
          </cell>
        </row>
        <row r="11073">
          <cell r="K11073" t="str">
            <v>00111136P.2</v>
          </cell>
        </row>
        <row r="11074">
          <cell r="K11074" t="str">
            <v>00111123P.2</v>
          </cell>
        </row>
        <row r="11075">
          <cell r="K11075" t="str">
            <v>00111133P.2</v>
          </cell>
        </row>
        <row r="11076">
          <cell r="K11076" t="str">
            <v>00111110P.2</v>
          </cell>
        </row>
        <row r="11077">
          <cell r="K11077" t="str">
            <v>00111111P.2</v>
          </cell>
        </row>
        <row r="11078">
          <cell r="K11078" t="str">
            <v>00111113P.2</v>
          </cell>
        </row>
        <row r="11079">
          <cell r="K11079" t="str">
            <v>00111126P.2</v>
          </cell>
        </row>
        <row r="11080">
          <cell r="K11080" t="str">
            <v>00111127P.2</v>
          </cell>
        </row>
        <row r="11081">
          <cell r="K11081" t="str">
            <v>00111132P.2</v>
          </cell>
        </row>
        <row r="11082">
          <cell r="K11082" t="str">
            <v>00111121P.2</v>
          </cell>
        </row>
        <row r="11083">
          <cell r="K11083" t="str">
            <v>00111123P.2</v>
          </cell>
        </row>
        <row r="11084">
          <cell r="K11084" t="str">
            <v>00111130P.2</v>
          </cell>
        </row>
        <row r="11085">
          <cell r="K11085" t="str">
            <v>00111115P.2</v>
          </cell>
        </row>
        <row r="11086">
          <cell r="K11086" t="str">
            <v>00111116P.2</v>
          </cell>
        </row>
        <row r="11087">
          <cell r="K11087" t="str">
            <v>00111118P.2</v>
          </cell>
        </row>
        <row r="11088">
          <cell r="K11088" t="str">
            <v>00111118P.2</v>
          </cell>
        </row>
        <row r="11089">
          <cell r="K11089" t="str">
            <v>00111119P.2</v>
          </cell>
        </row>
        <row r="11090">
          <cell r="K11090" t="str">
            <v>00111120P.2</v>
          </cell>
        </row>
        <row r="11091">
          <cell r="K11091" t="str">
            <v>00111121P.2</v>
          </cell>
        </row>
        <row r="11092">
          <cell r="K11092" t="str">
            <v>00111121P.2</v>
          </cell>
        </row>
        <row r="11093">
          <cell r="K11093" t="str">
            <v>00111124P.2</v>
          </cell>
        </row>
        <row r="11094">
          <cell r="K11094" t="str">
            <v>00111127P.2</v>
          </cell>
        </row>
        <row r="11095">
          <cell r="K11095" t="str">
            <v>00111129P.2</v>
          </cell>
        </row>
        <row r="11096">
          <cell r="K11096" t="str">
            <v>00111131P.2</v>
          </cell>
        </row>
        <row r="11097">
          <cell r="K11097" t="str">
            <v>00111132P.2</v>
          </cell>
        </row>
        <row r="11098">
          <cell r="K11098" t="str">
            <v>00111110P.2</v>
          </cell>
        </row>
        <row r="11099">
          <cell r="K11099" t="str">
            <v>00111117P.2</v>
          </cell>
        </row>
        <row r="11100">
          <cell r="K11100" t="str">
            <v>00111118P.2</v>
          </cell>
        </row>
        <row r="11101">
          <cell r="K11101" t="str">
            <v>00111120P.2</v>
          </cell>
        </row>
        <row r="11102">
          <cell r="K11102" t="str">
            <v>00111129P.2</v>
          </cell>
        </row>
        <row r="11103">
          <cell r="K11103" t="str">
            <v>00111129P.2</v>
          </cell>
        </row>
        <row r="11104">
          <cell r="K11104" t="str">
            <v>00111132P.2</v>
          </cell>
        </row>
        <row r="11105">
          <cell r="K11105" t="str">
            <v>00111116P.2</v>
          </cell>
        </row>
        <row r="11106">
          <cell r="K11106" t="str">
            <v>00111118P.2</v>
          </cell>
        </row>
        <row r="11107">
          <cell r="K11107" t="str">
            <v>00111112P.2</v>
          </cell>
        </row>
        <row r="11108">
          <cell r="K11108" t="str">
            <v>00111113P.2</v>
          </cell>
        </row>
        <row r="11109">
          <cell r="K11109" t="str">
            <v>00111114P.2</v>
          </cell>
        </row>
        <row r="11110">
          <cell r="K11110" t="str">
            <v>00111122P.2</v>
          </cell>
        </row>
        <row r="11111">
          <cell r="K11111" t="str">
            <v>00111127P.2</v>
          </cell>
        </row>
        <row r="11112">
          <cell r="K11112" t="str">
            <v>00111127P.2</v>
          </cell>
        </row>
        <row r="11113">
          <cell r="K11113" t="str">
            <v>00111133P.2</v>
          </cell>
        </row>
        <row r="11114">
          <cell r="K11114" t="str">
            <v>00111121P.2</v>
          </cell>
        </row>
        <row r="11115">
          <cell r="K11115" t="str">
            <v>00111125P.2</v>
          </cell>
        </row>
        <row r="11116">
          <cell r="K11116" t="str">
            <v>00111113P.2</v>
          </cell>
        </row>
        <row r="11117">
          <cell r="K11117" t="str">
            <v>00111116P.2</v>
          </cell>
        </row>
        <row r="11118">
          <cell r="K11118" t="str">
            <v>00111120P.2</v>
          </cell>
        </row>
        <row r="11119">
          <cell r="K11119" t="str">
            <v>00111120P.2</v>
          </cell>
        </row>
        <row r="11120">
          <cell r="K11120" t="str">
            <v>00111128P.2</v>
          </cell>
        </row>
        <row r="11121">
          <cell r="K11121" t="str">
            <v>00111132P.2</v>
          </cell>
        </row>
        <row r="11122">
          <cell r="K11122" t="str">
            <v>00111136P.2</v>
          </cell>
        </row>
        <row r="11123">
          <cell r="K11123" t="str">
            <v>00111136P.2</v>
          </cell>
        </row>
        <row r="11124">
          <cell r="K11124" t="str">
            <v>00111129P.2</v>
          </cell>
        </row>
        <row r="11125">
          <cell r="K11125" t="str">
            <v>00111112P.2</v>
          </cell>
        </row>
        <row r="11126">
          <cell r="K11126" t="str">
            <v>00111123P.2</v>
          </cell>
        </row>
        <row r="11127">
          <cell r="K11127" t="str">
            <v>00111113P.2</v>
          </cell>
        </row>
        <row r="11128">
          <cell r="K11128" t="str">
            <v>00111115P.2</v>
          </cell>
        </row>
        <row r="11129">
          <cell r="K11129" t="str">
            <v>00111123P.2</v>
          </cell>
        </row>
        <row r="11130">
          <cell r="K11130" t="str">
            <v>00111126P.2</v>
          </cell>
        </row>
        <row r="11131">
          <cell r="K11131" t="str">
            <v>00111121P.2</v>
          </cell>
        </row>
        <row r="11132">
          <cell r="K11132" t="str">
            <v>00111123P.2</v>
          </cell>
        </row>
        <row r="11133">
          <cell r="K11133" t="str">
            <v>00111123P.2</v>
          </cell>
        </row>
        <row r="11134">
          <cell r="K11134" t="str">
            <v>00111130P.2</v>
          </cell>
        </row>
        <row r="11135">
          <cell r="K11135" t="str">
            <v>00111114P.2</v>
          </cell>
        </row>
        <row r="11136">
          <cell r="K11136" t="str">
            <v>00111119P.2</v>
          </cell>
        </row>
        <row r="11137">
          <cell r="K11137" t="str">
            <v>00111135P.2</v>
          </cell>
        </row>
        <row r="11138">
          <cell r="K11138" t="str">
            <v>00111110P.2</v>
          </cell>
        </row>
        <row r="11139">
          <cell r="K11139" t="str">
            <v>00111116P.2</v>
          </cell>
        </row>
        <row r="11140">
          <cell r="K11140" t="str">
            <v>00111116P.2</v>
          </cell>
        </row>
        <row r="11141">
          <cell r="K11141" t="str">
            <v>00111121P.2</v>
          </cell>
        </row>
        <row r="11142">
          <cell r="K11142" t="str">
            <v>00111124P.2</v>
          </cell>
        </row>
        <row r="11143">
          <cell r="K11143" t="str">
            <v>00111135P.2</v>
          </cell>
        </row>
        <row r="11144">
          <cell r="K11144" t="str">
            <v>00111120P.2</v>
          </cell>
        </row>
        <row r="11145">
          <cell r="K11145" t="str">
            <v>00111133P.2</v>
          </cell>
        </row>
        <row r="11146">
          <cell r="K11146" t="str">
            <v>00111116P.2</v>
          </cell>
        </row>
        <row r="11147">
          <cell r="K11147" t="str">
            <v>00111127P.2</v>
          </cell>
        </row>
        <row r="11148">
          <cell r="K11148" t="str">
            <v>00111130P.2</v>
          </cell>
        </row>
        <row r="11149">
          <cell r="K11149" t="str">
            <v>00111123P.2</v>
          </cell>
        </row>
        <row r="11150">
          <cell r="K11150" t="str">
            <v>00111136P.2</v>
          </cell>
        </row>
        <row r="11151">
          <cell r="K11151" t="str">
            <v>00111115P.2</v>
          </cell>
        </row>
        <row r="11152">
          <cell r="K11152" t="str">
            <v>00111118P.2</v>
          </cell>
        </row>
        <row r="11153">
          <cell r="K11153" t="str">
            <v>00111132P.2</v>
          </cell>
        </row>
        <row r="11154">
          <cell r="K11154" t="str">
            <v>00111135P.2</v>
          </cell>
        </row>
        <row r="11155">
          <cell r="K11155" t="str">
            <v>00111110P.2</v>
          </cell>
        </row>
        <row r="11156">
          <cell r="K11156" t="str">
            <v>00111111P.2</v>
          </cell>
        </row>
        <row r="11157">
          <cell r="K11157" t="str">
            <v>00111111P.2</v>
          </cell>
        </row>
        <row r="11158">
          <cell r="K11158" t="str">
            <v>00111120P.2</v>
          </cell>
        </row>
        <row r="11159">
          <cell r="K11159" t="str">
            <v>00111128P.2</v>
          </cell>
        </row>
        <row r="11160">
          <cell r="K11160" t="str">
            <v>00111129P.2</v>
          </cell>
        </row>
        <row r="11161">
          <cell r="K11161" t="str">
            <v>00111135P.2</v>
          </cell>
        </row>
        <row r="11162">
          <cell r="K11162" t="str">
            <v>00111136P.2</v>
          </cell>
        </row>
        <row r="11163">
          <cell r="K11163" t="str">
            <v>00111130P.2</v>
          </cell>
        </row>
        <row r="11164">
          <cell r="K11164" t="str">
            <v>00111133P.2</v>
          </cell>
        </row>
        <row r="11165">
          <cell r="K11165" t="str">
            <v>00111136P.2</v>
          </cell>
        </row>
        <row r="11166">
          <cell r="K11166" t="str">
            <v>00111113P.2</v>
          </cell>
        </row>
        <row r="11167">
          <cell r="K11167" t="str">
            <v>00111114P.2</v>
          </cell>
        </row>
        <row r="11168">
          <cell r="K11168" t="str">
            <v>00111115P.2</v>
          </cell>
        </row>
        <row r="11169">
          <cell r="K11169" t="str">
            <v>00111127P.2</v>
          </cell>
        </row>
        <row r="11170">
          <cell r="K11170" t="str">
            <v>00111132P.2</v>
          </cell>
        </row>
        <row r="11171">
          <cell r="K11171" t="str">
            <v>00111112P.2</v>
          </cell>
        </row>
        <row r="11172">
          <cell r="K11172" t="str">
            <v>00111112P.2</v>
          </cell>
        </row>
        <row r="11173">
          <cell r="K11173" t="str">
            <v>00111114P.2</v>
          </cell>
        </row>
        <row r="11174">
          <cell r="K11174" t="str">
            <v>00111126P.2</v>
          </cell>
        </row>
        <row r="11175">
          <cell r="K11175" t="str">
            <v>00111135P.2</v>
          </cell>
        </row>
        <row r="11176">
          <cell r="K11176" t="str">
            <v>00111131P.2</v>
          </cell>
        </row>
        <row r="11177">
          <cell r="K11177" t="str">
            <v>00111110P.2</v>
          </cell>
        </row>
        <row r="11178">
          <cell r="K11178" t="str">
            <v>00111120P.2</v>
          </cell>
        </row>
        <row r="11179">
          <cell r="K11179" t="str">
            <v>00111125P.2</v>
          </cell>
        </row>
        <row r="11180">
          <cell r="K11180" t="str">
            <v>00111126P.2</v>
          </cell>
        </row>
        <row r="11181">
          <cell r="K11181" t="str">
            <v>00111115P.2</v>
          </cell>
        </row>
        <row r="11182">
          <cell r="K11182" t="str">
            <v>00111126P.2</v>
          </cell>
        </row>
        <row r="11183">
          <cell r="K11183" t="str">
            <v>00111128P.2</v>
          </cell>
        </row>
        <row r="11184">
          <cell r="K11184" t="str">
            <v>00111132P.2</v>
          </cell>
        </row>
        <row r="11185">
          <cell r="K11185" t="str">
            <v>00111134P.2</v>
          </cell>
        </row>
        <row r="11186">
          <cell r="K11186" t="str">
            <v>00111135P.2</v>
          </cell>
        </row>
        <row r="11187">
          <cell r="K11187" t="str">
            <v>00111117P.2</v>
          </cell>
        </row>
        <row r="11188">
          <cell r="K11188" t="str">
            <v>00111124P.2</v>
          </cell>
        </row>
        <row r="11189">
          <cell r="K11189" t="str">
            <v>00111126P.2</v>
          </cell>
        </row>
        <row r="11190">
          <cell r="K11190" t="str">
            <v>00111134P.2</v>
          </cell>
        </row>
        <row r="11191">
          <cell r="K11191" t="str">
            <v>00111121P.2</v>
          </cell>
        </row>
        <row r="11192">
          <cell r="K11192" t="str">
            <v>00111117P.2</v>
          </cell>
        </row>
        <row r="11193">
          <cell r="K11193" t="str">
            <v>00111135P.2</v>
          </cell>
        </row>
        <row r="11194">
          <cell r="K11194" t="str">
            <v>00111117P.2</v>
          </cell>
        </row>
        <row r="11195">
          <cell r="K11195" t="str">
            <v>00111130P.2</v>
          </cell>
        </row>
        <row r="11196">
          <cell r="K11196" t="str">
            <v>00111133P.2</v>
          </cell>
        </row>
        <row r="11197">
          <cell r="K11197" t="str">
            <v>00111130P.2</v>
          </cell>
        </row>
        <row r="11198">
          <cell r="K11198" t="str">
            <v>00111114P.2</v>
          </cell>
        </row>
        <row r="11199">
          <cell r="K11199" t="str">
            <v>00111126P.2</v>
          </cell>
        </row>
        <row r="11200">
          <cell r="K11200" t="str">
            <v>00111128P.2</v>
          </cell>
        </row>
        <row r="11201">
          <cell r="K11201" t="str">
            <v>00111136P.2</v>
          </cell>
        </row>
        <row r="11202">
          <cell r="K11202" t="str">
            <v>00111115P.2</v>
          </cell>
        </row>
        <row r="11203">
          <cell r="K11203" t="str">
            <v>00111133P.2</v>
          </cell>
        </row>
        <row r="11204">
          <cell r="K11204" t="str">
            <v>00111115P.2</v>
          </cell>
        </row>
        <row r="11205">
          <cell r="K11205" t="str">
            <v>00111118P.2</v>
          </cell>
        </row>
        <row r="11206">
          <cell r="K11206" t="str">
            <v>00111133P.2</v>
          </cell>
        </row>
        <row r="11207">
          <cell r="K11207" t="str">
            <v>00111114P.2</v>
          </cell>
        </row>
        <row r="11208">
          <cell r="K11208" t="str">
            <v>00111121P.2</v>
          </cell>
        </row>
        <row r="11209">
          <cell r="K11209" t="str">
            <v>00111126P.2</v>
          </cell>
        </row>
        <row r="11210">
          <cell r="K11210" t="str">
            <v>00111126P.2</v>
          </cell>
        </row>
        <row r="11211">
          <cell r="K11211" t="str">
            <v>00111133P.2</v>
          </cell>
        </row>
        <row r="11212">
          <cell r="K11212" t="str">
            <v>00111111P.2</v>
          </cell>
        </row>
        <row r="11213">
          <cell r="K11213" t="str">
            <v>00111130P.2</v>
          </cell>
        </row>
        <row r="11214">
          <cell r="K11214" t="str">
            <v>00111132P.2</v>
          </cell>
        </row>
        <row r="11215">
          <cell r="K11215" t="str">
            <v>00111133P.2</v>
          </cell>
        </row>
        <row r="11216">
          <cell r="K11216" t="str">
            <v>00111110P.2</v>
          </cell>
        </row>
        <row r="11217">
          <cell r="K11217" t="str">
            <v>00111112P.2</v>
          </cell>
        </row>
        <row r="11218">
          <cell r="K11218" t="str">
            <v>00111117P.2</v>
          </cell>
        </row>
        <row r="11219">
          <cell r="K11219" t="str">
            <v>00111122P.2</v>
          </cell>
        </row>
        <row r="11220">
          <cell r="K11220" t="str">
            <v>00111123P.2</v>
          </cell>
        </row>
        <row r="11221">
          <cell r="K11221" t="str">
            <v>00111127P.2</v>
          </cell>
        </row>
        <row r="11222">
          <cell r="K11222" t="str">
            <v>00111131P.2</v>
          </cell>
        </row>
        <row r="11223">
          <cell r="K11223" t="str">
            <v>00111127P.2</v>
          </cell>
        </row>
        <row r="11224">
          <cell r="K11224" t="str">
            <v>00111131P.2</v>
          </cell>
        </row>
        <row r="11225">
          <cell r="K11225" t="str">
            <v>00111129P.2</v>
          </cell>
        </row>
        <row r="11226">
          <cell r="K11226" t="str">
            <v>00111110P.2</v>
          </cell>
        </row>
        <row r="11227">
          <cell r="K11227" t="str">
            <v>00111114P.2</v>
          </cell>
        </row>
        <row r="11228">
          <cell r="K11228" t="str">
            <v>00111132P.2</v>
          </cell>
        </row>
        <row r="11229">
          <cell r="K11229" t="str">
            <v>00111136P.2</v>
          </cell>
        </row>
        <row r="11230">
          <cell r="K11230" t="str">
            <v>00111129P.2</v>
          </cell>
        </row>
        <row r="11231">
          <cell r="K11231" t="str">
            <v>00111112P.2</v>
          </cell>
        </row>
        <row r="11232">
          <cell r="K11232" t="str">
            <v>00111117P.2</v>
          </cell>
        </row>
        <row r="11233">
          <cell r="K11233" t="str">
            <v>00111112P.2</v>
          </cell>
        </row>
        <row r="11234">
          <cell r="K11234" t="str">
            <v>00111132P.2</v>
          </cell>
        </row>
        <row r="11235">
          <cell r="K11235" t="str">
            <v>00111119P.2</v>
          </cell>
        </row>
        <row r="11236">
          <cell r="K11236" t="str">
            <v>00111127P.2</v>
          </cell>
        </row>
        <row r="11237">
          <cell r="K11237" t="str">
            <v>00111115P.2</v>
          </cell>
        </row>
        <row r="11238">
          <cell r="K11238" t="str">
            <v>00111116P.2</v>
          </cell>
        </row>
        <row r="11239">
          <cell r="K11239" t="str">
            <v>00111110P.2</v>
          </cell>
        </row>
        <row r="11240">
          <cell r="K11240" t="str">
            <v>00111120P.2</v>
          </cell>
        </row>
        <row r="11241">
          <cell r="K11241" t="str">
            <v>00111125P.2</v>
          </cell>
        </row>
        <row r="11242">
          <cell r="K11242" t="str">
            <v>00111132P.2</v>
          </cell>
        </row>
        <row r="11243">
          <cell r="K11243" t="str">
            <v>00111135P.2</v>
          </cell>
        </row>
        <row r="11244">
          <cell r="K11244" t="str">
            <v>00111136P.2</v>
          </cell>
        </row>
        <row r="11245">
          <cell r="K11245" t="str">
            <v>00111110P.2</v>
          </cell>
        </row>
        <row r="11246">
          <cell r="K11246" t="str">
            <v>00111124P.2</v>
          </cell>
        </row>
        <row r="11247">
          <cell r="K11247" t="str">
            <v>00111135P.2</v>
          </cell>
        </row>
        <row r="11248">
          <cell r="K11248" t="str">
            <v>00111133P.2</v>
          </cell>
        </row>
        <row r="11249">
          <cell r="K11249" t="str">
            <v>00111124P.2</v>
          </cell>
        </row>
        <row r="11250">
          <cell r="K11250" t="str">
            <v>00111126P.2</v>
          </cell>
        </row>
        <row r="11251">
          <cell r="K11251" t="str">
            <v>00111131P.2</v>
          </cell>
        </row>
        <row r="11252">
          <cell r="K11252" t="str">
            <v>00111119P.2</v>
          </cell>
        </row>
        <row r="11253">
          <cell r="K11253" t="str">
            <v>00111127P.2</v>
          </cell>
        </row>
        <row r="11254">
          <cell r="K11254" t="str">
            <v>00111116P.2</v>
          </cell>
        </row>
        <row r="11255">
          <cell r="K11255" t="str">
            <v>00111110P.2</v>
          </cell>
        </row>
        <row r="11256">
          <cell r="K11256" t="str">
            <v>00111113P.2</v>
          </cell>
        </row>
        <row r="11257">
          <cell r="K11257" t="str">
            <v>00111128P.2</v>
          </cell>
        </row>
        <row r="11258">
          <cell r="K11258" t="str">
            <v>00111133P.2</v>
          </cell>
        </row>
        <row r="11259">
          <cell r="K11259" t="str">
            <v>00111114P.2</v>
          </cell>
        </row>
        <row r="11260">
          <cell r="K11260" t="str">
            <v>00111125P.2</v>
          </cell>
        </row>
        <row r="11261">
          <cell r="K11261" t="str">
            <v>00111136P.2</v>
          </cell>
        </row>
        <row r="11262">
          <cell r="K11262" t="str">
            <v>00111113P.2</v>
          </cell>
        </row>
        <row r="11263">
          <cell r="K11263" t="str">
            <v>00111113P.2</v>
          </cell>
        </row>
        <row r="11264">
          <cell r="K11264" t="str">
            <v>00111133P.2</v>
          </cell>
        </row>
        <row r="11265">
          <cell r="K11265" t="str">
            <v>00111130P.2</v>
          </cell>
        </row>
        <row r="11266">
          <cell r="K11266" t="str">
            <v>00111133P.2</v>
          </cell>
        </row>
        <row r="11267">
          <cell r="K11267" t="str">
            <v>00111134P.2</v>
          </cell>
        </row>
        <row r="11268">
          <cell r="K11268" t="str">
            <v>00111112P.2</v>
          </cell>
        </row>
        <row r="11269">
          <cell r="K11269" t="str">
            <v>00111120P.2</v>
          </cell>
        </row>
        <row r="11270">
          <cell r="K11270" t="str">
            <v>00111126P.2</v>
          </cell>
        </row>
        <row r="11271">
          <cell r="K11271" t="str">
            <v>00111129P.2</v>
          </cell>
        </row>
        <row r="11272">
          <cell r="K11272" t="str">
            <v>00111129P.2</v>
          </cell>
        </row>
        <row r="11273">
          <cell r="K11273" t="str">
            <v>00111129P.2</v>
          </cell>
        </row>
        <row r="11274">
          <cell r="K11274" t="str">
            <v>00111130P.2</v>
          </cell>
        </row>
        <row r="11275">
          <cell r="K11275" t="str">
            <v>00111133P.2</v>
          </cell>
        </row>
        <row r="11276">
          <cell r="K11276" t="str">
            <v>00111118P.2</v>
          </cell>
        </row>
        <row r="11277">
          <cell r="K11277" t="str">
            <v>00111135P.2</v>
          </cell>
        </row>
        <row r="11278">
          <cell r="K11278" t="str">
            <v>00111112P.2</v>
          </cell>
        </row>
        <row r="11279">
          <cell r="K11279" t="str">
            <v>00111114P.2</v>
          </cell>
        </row>
        <row r="11280">
          <cell r="K11280" t="str">
            <v>00111134P.2</v>
          </cell>
        </row>
        <row r="11281">
          <cell r="K11281" t="str">
            <v>00111128P.2</v>
          </cell>
        </row>
        <row r="11282">
          <cell r="K11282" t="str">
            <v>00111113P.2</v>
          </cell>
        </row>
        <row r="11283">
          <cell r="K11283" t="str">
            <v>00111116P.2</v>
          </cell>
        </row>
        <row r="11284">
          <cell r="K11284" t="str">
            <v>00111132P.2</v>
          </cell>
        </row>
        <row r="11285">
          <cell r="K11285" t="str">
            <v>00111118P.2</v>
          </cell>
        </row>
        <row r="11286">
          <cell r="K11286" t="str">
            <v>00111121P.2</v>
          </cell>
        </row>
        <row r="11287">
          <cell r="K11287" t="str">
            <v>00111110P.2</v>
          </cell>
        </row>
        <row r="11288">
          <cell r="K11288" t="str">
            <v>00111116P.2</v>
          </cell>
        </row>
        <row r="11289">
          <cell r="K11289" t="str">
            <v>00111127P.2</v>
          </cell>
        </row>
        <row r="11290">
          <cell r="K11290" t="str">
            <v>00111135P.2</v>
          </cell>
        </row>
        <row r="11291">
          <cell r="K11291" t="str">
            <v>00111131P.2</v>
          </cell>
        </row>
        <row r="11292">
          <cell r="K11292" t="str">
            <v>00111110P.2</v>
          </cell>
        </row>
        <row r="11293">
          <cell r="K11293" t="str">
            <v>00111122P.2</v>
          </cell>
        </row>
        <row r="11294">
          <cell r="K11294" t="str">
            <v>00111128P.2</v>
          </cell>
        </row>
        <row r="11295">
          <cell r="K11295" t="str">
            <v>00111117P.2</v>
          </cell>
        </row>
        <row r="11296">
          <cell r="K11296" t="str">
            <v>00111119P.2</v>
          </cell>
        </row>
        <row r="11297">
          <cell r="K11297" t="str">
            <v>00111116P.2</v>
          </cell>
        </row>
        <row r="11298">
          <cell r="K11298" t="str">
            <v>00111134P.2</v>
          </cell>
        </row>
        <row r="11299">
          <cell r="K11299" t="str">
            <v>00111136P.2</v>
          </cell>
        </row>
        <row r="11300">
          <cell r="K11300" t="str">
            <v>00111126P.2</v>
          </cell>
        </row>
        <row r="11301">
          <cell r="K11301" t="str">
            <v>00111121P.2</v>
          </cell>
        </row>
        <row r="11302">
          <cell r="K11302" t="str">
            <v>00111134P.2</v>
          </cell>
        </row>
        <row r="11303">
          <cell r="K11303" t="str">
            <v>00111126P.2</v>
          </cell>
        </row>
        <row r="11304">
          <cell r="K11304" t="str">
            <v>00111136P.2</v>
          </cell>
        </row>
        <row r="11305">
          <cell r="K11305" t="str">
            <v>00111111P.2</v>
          </cell>
        </row>
        <row r="11306">
          <cell r="K11306" t="str">
            <v>00111124P.2</v>
          </cell>
        </row>
        <row r="11307">
          <cell r="K11307" t="str">
            <v>00111133P.2</v>
          </cell>
        </row>
        <row r="11308">
          <cell r="K11308" t="str">
            <v>00111113P.2</v>
          </cell>
        </row>
        <row r="11309">
          <cell r="K11309" t="str">
            <v>00111121P.2</v>
          </cell>
        </row>
        <row r="11310">
          <cell r="K11310" t="str">
            <v>00111123P.2</v>
          </cell>
        </row>
        <row r="11311">
          <cell r="K11311" t="str">
            <v>00111121P.2</v>
          </cell>
        </row>
        <row r="11312">
          <cell r="K11312" t="str">
            <v>00111133P.2</v>
          </cell>
        </row>
        <row r="11313">
          <cell r="K11313" t="str">
            <v>00111116P.2</v>
          </cell>
        </row>
        <row r="11314">
          <cell r="K11314" t="str">
            <v>00111123P.2</v>
          </cell>
        </row>
        <row r="11315">
          <cell r="K11315" t="str">
            <v>00111134P.2</v>
          </cell>
        </row>
        <row r="11316">
          <cell r="K11316" t="str">
            <v>00111113P.2</v>
          </cell>
        </row>
        <row r="11317">
          <cell r="K11317" t="str">
            <v>00111114P.2</v>
          </cell>
        </row>
        <row r="11318">
          <cell r="K11318" t="str">
            <v>00111135P.2</v>
          </cell>
        </row>
        <row r="11319">
          <cell r="K11319" t="str">
            <v>00111120P.2</v>
          </cell>
        </row>
        <row r="11320">
          <cell r="K11320" t="str">
            <v>00111128P.2</v>
          </cell>
        </row>
        <row r="11321">
          <cell r="K11321" t="str">
            <v>00111127P.2</v>
          </cell>
        </row>
        <row r="11322">
          <cell r="K11322" t="str">
            <v>00111121P.2</v>
          </cell>
        </row>
        <row r="11323">
          <cell r="K11323" t="str">
            <v>00111136P.2</v>
          </cell>
        </row>
        <row r="11324">
          <cell r="K11324" t="str">
            <v>00111123P.2</v>
          </cell>
        </row>
        <row r="11325">
          <cell r="K11325" t="str">
            <v>00111132P.2</v>
          </cell>
        </row>
        <row r="11326">
          <cell r="K11326" t="str">
            <v>00111126P.2</v>
          </cell>
        </row>
        <row r="11327">
          <cell r="K11327" t="str">
            <v>00111134P.2</v>
          </cell>
        </row>
        <row r="11328">
          <cell r="K11328" t="str">
            <v>00111116P.2</v>
          </cell>
        </row>
        <row r="11329">
          <cell r="K11329" t="str">
            <v>00111122P.2</v>
          </cell>
        </row>
        <row r="11330">
          <cell r="K11330" t="str">
            <v>00111135P.2</v>
          </cell>
        </row>
        <row r="11331">
          <cell r="K11331" t="str">
            <v>00111133P.2</v>
          </cell>
        </row>
        <row r="11332">
          <cell r="K11332" t="str">
            <v>00111121P.2</v>
          </cell>
        </row>
        <row r="11333">
          <cell r="K11333" t="str">
            <v>00111114P.2</v>
          </cell>
        </row>
        <row r="11334">
          <cell r="K11334" t="str">
            <v>00111117P.2</v>
          </cell>
        </row>
        <row r="11335">
          <cell r="K11335" t="str">
            <v>00111131P.2</v>
          </cell>
        </row>
        <row r="11336">
          <cell r="K11336" t="str">
            <v>00111118P.2</v>
          </cell>
        </row>
        <row r="11337">
          <cell r="K11337" t="str">
            <v>00111118P.2</v>
          </cell>
        </row>
        <row r="11338">
          <cell r="K11338" t="str">
            <v>00111128P.2</v>
          </cell>
        </row>
        <row r="11339">
          <cell r="K11339" t="str">
            <v>00111116P.2</v>
          </cell>
        </row>
        <row r="11340">
          <cell r="K11340" t="str">
            <v>00111117P.2</v>
          </cell>
        </row>
        <row r="11341">
          <cell r="K11341" t="str">
            <v>00111117P.2</v>
          </cell>
        </row>
        <row r="11342">
          <cell r="K11342" t="str">
            <v>00111111P.2</v>
          </cell>
        </row>
        <row r="11343">
          <cell r="K11343" t="str">
            <v>00111134P.2</v>
          </cell>
        </row>
        <row r="11344">
          <cell r="K11344" t="str">
            <v>00111112P.2</v>
          </cell>
        </row>
        <row r="11345">
          <cell r="K11345" t="str">
            <v>00111135P.2</v>
          </cell>
        </row>
        <row r="11346">
          <cell r="K11346" t="str">
            <v>00111120P.2</v>
          </cell>
        </row>
        <row r="11347">
          <cell r="K11347" t="str">
            <v>00111130P.2</v>
          </cell>
        </row>
        <row r="11348">
          <cell r="K11348" t="str">
            <v>00111135P.2</v>
          </cell>
        </row>
        <row r="11349">
          <cell r="K11349" t="str">
            <v>00111123P.2</v>
          </cell>
        </row>
        <row r="11350">
          <cell r="K11350" t="str">
            <v>00111130P.2</v>
          </cell>
        </row>
        <row r="11351">
          <cell r="K11351" t="str">
            <v>00111129P.2</v>
          </cell>
        </row>
        <row r="11352">
          <cell r="K11352" t="str">
            <v>00111110P.2</v>
          </cell>
        </row>
        <row r="11353">
          <cell r="K11353" t="str">
            <v>00111128P.2</v>
          </cell>
        </row>
        <row r="11354">
          <cell r="K11354" t="str">
            <v>00111127P.2</v>
          </cell>
        </row>
        <row r="11355">
          <cell r="K11355" t="str">
            <v>00111113P.2</v>
          </cell>
        </row>
        <row r="11356">
          <cell r="K11356" t="str">
            <v>00111135P.2</v>
          </cell>
        </row>
        <row r="11357">
          <cell r="K11357" t="str">
            <v>00111113P.2</v>
          </cell>
        </row>
        <row r="11358">
          <cell r="K11358" t="str">
            <v>00111131P.2</v>
          </cell>
        </row>
        <row r="11359">
          <cell r="K11359" t="str">
            <v>00111133P.2</v>
          </cell>
        </row>
        <row r="11360">
          <cell r="K11360" t="str">
            <v>00111125P.2</v>
          </cell>
        </row>
        <row r="11361">
          <cell r="K11361" t="str">
            <v>00111129P.2</v>
          </cell>
        </row>
        <row r="11362">
          <cell r="K11362" t="str">
            <v>00111134P.2</v>
          </cell>
        </row>
        <row r="11363">
          <cell r="K11363" t="str">
            <v>00111113P.2</v>
          </cell>
        </row>
        <row r="11364">
          <cell r="K11364" t="str">
            <v>00111117P.2</v>
          </cell>
        </row>
        <row r="11365">
          <cell r="K11365" t="str">
            <v>00111121P.2</v>
          </cell>
        </row>
        <row r="11366">
          <cell r="K11366" t="str">
            <v>00111110P.2</v>
          </cell>
        </row>
        <row r="11367">
          <cell r="K11367" t="str">
            <v>00111120P.2</v>
          </cell>
        </row>
        <row r="11368">
          <cell r="K11368" t="str">
            <v>00111121P.2</v>
          </cell>
        </row>
        <row r="11369">
          <cell r="K11369" t="str">
            <v>00111129P.2</v>
          </cell>
        </row>
        <row r="11370">
          <cell r="K11370" t="str">
            <v>00111135P.2</v>
          </cell>
        </row>
        <row r="11371">
          <cell r="K11371" t="str">
            <v>00111118P.2</v>
          </cell>
        </row>
        <row r="11372">
          <cell r="K11372" t="str">
            <v>00111125P.2</v>
          </cell>
        </row>
        <row r="11373">
          <cell r="K11373" t="str">
            <v>00111114P.2</v>
          </cell>
        </row>
        <row r="11374">
          <cell r="K11374" t="str">
            <v>00111133P.2</v>
          </cell>
        </row>
        <row r="11375">
          <cell r="K11375" t="str">
            <v>00111134P.2</v>
          </cell>
        </row>
        <row r="11376">
          <cell r="K11376" t="str">
            <v>00111116P.2</v>
          </cell>
        </row>
        <row r="11377">
          <cell r="K11377" t="str">
            <v>00111126P.2</v>
          </cell>
        </row>
        <row r="11378">
          <cell r="K11378" t="str">
            <v>00111126P.2</v>
          </cell>
        </row>
        <row r="11379">
          <cell r="K11379" t="str">
            <v>00111129P.2</v>
          </cell>
        </row>
        <row r="11380">
          <cell r="K11380" t="str">
            <v>00111135P.2</v>
          </cell>
        </row>
        <row r="11381">
          <cell r="K11381" t="str">
            <v>00111128P.2</v>
          </cell>
        </row>
        <row r="11382">
          <cell r="K11382" t="str">
            <v>00111115P.2</v>
          </cell>
        </row>
        <row r="11383">
          <cell r="K11383" t="str">
            <v>00111121P.2</v>
          </cell>
        </row>
        <row r="11384">
          <cell r="K11384" t="str">
            <v>00111126P.2</v>
          </cell>
        </row>
        <row r="11385">
          <cell r="K11385" t="str">
            <v>00111133P.2</v>
          </cell>
        </row>
        <row r="11386">
          <cell r="K11386" t="str">
            <v>00111135P.2</v>
          </cell>
        </row>
        <row r="11387">
          <cell r="K11387" t="str">
            <v>00111132P.2</v>
          </cell>
        </row>
        <row r="11388">
          <cell r="K11388" t="str">
            <v>00111133P.2</v>
          </cell>
        </row>
        <row r="11389">
          <cell r="K11389" t="str">
            <v>00111131P.2</v>
          </cell>
        </row>
        <row r="11390">
          <cell r="K11390" t="str">
            <v>00111136P.2</v>
          </cell>
        </row>
        <row r="11391">
          <cell r="K11391" t="str">
            <v>00111136P.2</v>
          </cell>
        </row>
        <row r="11392">
          <cell r="K11392" t="str">
            <v>00111131P.2</v>
          </cell>
        </row>
        <row r="11393">
          <cell r="K11393" t="str">
            <v>00111113P.2</v>
          </cell>
        </row>
        <row r="11394">
          <cell r="K11394" t="str">
            <v>00111118P.2</v>
          </cell>
        </row>
        <row r="11395">
          <cell r="K11395" t="str">
            <v>00111118P.2</v>
          </cell>
        </row>
        <row r="11396">
          <cell r="K11396" t="str">
            <v>00111131P.2</v>
          </cell>
        </row>
        <row r="11397">
          <cell r="K11397" t="str">
            <v>00111132P.2</v>
          </cell>
        </row>
        <row r="11398">
          <cell r="K11398" t="str">
            <v>00111134P.2</v>
          </cell>
        </row>
        <row r="11399">
          <cell r="K11399" t="str">
            <v>00111126P.2</v>
          </cell>
        </row>
        <row r="11400">
          <cell r="K11400" t="str">
            <v>00111133P.2</v>
          </cell>
        </row>
        <row r="11401">
          <cell r="K11401" t="str">
            <v>00111113P.2</v>
          </cell>
        </row>
        <row r="11402">
          <cell r="K11402" t="str">
            <v>00111116P.2</v>
          </cell>
        </row>
        <row r="11403">
          <cell r="K11403" t="str">
            <v>00111118P.2</v>
          </cell>
        </row>
        <row r="11404">
          <cell r="K11404" t="str">
            <v>00111125P.2</v>
          </cell>
        </row>
        <row r="11405">
          <cell r="K11405" t="str">
            <v>00111128P.2</v>
          </cell>
        </row>
        <row r="11406">
          <cell r="K11406" t="str">
            <v>00111123P.2</v>
          </cell>
        </row>
        <row r="11407">
          <cell r="K11407" t="str">
            <v>00111114P.2</v>
          </cell>
        </row>
        <row r="11408">
          <cell r="K11408" t="str">
            <v>00111117P.2</v>
          </cell>
        </row>
        <row r="11409">
          <cell r="K11409" t="str">
            <v>00111121P.2</v>
          </cell>
        </row>
        <row r="11410">
          <cell r="K11410" t="str">
            <v>00111130P.2</v>
          </cell>
        </row>
        <row r="11411">
          <cell r="K11411" t="str">
            <v>00111117P.2</v>
          </cell>
        </row>
        <row r="11412">
          <cell r="K11412" t="str">
            <v>00111122P.2</v>
          </cell>
        </row>
        <row r="11413">
          <cell r="K11413" t="str">
            <v>00111136P.2</v>
          </cell>
        </row>
        <row r="11414">
          <cell r="K11414" t="str">
            <v>00111113P.2</v>
          </cell>
        </row>
        <row r="11415">
          <cell r="K11415" t="str">
            <v>00111114P.2</v>
          </cell>
        </row>
        <row r="11416">
          <cell r="K11416" t="str">
            <v>00111118P.2</v>
          </cell>
        </row>
        <row r="11417">
          <cell r="K11417" t="str">
            <v>00111132P.2</v>
          </cell>
        </row>
        <row r="11418">
          <cell r="K11418" t="str">
            <v>00111132P.2</v>
          </cell>
        </row>
        <row r="11419">
          <cell r="K11419" t="str">
            <v>00111131P.2</v>
          </cell>
        </row>
        <row r="11420">
          <cell r="K11420" t="str">
            <v>00111132P.2</v>
          </cell>
        </row>
        <row r="11421">
          <cell r="K11421" t="str">
            <v>00111128P.2</v>
          </cell>
        </row>
        <row r="11422">
          <cell r="K11422" t="str">
            <v>00111126P.2</v>
          </cell>
        </row>
        <row r="11423">
          <cell r="K11423" t="str">
            <v>00111118P.2</v>
          </cell>
        </row>
        <row r="11424">
          <cell r="K11424" t="str">
            <v>00111135P.2</v>
          </cell>
        </row>
        <row r="11425">
          <cell r="K11425" t="str">
            <v>00111134P.2</v>
          </cell>
        </row>
        <row r="11426">
          <cell r="K11426" t="str">
            <v>00111112P.2</v>
          </cell>
        </row>
        <row r="11427">
          <cell r="K11427" t="str">
            <v>00111136P.2</v>
          </cell>
        </row>
        <row r="11428">
          <cell r="K11428" t="str">
            <v>00111110P.2</v>
          </cell>
        </row>
        <row r="11429">
          <cell r="K11429" t="str">
            <v>00111118P.2</v>
          </cell>
        </row>
        <row r="11430">
          <cell r="K11430" t="str">
            <v>00111129P.2</v>
          </cell>
        </row>
        <row r="11431">
          <cell r="K11431" t="str">
            <v>00111115P.2</v>
          </cell>
        </row>
        <row r="11432">
          <cell r="K11432" t="str">
            <v>00111121P.2</v>
          </cell>
        </row>
        <row r="11433">
          <cell r="K11433" t="str">
            <v>00111121P.2</v>
          </cell>
        </row>
        <row r="11434">
          <cell r="K11434" t="str">
            <v>00111118P.2</v>
          </cell>
        </row>
        <row r="11435">
          <cell r="K11435" t="str">
            <v>00111113P.2</v>
          </cell>
        </row>
        <row r="11436">
          <cell r="K11436" t="str">
            <v>00111129P.2</v>
          </cell>
        </row>
        <row r="11437">
          <cell r="K11437" t="str">
            <v>00111128P.2</v>
          </cell>
        </row>
        <row r="11438">
          <cell r="K11438" t="str">
            <v>00111125P.2</v>
          </cell>
        </row>
        <row r="11439">
          <cell r="K11439" t="str">
            <v>00111124P.2</v>
          </cell>
        </row>
        <row r="11440">
          <cell r="K11440" t="str">
            <v>00111113P.2</v>
          </cell>
        </row>
        <row r="11441">
          <cell r="K11441" t="str">
            <v>00111121P.2</v>
          </cell>
        </row>
        <row r="11442">
          <cell r="K11442" t="str">
            <v>00111128P.2</v>
          </cell>
        </row>
        <row r="11443">
          <cell r="K11443" t="str">
            <v>00111110P.2</v>
          </cell>
        </row>
        <row r="11444">
          <cell r="K11444" t="str">
            <v>00111126P.2</v>
          </cell>
        </row>
        <row r="11445">
          <cell r="K11445" t="str">
            <v>00111122P.2</v>
          </cell>
        </row>
        <row r="11446">
          <cell r="K11446" t="str">
            <v>00111111P.2</v>
          </cell>
        </row>
        <row r="11447">
          <cell r="K11447" t="str">
            <v>00111122P.2</v>
          </cell>
        </row>
        <row r="11448">
          <cell r="K11448" t="str">
            <v>00111127P.2</v>
          </cell>
        </row>
        <row r="11449">
          <cell r="K11449" t="str">
            <v>00111131P.2</v>
          </cell>
        </row>
        <row r="11450">
          <cell r="K11450" t="str">
            <v>00111133P.2</v>
          </cell>
        </row>
        <row r="11451">
          <cell r="K11451" t="str">
            <v>00111117P.2</v>
          </cell>
        </row>
        <row r="11452">
          <cell r="K11452" t="str">
            <v>00111127P.2</v>
          </cell>
        </row>
        <row r="11453">
          <cell r="K11453" t="str">
            <v>00111135P.2</v>
          </cell>
        </row>
        <row r="11454">
          <cell r="K11454" t="str">
            <v>00111118P.2</v>
          </cell>
        </row>
        <row r="11455">
          <cell r="K11455" t="str">
            <v>00111133P.2</v>
          </cell>
        </row>
        <row r="11456">
          <cell r="K11456" t="str">
            <v>00111118P.2</v>
          </cell>
        </row>
        <row r="11457">
          <cell r="K11457" t="str">
            <v>00111110P.2</v>
          </cell>
        </row>
        <row r="11458">
          <cell r="K11458" t="str">
            <v>00111117P.2</v>
          </cell>
        </row>
        <row r="11459">
          <cell r="K11459" t="str">
            <v>00111135P.2</v>
          </cell>
        </row>
        <row r="11460">
          <cell r="K11460" t="str">
            <v>00111114P.2</v>
          </cell>
        </row>
        <row r="11461">
          <cell r="K11461" t="str">
            <v>00111119P.2</v>
          </cell>
        </row>
        <row r="11462">
          <cell r="K11462" t="str">
            <v>00111124P.2</v>
          </cell>
        </row>
        <row r="11463">
          <cell r="K11463" t="str">
            <v>00111131P.2</v>
          </cell>
        </row>
        <row r="11464">
          <cell r="K11464" t="str">
            <v>00111127P.2</v>
          </cell>
        </row>
        <row r="11465">
          <cell r="K11465" t="str">
            <v>00111116P.2</v>
          </cell>
        </row>
        <row r="11466">
          <cell r="K11466" t="str">
            <v>00111113P.2</v>
          </cell>
        </row>
        <row r="11467">
          <cell r="K11467" t="str">
            <v>00111129P.2</v>
          </cell>
        </row>
        <row r="11468">
          <cell r="K11468" t="str">
            <v>00111126P.2</v>
          </cell>
        </row>
        <row r="11469">
          <cell r="K11469" t="str">
            <v>00111123P.2</v>
          </cell>
        </row>
        <row r="11470">
          <cell r="K11470" t="str">
            <v>00111132P.2</v>
          </cell>
        </row>
        <row r="11471">
          <cell r="K11471" t="str">
            <v>00111110P.2</v>
          </cell>
        </row>
        <row r="11472">
          <cell r="K11472" t="str">
            <v>00111110P.2</v>
          </cell>
        </row>
        <row r="11473">
          <cell r="K11473" t="str">
            <v>00111113P.2</v>
          </cell>
        </row>
        <row r="11474">
          <cell r="K11474" t="str">
            <v>00111113P.2</v>
          </cell>
        </row>
        <row r="11475">
          <cell r="K11475" t="str">
            <v>00111125P.2</v>
          </cell>
        </row>
        <row r="11476">
          <cell r="K11476" t="str">
            <v>00111131P.2</v>
          </cell>
        </row>
        <row r="11477">
          <cell r="K11477" t="str">
            <v>00111125P.2</v>
          </cell>
        </row>
        <row r="11478">
          <cell r="K11478" t="str">
            <v>00111131P.2</v>
          </cell>
        </row>
        <row r="11479">
          <cell r="K11479" t="str">
            <v>00111131P.2</v>
          </cell>
        </row>
        <row r="11480">
          <cell r="K11480" t="str">
            <v>00111110P.2</v>
          </cell>
        </row>
        <row r="11481">
          <cell r="K11481" t="str">
            <v>00111117P.2</v>
          </cell>
        </row>
        <row r="11482">
          <cell r="K11482" t="str">
            <v>00111110P.2</v>
          </cell>
        </row>
        <row r="11483">
          <cell r="K11483" t="str">
            <v>00111113P.2</v>
          </cell>
        </row>
        <row r="11484">
          <cell r="K11484" t="str">
            <v>00111117P.2</v>
          </cell>
        </row>
        <row r="11485">
          <cell r="K11485" t="str">
            <v>00111121P.2</v>
          </cell>
        </row>
        <row r="11486">
          <cell r="K11486" t="str">
            <v>00111118P.2</v>
          </cell>
        </row>
        <row r="11487">
          <cell r="K11487" t="str">
            <v>00111136P.2</v>
          </cell>
        </row>
        <row r="11488">
          <cell r="K11488" t="str">
            <v>00111111P.2</v>
          </cell>
        </row>
        <row r="11489">
          <cell r="K11489" t="str">
            <v>00111134P.2</v>
          </cell>
        </row>
        <row r="11490">
          <cell r="K11490" t="str">
            <v>00111112P.2</v>
          </cell>
        </row>
        <row r="11491">
          <cell r="K11491" t="str">
            <v>00111114P.2</v>
          </cell>
        </row>
        <row r="11492">
          <cell r="K11492" t="str">
            <v>00111124P.2</v>
          </cell>
        </row>
        <row r="11493">
          <cell r="K11493" t="str">
            <v>00111130P.2</v>
          </cell>
        </row>
        <row r="11494">
          <cell r="K11494" t="str">
            <v>00111110P.2</v>
          </cell>
        </row>
        <row r="11495">
          <cell r="K11495" t="str">
            <v>00111110P.2</v>
          </cell>
        </row>
        <row r="11496">
          <cell r="K11496" t="str">
            <v>00111127P.2</v>
          </cell>
        </row>
        <row r="11497">
          <cell r="K11497" t="str">
            <v>00111124P.2</v>
          </cell>
        </row>
        <row r="11498">
          <cell r="K11498" t="str">
            <v>00111119P.2</v>
          </cell>
        </row>
        <row r="11499">
          <cell r="K11499" t="str">
            <v>00111135P.2</v>
          </cell>
        </row>
        <row r="11500">
          <cell r="K11500" t="str">
            <v>00111135P.2</v>
          </cell>
        </row>
        <row r="11501">
          <cell r="K11501" t="str">
            <v>00111118P.2</v>
          </cell>
        </row>
        <row r="11502">
          <cell r="K11502" t="str">
            <v>00111127P.2</v>
          </cell>
        </row>
        <row r="11503">
          <cell r="K11503" t="str">
            <v>00111121P.2</v>
          </cell>
        </row>
        <row r="11504">
          <cell r="K11504" t="str">
            <v>00111113P.2</v>
          </cell>
        </row>
        <row r="11505">
          <cell r="K11505" t="str">
            <v>00111120P.2</v>
          </cell>
        </row>
        <row r="11506">
          <cell r="K11506" t="str">
            <v>00111114P.2</v>
          </cell>
        </row>
        <row r="11507">
          <cell r="K11507" t="str">
            <v>00111118P.2</v>
          </cell>
        </row>
        <row r="11508">
          <cell r="K11508" t="str">
            <v>00111121P.2</v>
          </cell>
        </row>
        <row r="11509">
          <cell r="K11509" t="str">
            <v>00111121P.2</v>
          </cell>
        </row>
        <row r="11510">
          <cell r="K11510" t="str">
            <v>00111131P.2</v>
          </cell>
        </row>
        <row r="11511">
          <cell r="K11511" t="str">
            <v>00111113P.2</v>
          </cell>
        </row>
        <row r="11512">
          <cell r="K11512" t="str">
            <v>00111117P.2</v>
          </cell>
        </row>
        <row r="11513">
          <cell r="K11513" t="str">
            <v>00111134P.2</v>
          </cell>
        </row>
        <row r="11514">
          <cell r="K11514" t="str">
            <v>00111117P.2</v>
          </cell>
        </row>
        <row r="11515">
          <cell r="K11515" t="str">
            <v>00111111P.2</v>
          </cell>
        </row>
        <row r="11516">
          <cell r="K11516" t="str">
            <v>00111128P.2</v>
          </cell>
        </row>
        <row r="11517">
          <cell r="K11517" t="str">
            <v>00111123P.2</v>
          </cell>
        </row>
        <row r="11518">
          <cell r="K11518" t="str">
            <v>00111114P.2</v>
          </cell>
        </row>
        <row r="11519">
          <cell r="K11519" t="str">
            <v>00111132P.2</v>
          </cell>
        </row>
        <row r="11520">
          <cell r="K11520" t="str">
            <v>00111114P.2</v>
          </cell>
        </row>
        <row r="11521">
          <cell r="K11521" t="str">
            <v>00111120P.2</v>
          </cell>
        </row>
        <row r="11522">
          <cell r="K11522" t="str">
            <v>00111126P.2</v>
          </cell>
        </row>
        <row r="11523">
          <cell r="K11523" t="str">
            <v>00111123P.2</v>
          </cell>
        </row>
        <row r="11524">
          <cell r="K11524" t="str">
            <v>00111130P.2</v>
          </cell>
        </row>
        <row r="11525">
          <cell r="K11525" t="str">
            <v>00111124P.2</v>
          </cell>
        </row>
        <row r="11526">
          <cell r="K11526" t="str">
            <v>00111122P.2</v>
          </cell>
        </row>
        <row r="11527">
          <cell r="K11527" t="str">
            <v>00111132P.2</v>
          </cell>
        </row>
        <row r="11528">
          <cell r="K11528" t="str">
            <v>00111134P.2</v>
          </cell>
        </row>
        <row r="11529">
          <cell r="K11529" t="str">
            <v>00111136P.2</v>
          </cell>
        </row>
        <row r="11530">
          <cell r="K11530" t="str">
            <v>00111133P.2</v>
          </cell>
        </row>
        <row r="11531">
          <cell r="K11531" t="str">
            <v>00111117P.2</v>
          </cell>
        </row>
        <row r="11532">
          <cell r="K11532" t="str">
            <v>00111121P.2</v>
          </cell>
        </row>
        <row r="11533">
          <cell r="K11533" t="str">
            <v>00111128P.2</v>
          </cell>
        </row>
        <row r="11534">
          <cell r="K11534" t="str">
            <v>00111136P.2</v>
          </cell>
        </row>
        <row r="11535">
          <cell r="K11535" t="str">
            <v>00111134P.2</v>
          </cell>
        </row>
        <row r="11536">
          <cell r="K11536" t="str">
            <v>00111119P.2</v>
          </cell>
        </row>
        <row r="11537">
          <cell r="K11537" t="str">
            <v>00111112P.2</v>
          </cell>
        </row>
        <row r="11538">
          <cell r="K11538" t="str">
            <v>00111114P.2</v>
          </cell>
        </row>
        <row r="11539">
          <cell r="K11539" t="str">
            <v>00111117P.2</v>
          </cell>
        </row>
        <row r="11540">
          <cell r="K11540" t="str">
            <v>00111136P.2</v>
          </cell>
        </row>
        <row r="11541">
          <cell r="K11541" t="str">
            <v>00111122P.2</v>
          </cell>
        </row>
        <row r="11542">
          <cell r="K11542" t="str">
            <v>00111120P.2</v>
          </cell>
        </row>
        <row r="11543">
          <cell r="K11543" t="str">
            <v>00111132P.2</v>
          </cell>
        </row>
        <row r="11544">
          <cell r="K11544" t="str">
            <v>00111129P.2</v>
          </cell>
        </row>
        <row r="11545">
          <cell r="K11545" t="str">
            <v>00111132P.2</v>
          </cell>
        </row>
        <row r="11546">
          <cell r="K11546" t="str">
            <v>00111128P.2</v>
          </cell>
        </row>
        <row r="11547">
          <cell r="K11547" t="str">
            <v>00111111P.2</v>
          </cell>
        </row>
        <row r="11548">
          <cell r="K11548" t="str">
            <v>00111128P.2</v>
          </cell>
        </row>
        <row r="11549">
          <cell r="K11549" t="str">
            <v>00111130P.2</v>
          </cell>
        </row>
        <row r="11550">
          <cell r="K11550" t="str">
            <v>00111126P.2</v>
          </cell>
        </row>
        <row r="11551">
          <cell r="K11551" t="str">
            <v>00111117P.2</v>
          </cell>
        </row>
        <row r="11552">
          <cell r="K11552" t="str">
            <v>00111125P.2</v>
          </cell>
        </row>
        <row r="11553">
          <cell r="K11553" t="str">
            <v>00111122P.2</v>
          </cell>
        </row>
        <row r="11554">
          <cell r="K11554" t="str">
            <v>00111131P.2</v>
          </cell>
        </row>
        <row r="11555">
          <cell r="K11555" t="str">
            <v>00111123P.2</v>
          </cell>
        </row>
        <row r="11556">
          <cell r="K11556" t="str">
            <v>00111113P.2</v>
          </cell>
        </row>
        <row r="11557">
          <cell r="K11557" t="str">
            <v>00111126P.2</v>
          </cell>
        </row>
        <row r="11558">
          <cell r="K11558" t="str">
            <v>00111119P.2</v>
          </cell>
        </row>
        <row r="11559">
          <cell r="K11559" t="str">
            <v>00111128P.2</v>
          </cell>
        </row>
        <row r="11560">
          <cell r="K11560" t="str">
            <v>00111132P.2</v>
          </cell>
        </row>
        <row r="11561">
          <cell r="K11561" t="str">
            <v>00111114P.2</v>
          </cell>
        </row>
        <row r="11562">
          <cell r="K11562" t="str">
            <v>00111113P.2</v>
          </cell>
        </row>
        <row r="11563">
          <cell r="K11563" t="str">
            <v>00111117P.2</v>
          </cell>
        </row>
        <row r="11564">
          <cell r="K11564" t="str">
            <v>00111113P.2</v>
          </cell>
        </row>
        <row r="11565">
          <cell r="K11565" t="str">
            <v>00111128P.2</v>
          </cell>
        </row>
        <row r="11566">
          <cell r="K11566" t="str">
            <v>00111113P.2</v>
          </cell>
        </row>
        <row r="11567">
          <cell r="K11567" t="str">
            <v>00111128P.2</v>
          </cell>
        </row>
        <row r="11568">
          <cell r="K11568" t="str">
            <v>00111120P.2</v>
          </cell>
        </row>
        <row r="11569">
          <cell r="K11569" t="str">
            <v>00111111P.2</v>
          </cell>
        </row>
        <row r="11570">
          <cell r="K11570" t="str">
            <v>00111121P.2</v>
          </cell>
        </row>
        <row r="11571">
          <cell r="K11571" t="str">
            <v>00111123P.2</v>
          </cell>
        </row>
        <row r="11572">
          <cell r="K11572" t="str">
            <v>00111110P.2</v>
          </cell>
        </row>
        <row r="11573">
          <cell r="K11573" t="str">
            <v>00111134P.2</v>
          </cell>
        </row>
        <row r="11574">
          <cell r="K11574" t="str">
            <v>00111124P.2</v>
          </cell>
        </row>
        <row r="11575">
          <cell r="K11575" t="str">
            <v>00111117P.2</v>
          </cell>
        </row>
        <row r="11576">
          <cell r="K11576" t="str">
            <v>00111123P.2</v>
          </cell>
        </row>
        <row r="11577">
          <cell r="K11577" t="str">
            <v>00111117P.2</v>
          </cell>
        </row>
        <row r="11578">
          <cell r="K11578" t="str">
            <v>00111135P.2</v>
          </cell>
        </row>
        <row r="11579">
          <cell r="K11579" t="str">
            <v>00111122P.2</v>
          </cell>
        </row>
        <row r="11580">
          <cell r="K11580" t="str">
            <v>00111127P.2</v>
          </cell>
        </row>
        <row r="11581">
          <cell r="K11581" t="str">
            <v>00111130P.2</v>
          </cell>
        </row>
        <row r="11582">
          <cell r="K11582" t="str">
            <v>00111128P.2</v>
          </cell>
        </row>
        <row r="11583">
          <cell r="K11583" t="str">
            <v>00111121P.2</v>
          </cell>
        </row>
        <row r="11584">
          <cell r="K11584" t="str">
            <v>00111117P.2</v>
          </cell>
        </row>
        <row r="11585">
          <cell r="K11585" t="str">
            <v>00111133P.2</v>
          </cell>
        </row>
        <row r="11586">
          <cell r="K11586" t="str">
            <v>00111122P.2</v>
          </cell>
        </row>
        <row r="11587">
          <cell r="K11587" t="str">
            <v>00111131P.2</v>
          </cell>
        </row>
        <row r="11588">
          <cell r="K11588" t="str">
            <v>00111128P.2</v>
          </cell>
        </row>
        <row r="11589">
          <cell r="K11589" t="str">
            <v>00111113P.2</v>
          </cell>
        </row>
        <row r="11590">
          <cell r="K11590" t="str">
            <v>00111128P.2</v>
          </cell>
        </row>
        <row r="11591">
          <cell r="K11591" t="str">
            <v>00111132P.2</v>
          </cell>
        </row>
        <row r="11592">
          <cell r="K11592" t="str">
            <v>00111133P.2</v>
          </cell>
        </row>
        <row r="11593">
          <cell r="K11593" t="str">
            <v>00111136P.2</v>
          </cell>
        </row>
        <row r="11594">
          <cell r="K11594" t="str">
            <v>00111135P.2</v>
          </cell>
        </row>
        <row r="11595">
          <cell r="K11595" t="str">
            <v>00111111P.2</v>
          </cell>
        </row>
        <row r="11596">
          <cell r="K11596" t="str">
            <v>00111121P.2</v>
          </cell>
        </row>
        <row r="11597">
          <cell r="K11597" t="str">
            <v>00111132P.2</v>
          </cell>
        </row>
        <row r="11598">
          <cell r="K11598" t="str">
            <v>00111134P.2</v>
          </cell>
        </row>
        <row r="11599">
          <cell r="K11599" t="str">
            <v>00111130P.2</v>
          </cell>
        </row>
        <row r="11600">
          <cell r="K11600" t="str">
            <v>00111115P.2</v>
          </cell>
        </row>
        <row r="11601">
          <cell r="K11601" t="str">
            <v>00111117P.2</v>
          </cell>
        </row>
        <row r="11602">
          <cell r="K11602" t="str">
            <v>00111133P.2</v>
          </cell>
        </row>
        <row r="11603">
          <cell r="K11603" t="str">
            <v>00111114P.2</v>
          </cell>
        </row>
        <row r="11604">
          <cell r="K11604" t="str">
            <v>00111134P.2</v>
          </cell>
        </row>
        <row r="11605">
          <cell r="K11605" t="str">
            <v>00111134P.2</v>
          </cell>
        </row>
        <row r="11606">
          <cell r="K11606" t="str">
            <v>00111135P.2</v>
          </cell>
        </row>
        <row r="11607">
          <cell r="K11607" t="str">
            <v>00111113P.2</v>
          </cell>
        </row>
        <row r="11608">
          <cell r="K11608" t="str">
            <v>00111130P.2</v>
          </cell>
        </row>
        <row r="11609">
          <cell r="K11609" t="str">
            <v>00111132P.2</v>
          </cell>
        </row>
        <row r="11610">
          <cell r="K11610" t="str">
            <v>00111128P.2</v>
          </cell>
        </row>
        <row r="11611">
          <cell r="K11611" t="str">
            <v>00111118P.2</v>
          </cell>
        </row>
        <row r="11612">
          <cell r="K11612" t="str">
            <v>00111135P.2</v>
          </cell>
        </row>
        <row r="11613">
          <cell r="K11613" t="str">
            <v>00111126P.2</v>
          </cell>
        </row>
        <row r="11614">
          <cell r="K11614" t="str">
            <v>00111130P.2</v>
          </cell>
        </row>
        <row r="11615">
          <cell r="K11615" t="str">
            <v>00111118P.2</v>
          </cell>
        </row>
        <row r="11616">
          <cell r="K11616" t="str">
            <v>00111133P.2</v>
          </cell>
        </row>
        <row r="11617">
          <cell r="K11617" t="str">
            <v>00111123P.2</v>
          </cell>
        </row>
        <row r="11618">
          <cell r="K11618" t="str">
            <v>00111113P.2</v>
          </cell>
        </row>
        <row r="11619">
          <cell r="K11619" t="str">
            <v>00111124P.2</v>
          </cell>
        </row>
        <row r="11620">
          <cell r="K11620" t="str">
            <v>00111128P.2</v>
          </cell>
        </row>
        <row r="11621">
          <cell r="K11621" t="str">
            <v>00111120P.2</v>
          </cell>
        </row>
        <row r="11622">
          <cell r="K11622" t="str">
            <v>00111131P.2</v>
          </cell>
        </row>
        <row r="11623">
          <cell r="K11623" t="str">
            <v>00111121P.2</v>
          </cell>
        </row>
        <row r="11624">
          <cell r="K11624" t="str">
            <v>00111127P.2</v>
          </cell>
        </row>
        <row r="11625">
          <cell r="K11625" t="str">
            <v>00111116P.2</v>
          </cell>
        </row>
        <row r="11626">
          <cell r="K11626" t="str">
            <v>00111133P.2</v>
          </cell>
        </row>
        <row r="11627">
          <cell r="K11627" t="str">
            <v>00111117P.2</v>
          </cell>
        </row>
        <row r="11628">
          <cell r="K11628" t="str">
            <v>00111116P.2</v>
          </cell>
        </row>
        <row r="11629">
          <cell r="K11629" t="str">
            <v>00111129P.2</v>
          </cell>
        </row>
        <row r="11630">
          <cell r="K11630" t="str">
            <v>00111118P.2</v>
          </cell>
        </row>
        <row r="11631">
          <cell r="K11631" t="str">
            <v>00111134P.2</v>
          </cell>
        </row>
        <row r="11632">
          <cell r="K11632" t="str">
            <v>00111128P.2</v>
          </cell>
        </row>
        <row r="11633">
          <cell r="K11633" t="str">
            <v>00111131P.2</v>
          </cell>
        </row>
        <row r="11634">
          <cell r="K11634" t="str">
            <v>00111113P.2</v>
          </cell>
        </row>
        <row r="11635">
          <cell r="K11635" t="str">
            <v>00111131P.2</v>
          </cell>
        </row>
        <row r="11636">
          <cell r="K11636" t="str">
            <v>00111135P.2</v>
          </cell>
        </row>
        <row r="11637">
          <cell r="K11637" t="str">
            <v>00111128P.2</v>
          </cell>
        </row>
        <row r="11638">
          <cell r="K11638" t="str">
            <v>00111128P.2</v>
          </cell>
        </row>
        <row r="11639">
          <cell r="K11639" t="str">
            <v>00111121P.2</v>
          </cell>
        </row>
        <row r="11640">
          <cell r="K11640" t="str">
            <v>00111120P.2</v>
          </cell>
        </row>
        <row r="11641">
          <cell r="K11641" t="str">
            <v>00111115P.2</v>
          </cell>
        </row>
        <row r="11642">
          <cell r="K11642" t="str">
            <v>00111118P.2</v>
          </cell>
        </row>
        <row r="11643">
          <cell r="K11643" t="str">
            <v>00111110P.2</v>
          </cell>
        </row>
        <row r="11644">
          <cell r="K11644" t="str">
            <v>00111132P.2</v>
          </cell>
        </row>
        <row r="11645">
          <cell r="K11645" t="str">
            <v>00111126P.2</v>
          </cell>
        </row>
        <row r="11646">
          <cell r="K11646" t="str">
            <v>00111136P.2</v>
          </cell>
        </row>
        <row r="11647">
          <cell r="K11647" t="str">
            <v>00111128P.2</v>
          </cell>
        </row>
        <row r="11648">
          <cell r="K11648" t="str">
            <v>00111114P.2</v>
          </cell>
        </row>
        <row r="11649">
          <cell r="K11649" t="str">
            <v>00111133P.2</v>
          </cell>
        </row>
        <row r="11650">
          <cell r="K11650" t="str">
            <v>00111134P.2</v>
          </cell>
        </row>
        <row r="11651">
          <cell r="K11651" t="str">
            <v>00111113P.2</v>
          </cell>
        </row>
        <row r="11652">
          <cell r="K11652" t="str">
            <v>00111122P.2</v>
          </cell>
        </row>
        <row r="11653">
          <cell r="K11653" t="str">
            <v>00111122P.2</v>
          </cell>
        </row>
        <row r="11654">
          <cell r="K11654" t="str">
            <v>00111127P.2</v>
          </cell>
        </row>
        <row r="11655">
          <cell r="K11655" t="str">
            <v>00111136P.2</v>
          </cell>
        </row>
        <row r="11656">
          <cell r="K11656" t="str">
            <v>00111129P.2</v>
          </cell>
        </row>
        <row r="11657">
          <cell r="K11657" t="str">
            <v>00111131P.2</v>
          </cell>
        </row>
        <row r="11658">
          <cell r="K11658" t="str">
            <v>00111122P.2</v>
          </cell>
        </row>
        <row r="11659">
          <cell r="K11659" t="str">
            <v>00111121P.2</v>
          </cell>
        </row>
        <row r="11660">
          <cell r="K11660" t="str">
            <v>00111114P.2</v>
          </cell>
        </row>
        <row r="11661">
          <cell r="K11661" t="str">
            <v>00111127P.2</v>
          </cell>
        </row>
        <row r="11662">
          <cell r="K11662" t="str">
            <v>00111120P.2</v>
          </cell>
        </row>
        <row r="11663">
          <cell r="K11663" t="str">
            <v>00111129P.2</v>
          </cell>
        </row>
        <row r="11664">
          <cell r="K11664" t="str">
            <v>00111116P.2</v>
          </cell>
        </row>
        <row r="11665">
          <cell r="K11665" t="str">
            <v>00111132P.2</v>
          </cell>
        </row>
        <row r="11666">
          <cell r="K11666" t="str">
            <v>00111122P.2</v>
          </cell>
        </row>
        <row r="11667">
          <cell r="K11667" t="str">
            <v>00111123P.2</v>
          </cell>
        </row>
        <row r="11668">
          <cell r="K11668" t="str">
            <v>00111113P.2</v>
          </cell>
        </row>
        <row r="11669">
          <cell r="K11669" t="str">
            <v>00111116P.2</v>
          </cell>
        </row>
        <row r="11670">
          <cell r="K11670" t="str">
            <v>00111123P.2</v>
          </cell>
        </row>
        <row r="11671">
          <cell r="K11671" t="str">
            <v>00111135P.2</v>
          </cell>
        </row>
        <row r="11672">
          <cell r="K11672" t="str">
            <v>00111113P.2</v>
          </cell>
        </row>
        <row r="11673">
          <cell r="K11673" t="str">
            <v>00111132P.2</v>
          </cell>
        </row>
        <row r="11674">
          <cell r="K11674" t="str">
            <v>00111114P.2</v>
          </cell>
        </row>
        <row r="11675">
          <cell r="K11675" t="str">
            <v>00111125P.2</v>
          </cell>
        </row>
        <row r="11676">
          <cell r="K11676" t="str">
            <v>00111117P.2</v>
          </cell>
        </row>
        <row r="11677">
          <cell r="K11677" t="str">
            <v>00111123P.2</v>
          </cell>
        </row>
        <row r="11678">
          <cell r="K11678" t="str">
            <v>00111116P.2</v>
          </cell>
        </row>
        <row r="11679">
          <cell r="K11679" t="str">
            <v>00111133P.2</v>
          </cell>
        </row>
        <row r="11680">
          <cell r="K11680" t="str">
            <v>00111126P.2</v>
          </cell>
        </row>
        <row r="11681">
          <cell r="K11681" t="str">
            <v>00111134P.2</v>
          </cell>
        </row>
        <row r="11682">
          <cell r="K11682" t="str">
            <v>00111120P.2</v>
          </cell>
        </row>
        <row r="11683">
          <cell r="K11683" t="str">
            <v>00111136P.2</v>
          </cell>
        </row>
        <row r="11684">
          <cell r="K11684" t="str">
            <v>00111125P.2</v>
          </cell>
        </row>
        <row r="11685">
          <cell r="K11685" t="str">
            <v>00111123P.2</v>
          </cell>
        </row>
        <row r="11686">
          <cell r="K11686" t="str">
            <v>00111131P.2</v>
          </cell>
        </row>
        <row r="11687">
          <cell r="K11687" t="str">
            <v>00111117P.2</v>
          </cell>
        </row>
        <row r="11688">
          <cell r="K11688" t="str">
            <v>00111113P.2</v>
          </cell>
        </row>
        <row r="11689">
          <cell r="K11689" t="str">
            <v>00111132P.2</v>
          </cell>
        </row>
        <row r="11690">
          <cell r="K11690" t="str">
            <v>00111113P.2</v>
          </cell>
        </row>
        <row r="11691">
          <cell r="K11691" t="str">
            <v>00111112P.2</v>
          </cell>
        </row>
        <row r="11692">
          <cell r="K11692" t="str">
            <v>00111114P.2</v>
          </cell>
        </row>
        <row r="11693">
          <cell r="K11693" t="str">
            <v>00111128P.2</v>
          </cell>
        </row>
        <row r="11694">
          <cell r="K11694" t="str">
            <v>00111129P.2</v>
          </cell>
        </row>
        <row r="11695">
          <cell r="K11695" t="str">
            <v>00111129P.2</v>
          </cell>
        </row>
        <row r="11696">
          <cell r="K11696" t="str">
            <v>00111128P.2</v>
          </cell>
        </row>
        <row r="11697">
          <cell r="K11697" t="str">
            <v>00111132P.2</v>
          </cell>
        </row>
        <row r="11698">
          <cell r="K11698" t="str">
            <v>00111113P.2</v>
          </cell>
        </row>
        <row r="11699">
          <cell r="K11699" t="str">
            <v>00111126P.2</v>
          </cell>
        </row>
        <row r="11700">
          <cell r="K11700" t="str">
            <v>00111110P.2</v>
          </cell>
        </row>
        <row r="11701">
          <cell r="K11701" t="str">
            <v>00111123P.2</v>
          </cell>
        </row>
        <row r="11702">
          <cell r="K11702" t="str">
            <v>00111113P.2</v>
          </cell>
        </row>
        <row r="11703">
          <cell r="K11703" t="str">
            <v>00111120P.2</v>
          </cell>
        </row>
        <row r="11704">
          <cell r="K11704" t="str">
            <v>00111118P.2</v>
          </cell>
        </row>
        <row r="11705">
          <cell r="K11705" t="str">
            <v>00111120P.2</v>
          </cell>
        </row>
        <row r="11706">
          <cell r="K11706" t="str">
            <v>00111123P.2</v>
          </cell>
        </row>
        <row r="11707">
          <cell r="K11707" t="str">
            <v>00111118P.2</v>
          </cell>
        </row>
        <row r="11708">
          <cell r="K11708" t="str">
            <v>00111123P.2</v>
          </cell>
        </row>
        <row r="11709">
          <cell r="K11709" t="str">
            <v>00111128P.2</v>
          </cell>
        </row>
        <row r="11710">
          <cell r="K11710" t="str">
            <v>00111123P.2</v>
          </cell>
        </row>
        <row r="11711">
          <cell r="K11711" t="str">
            <v>00111121P.2</v>
          </cell>
        </row>
        <row r="11712">
          <cell r="K11712" t="str">
            <v>00111113P.2</v>
          </cell>
        </row>
        <row r="11713">
          <cell r="K11713" t="str">
            <v>00111118P.2</v>
          </cell>
        </row>
        <row r="11714">
          <cell r="K11714" t="str">
            <v>00111113P.2</v>
          </cell>
        </row>
        <row r="11715">
          <cell r="K11715" t="str">
            <v>00111112P.2</v>
          </cell>
        </row>
        <row r="11716">
          <cell r="K11716" t="str">
            <v>00111111P.2</v>
          </cell>
        </row>
        <row r="11717">
          <cell r="K11717" t="str">
            <v>00111127P.2</v>
          </cell>
        </row>
        <row r="11718">
          <cell r="K11718" t="str">
            <v>00111125P.2</v>
          </cell>
        </row>
        <row r="11719">
          <cell r="K11719" t="str">
            <v>00111126P.2</v>
          </cell>
        </row>
        <row r="11720">
          <cell r="K11720" t="str">
            <v>00111113P.2</v>
          </cell>
        </row>
        <row r="11721">
          <cell r="K11721" t="str">
            <v>00111113P.2</v>
          </cell>
        </row>
        <row r="11722">
          <cell r="K11722" t="str">
            <v>00111135P.2</v>
          </cell>
        </row>
        <row r="11723">
          <cell r="K11723" t="str">
            <v>00111121P.2</v>
          </cell>
        </row>
        <row r="11724">
          <cell r="K11724" t="str">
            <v>00111122P.2</v>
          </cell>
        </row>
        <row r="11725">
          <cell r="K11725" t="str">
            <v>00111124P.2</v>
          </cell>
        </row>
        <row r="11726">
          <cell r="K11726" t="str">
            <v>00111128P.2</v>
          </cell>
        </row>
        <row r="11727">
          <cell r="K11727" t="str">
            <v>00111113P.2</v>
          </cell>
        </row>
        <row r="11728">
          <cell r="K11728" t="str">
            <v>00111121P.2</v>
          </cell>
        </row>
        <row r="11729">
          <cell r="K11729" t="str">
            <v>00111126P.2</v>
          </cell>
        </row>
        <row r="11730">
          <cell r="K11730" t="str">
            <v>00111114P.2</v>
          </cell>
        </row>
        <row r="11731">
          <cell r="K11731" t="str">
            <v>00111124P.2</v>
          </cell>
        </row>
        <row r="11732">
          <cell r="K11732" t="str">
            <v>00111129P.2</v>
          </cell>
        </row>
        <row r="11733">
          <cell r="K11733" t="str">
            <v>00111112P.2</v>
          </cell>
        </row>
        <row r="11734">
          <cell r="K11734" t="str">
            <v>00111130P.2</v>
          </cell>
        </row>
        <row r="11735">
          <cell r="K11735" t="str">
            <v>00111128P.2</v>
          </cell>
        </row>
        <row r="11736">
          <cell r="K11736" t="str">
            <v>00111111P.2</v>
          </cell>
        </row>
        <row r="11737">
          <cell r="K11737" t="str">
            <v>00111136P.2</v>
          </cell>
        </row>
        <row r="11738">
          <cell r="K11738" t="str">
            <v>00111114P.2</v>
          </cell>
        </row>
        <row r="11739">
          <cell r="K11739" t="str">
            <v>00111113P.2</v>
          </cell>
        </row>
        <row r="11740">
          <cell r="K11740" t="str">
            <v>00111129P.2</v>
          </cell>
        </row>
        <row r="11741">
          <cell r="K11741" t="str">
            <v>00111136P.2</v>
          </cell>
        </row>
        <row r="11742">
          <cell r="K11742" t="str">
            <v>00111135P.2</v>
          </cell>
        </row>
        <row r="11743">
          <cell r="K11743" t="str">
            <v>00111123P.2</v>
          </cell>
        </row>
        <row r="11744">
          <cell r="K11744" t="str">
            <v>00111129P.2</v>
          </cell>
        </row>
        <row r="11745">
          <cell r="K11745" t="str">
            <v>00111128P.2</v>
          </cell>
        </row>
        <row r="11746">
          <cell r="K11746" t="str">
            <v>00111113P.2</v>
          </cell>
        </row>
        <row r="11747">
          <cell r="K11747" t="str">
            <v>00111135P.2</v>
          </cell>
        </row>
        <row r="11748">
          <cell r="K11748" t="str">
            <v>00111126P.2</v>
          </cell>
        </row>
        <row r="11749">
          <cell r="K11749" t="str">
            <v>00111117P.2</v>
          </cell>
        </row>
        <row r="11750">
          <cell r="K11750" t="str">
            <v>00111127P.2</v>
          </cell>
        </row>
        <row r="11751">
          <cell r="K11751" t="str">
            <v>00111128P.2</v>
          </cell>
        </row>
        <row r="11752">
          <cell r="K11752" t="str">
            <v>00111133P.2</v>
          </cell>
        </row>
        <row r="11753">
          <cell r="K11753" t="str">
            <v>00111115P.2</v>
          </cell>
        </row>
        <row r="11754">
          <cell r="K11754" t="str">
            <v>00111113P.2</v>
          </cell>
        </row>
        <row r="11755">
          <cell r="K11755" t="str">
            <v>00111135P.2</v>
          </cell>
        </row>
        <row r="11756">
          <cell r="K11756" t="str">
            <v>00111128P.2</v>
          </cell>
        </row>
        <row r="11757">
          <cell r="K11757" t="str">
            <v>00111133P.2</v>
          </cell>
        </row>
        <row r="11758">
          <cell r="K11758" t="str">
            <v>00111125P.2</v>
          </cell>
        </row>
        <row r="11759">
          <cell r="K11759" t="str">
            <v>00111113P.2</v>
          </cell>
        </row>
        <row r="11760">
          <cell r="K11760" t="str">
            <v>00111134P.2</v>
          </cell>
        </row>
        <row r="11761">
          <cell r="K11761" t="str">
            <v>00111128P.2</v>
          </cell>
        </row>
        <row r="11762">
          <cell r="K11762" t="str">
            <v>00111116P.2</v>
          </cell>
        </row>
        <row r="11763">
          <cell r="K11763" t="str">
            <v>00111113P.2</v>
          </cell>
        </row>
        <row r="11764">
          <cell r="K11764" t="str">
            <v>00111114P.2</v>
          </cell>
        </row>
        <row r="11765">
          <cell r="K11765" t="str">
            <v>00111112P.2</v>
          </cell>
        </row>
        <row r="11766">
          <cell r="K11766" t="str">
            <v>00111112P.2</v>
          </cell>
        </row>
        <row r="11767">
          <cell r="K11767" t="str">
            <v>00111132P.2</v>
          </cell>
        </row>
        <row r="11768">
          <cell r="K11768" t="str">
            <v>00111130P.2</v>
          </cell>
        </row>
        <row r="11769">
          <cell r="K11769" t="str">
            <v>00111110P.2</v>
          </cell>
        </row>
        <row r="11770">
          <cell r="K11770" t="str">
            <v>00111127P.2</v>
          </cell>
        </row>
        <row r="11771">
          <cell r="K11771" t="str">
            <v>00111134P.2</v>
          </cell>
        </row>
        <row r="11772">
          <cell r="K11772" t="str">
            <v>00111134P.2</v>
          </cell>
        </row>
        <row r="11773">
          <cell r="K11773" t="str">
            <v>00111134P.2</v>
          </cell>
        </row>
        <row r="11774">
          <cell r="K11774" t="str">
            <v>00111120P.2</v>
          </cell>
        </row>
        <row r="11775">
          <cell r="K11775" t="str">
            <v>00111133P.2</v>
          </cell>
        </row>
        <row r="11776">
          <cell r="K11776" t="str">
            <v>00111112P.2</v>
          </cell>
        </row>
        <row r="11777">
          <cell r="K11777" t="str">
            <v>00111130P.2</v>
          </cell>
        </row>
        <row r="11778">
          <cell r="K11778" t="str">
            <v>00111112P.2</v>
          </cell>
        </row>
        <row r="11779">
          <cell r="K11779" t="str">
            <v>00111125P.2</v>
          </cell>
        </row>
        <row r="11780">
          <cell r="K11780" t="str">
            <v>00111122P.2</v>
          </cell>
        </row>
        <row r="11781">
          <cell r="K11781" t="str">
            <v>00111122P.2</v>
          </cell>
        </row>
        <row r="11782">
          <cell r="K11782" t="str">
            <v>00111115P.2</v>
          </cell>
        </row>
        <row r="11783">
          <cell r="K11783" t="str">
            <v>00111129P.2</v>
          </cell>
        </row>
        <row r="11784">
          <cell r="K11784" t="str">
            <v>00111118P.2</v>
          </cell>
        </row>
        <row r="11785">
          <cell r="K11785" t="str">
            <v>00111129P.2</v>
          </cell>
        </row>
        <row r="11786">
          <cell r="K11786" t="str">
            <v>00111126P.2</v>
          </cell>
        </row>
        <row r="11787">
          <cell r="K11787" t="str">
            <v>00111129P.2</v>
          </cell>
        </row>
        <row r="11788">
          <cell r="K11788" t="str">
            <v>00111130P.2</v>
          </cell>
        </row>
        <row r="11789">
          <cell r="K11789" t="str">
            <v>00111134P.2</v>
          </cell>
        </row>
        <row r="11790">
          <cell r="K11790" t="str">
            <v>00111128P.2</v>
          </cell>
        </row>
        <row r="11791">
          <cell r="K11791" t="str">
            <v>00111126P.2</v>
          </cell>
        </row>
        <row r="11792">
          <cell r="K11792" t="str">
            <v>00111117P.2</v>
          </cell>
        </row>
        <row r="11793">
          <cell r="K11793" t="str">
            <v>00111131P.2</v>
          </cell>
        </row>
        <row r="11794">
          <cell r="K11794" t="str">
            <v>00111135P.2</v>
          </cell>
        </row>
        <row r="11795">
          <cell r="K11795" t="str">
            <v>00111133P.2</v>
          </cell>
        </row>
        <row r="11796">
          <cell r="K11796" t="str">
            <v>00111126P.2</v>
          </cell>
        </row>
        <row r="11797">
          <cell r="K11797" t="str">
            <v>00111113P.2</v>
          </cell>
        </row>
        <row r="11798">
          <cell r="K11798" t="str">
            <v>00111114P.2</v>
          </cell>
        </row>
        <row r="11799">
          <cell r="K11799" t="str">
            <v>00111133P.2</v>
          </cell>
        </row>
        <row r="11800">
          <cell r="K11800" t="str">
            <v>00111126P.2</v>
          </cell>
        </row>
        <row r="11801">
          <cell r="K11801" t="str">
            <v>00111129P.2</v>
          </cell>
        </row>
        <row r="11802">
          <cell r="K11802" t="str">
            <v>00111128P.2</v>
          </cell>
        </row>
        <row r="11803">
          <cell r="K11803" t="str">
            <v>00111136P.2</v>
          </cell>
        </row>
        <row r="11804">
          <cell r="K11804" t="str">
            <v>00111136P.2</v>
          </cell>
        </row>
        <row r="11805">
          <cell r="K11805" t="str">
            <v>00111132P.2</v>
          </cell>
        </row>
        <row r="11806">
          <cell r="K11806" t="str">
            <v>00111134P.2</v>
          </cell>
        </row>
        <row r="11807">
          <cell r="K11807" t="str">
            <v>00111136P.2</v>
          </cell>
        </row>
        <row r="11808">
          <cell r="K11808" t="str">
            <v>00111120P.2</v>
          </cell>
        </row>
        <row r="11809">
          <cell r="K11809" t="str">
            <v>00111116P.2</v>
          </cell>
        </row>
        <row r="11810">
          <cell r="K11810" t="str">
            <v>00111113P.2</v>
          </cell>
        </row>
        <row r="11811">
          <cell r="K11811" t="str">
            <v>00111132P.2</v>
          </cell>
        </row>
        <row r="11812">
          <cell r="K11812" t="str">
            <v>00111112P.2</v>
          </cell>
        </row>
        <row r="11813">
          <cell r="K11813" t="str">
            <v>00111131P.2</v>
          </cell>
        </row>
        <row r="11814">
          <cell r="K11814" t="str">
            <v>00111129P.2</v>
          </cell>
        </row>
        <row r="11815">
          <cell r="K11815" t="str">
            <v>00111132P.2</v>
          </cell>
        </row>
        <row r="11816">
          <cell r="K11816" t="str">
            <v>00111116P.2</v>
          </cell>
        </row>
        <row r="11817">
          <cell r="K11817" t="str">
            <v>00111128P.2</v>
          </cell>
        </row>
        <row r="11818">
          <cell r="K11818" t="str">
            <v>00111110P.2</v>
          </cell>
        </row>
        <row r="11819">
          <cell r="K11819" t="str">
            <v>00111117P.2</v>
          </cell>
        </row>
        <row r="11820">
          <cell r="K11820" t="str">
            <v>00111112P.2</v>
          </cell>
        </row>
        <row r="11821">
          <cell r="K11821" t="str">
            <v>00111110P.2</v>
          </cell>
        </row>
        <row r="11822">
          <cell r="K11822" t="str">
            <v>00111126P.2</v>
          </cell>
        </row>
        <row r="11823">
          <cell r="K11823" t="str">
            <v>00111113P.2</v>
          </cell>
        </row>
        <row r="11824">
          <cell r="K11824" t="str">
            <v>00111131P.2</v>
          </cell>
        </row>
        <row r="11825">
          <cell r="K11825" t="str">
            <v>00111130P.2</v>
          </cell>
        </row>
        <row r="11826">
          <cell r="K11826" t="str">
            <v>00111131P.2</v>
          </cell>
        </row>
        <row r="11827">
          <cell r="K11827" t="str">
            <v>00111132P.2</v>
          </cell>
        </row>
        <row r="11828">
          <cell r="K11828" t="str">
            <v>00111128P.2</v>
          </cell>
        </row>
        <row r="11829">
          <cell r="K11829" t="str">
            <v>00111128P.2</v>
          </cell>
        </row>
        <row r="11830">
          <cell r="K11830" t="str">
            <v>00111117P.2</v>
          </cell>
        </row>
        <row r="11831">
          <cell r="K11831" t="str">
            <v>00111128P.2</v>
          </cell>
        </row>
        <row r="11832">
          <cell r="K11832" t="str">
            <v>00111110P.2</v>
          </cell>
        </row>
        <row r="11833">
          <cell r="K11833" t="str">
            <v>00111128P.2</v>
          </cell>
        </row>
        <row r="11834">
          <cell r="K11834" t="str">
            <v>00111128P.2</v>
          </cell>
        </row>
        <row r="11835">
          <cell r="K11835" t="str">
            <v>00111113P.2</v>
          </cell>
        </row>
        <row r="11836">
          <cell r="K11836" t="str">
            <v>00111131P.2</v>
          </cell>
        </row>
        <row r="11837">
          <cell r="K11837" t="str">
            <v>00111121P.2</v>
          </cell>
        </row>
        <row r="11838">
          <cell r="K11838" t="str">
            <v>00111123P.2</v>
          </cell>
        </row>
        <row r="11839">
          <cell r="K11839" t="str">
            <v>00111128P.2</v>
          </cell>
        </row>
        <row r="11840">
          <cell r="K11840" t="str">
            <v>00111132P.2</v>
          </cell>
        </row>
        <row r="11841">
          <cell r="K11841" t="str">
            <v>00111135P.2</v>
          </cell>
        </row>
        <row r="11842">
          <cell r="K11842" t="str">
            <v>00111124P.2</v>
          </cell>
        </row>
        <row r="11843">
          <cell r="K11843" t="str">
            <v>00111129P.2</v>
          </cell>
        </row>
        <row r="11844">
          <cell r="K11844" t="str">
            <v>00111120P.2</v>
          </cell>
        </row>
        <row r="11845">
          <cell r="K11845" t="str">
            <v>00111117P.2</v>
          </cell>
        </row>
        <row r="11846">
          <cell r="K11846" t="str">
            <v>00111124P.2</v>
          </cell>
        </row>
        <row r="11847">
          <cell r="K11847" t="str">
            <v>00111130P.2</v>
          </cell>
        </row>
        <row r="11848">
          <cell r="K11848" t="str">
            <v>00111120P.2</v>
          </cell>
        </row>
        <row r="11849">
          <cell r="K11849" t="str">
            <v>00111111P.2</v>
          </cell>
        </row>
        <row r="11850">
          <cell r="K11850" t="str">
            <v>00111113P.2</v>
          </cell>
        </row>
        <row r="11851">
          <cell r="K11851" t="str">
            <v>00111122P.2</v>
          </cell>
        </row>
        <row r="11852">
          <cell r="K11852" t="str">
            <v>00111112P.2</v>
          </cell>
        </row>
        <row r="11853">
          <cell r="K11853" t="str">
            <v>00111119P.2</v>
          </cell>
        </row>
        <row r="11854">
          <cell r="K11854" t="str">
            <v>00111132P.2</v>
          </cell>
        </row>
        <row r="11855">
          <cell r="K11855" t="str">
            <v>00111134P.2</v>
          </cell>
        </row>
        <row r="11856">
          <cell r="K11856" t="str">
            <v>00111110P.2</v>
          </cell>
        </row>
        <row r="11857">
          <cell r="K11857" t="str">
            <v>00111110P.2</v>
          </cell>
        </row>
        <row r="11858">
          <cell r="K11858" t="str">
            <v>00111120P.2</v>
          </cell>
        </row>
        <row r="11859">
          <cell r="K11859" t="str">
            <v>00111129P.2</v>
          </cell>
        </row>
        <row r="11860">
          <cell r="K11860" t="str">
            <v>00111129P.2</v>
          </cell>
        </row>
        <row r="11861">
          <cell r="K11861" t="str">
            <v>00111120P.2</v>
          </cell>
        </row>
        <row r="11862">
          <cell r="K11862" t="str">
            <v>00111134P.2</v>
          </cell>
        </row>
        <row r="11863">
          <cell r="K11863" t="str">
            <v>00111123P.2</v>
          </cell>
        </row>
        <row r="11864">
          <cell r="K11864" t="str">
            <v>00111110P.2</v>
          </cell>
        </row>
        <row r="11865">
          <cell r="K11865" t="str">
            <v>00111133P.2</v>
          </cell>
        </row>
        <row r="11866">
          <cell r="K11866" t="str">
            <v>00111128P.2</v>
          </cell>
        </row>
        <row r="11867">
          <cell r="K11867" t="str">
            <v>00111123P.2</v>
          </cell>
        </row>
        <row r="11868">
          <cell r="K11868" t="str">
            <v>00111125P.2</v>
          </cell>
        </row>
        <row r="11869">
          <cell r="K11869" t="str">
            <v>00111128P.2</v>
          </cell>
        </row>
        <row r="11870">
          <cell r="K11870" t="str">
            <v>00111130P.2</v>
          </cell>
        </row>
        <row r="11871">
          <cell r="K11871" t="str">
            <v>00111129P.2</v>
          </cell>
        </row>
        <row r="11872">
          <cell r="K11872" t="str">
            <v>00111130P.2</v>
          </cell>
        </row>
        <row r="11873">
          <cell r="K11873" t="str">
            <v>00111114P.2</v>
          </cell>
        </row>
        <row r="11874">
          <cell r="K11874" t="str">
            <v>00111127P.2</v>
          </cell>
        </row>
        <row r="11875">
          <cell r="K11875" t="str">
            <v>00111128P.2</v>
          </cell>
        </row>
        <row r="11876">
          <cell r="K11876" t="str">
            <v>00111134P.2</v>
          </cell>
        </row>
        <row r="11877">
          <cell r="K11877" t="str">
            <v>00111130P.2</v>
          </cell>
        </row>
        <row r="11878">
          <cell r="K11878" t="str">
            <v>00111122P.2</v>
          </cell>
        </row>
        <row r="11879">
          <cell r="K11879" t="str">
            <v>00111125P.2</v>
          </cell>
        </row>
        <row r="11880">
          <cell r="K11880" t="str">
            <v>00111132P.2</v>
          </cell>
        </row>
        <row r="11881">
          <cell r="K11881" t="str">
            <v>00111134P.2</v>
          </cell>
        </row>
        <row r="11882">
          <cell r="K11882" t="str">
            <v>00111128P.2</v>
          </cell>
        </row>
        <row r="11883">
          <cell r="K11883" t="str">
            <v>00111134P.2</v>
          </cell>
        </row>
        <row r="11884">
          <cell r="K11884" t="str">
            <v>00111128P.2</v>
          </cell>
        </row>
        <row r="11885">
          <cell r="K11885" t="str">
            <v>00111132P.2</v>
          </cell>
        </row>
        <row r="11886">
          <cell r="K11886" t="str">
            <v>00111127P.2</v>
          </cell>
        </row>
        <row r="11887">
          <cell r="K11887" t="str">
            <v>00111116P.2</v>
          </cell>
        </row>
        <row r="11888">
          <cell r="K11888" t="str">
            <v>00111128P.2</v>
          </cell>
        </row>
        <row r="11889">
          <cell r="K11889" t="str">
            <v>00111133P.2</v>
          </cell>
        </row>
        <row r="11890">
          <cell r="K11890" t="str">
            <v>00111134P.2</v>
          </cell>
        </row>
        <row r="11891">
          <cell r="K11891" t="str">
            <v>00111118P.2</v>
          </cell>
        </row>
        <row r="11892">
          <cell r="K11892" t="str">
            <v>00111113P.2</v>
          </cell>
        </row>
        <row r="11893">
          <cell r="K11893" t="str">
            <v>00111130P.2</v>
          </cell>
        </row>
        <row r="11894">
          <cell r="K11894" t="str">
            <v>00111130P.2</v>
          </cell>
        </row>
        <row r="11895">
          <cell r="K11895" t="str">
            <v>00111118P.2</v>
          </cell>
        </row>
        <row r="11896">
          <cell r="K11896" t="str">
            <v>00111131P.2</v>
          </cell>
        </row>
        <row r="11897">
          <cell r="K11897" t="str">
            <v>00111128P.2</v>
          </cell>
        </row>
        <row r="11898">
          <cell r="K11898" t="str">
            <v>00111128P.2</v>
          </cell>
        </row>
        <row r="11899">
          <cell r="K11899" t="str">
            <v>00111133P.2</v>
          </cell>
        </row>
        <row r="11900">
          <cell r="K11900" t="str">
            <v>00111131P.2</v>
          </cell>
        </row>
        <row r="11901">
          <cell r="K11901" t="str">
            <v>00111113P.2</v>
          </cell>
        </row>
        <row r="11902">
          <cell r="K11902" t="str">
            <v>00111114P.2</v>
          </cell>
        </row>
        <row r="11903">
          <cell r="K11903" t="str">
            <v>00111133P.2</v>
          </cell>
        </row>
        <row r="11904">
          <cell r="K11904" t="str">
            <v>00111151P.2</v>
          </cell>
        </row>
        <row r="11905">
          <cell r="K11905" t="str">
            <v>00111151P.2</v>
          </cell>
        </row>
        <row r="11906">
          <cell r="K11906" t="str">
            <v>00111151P.2</v>
          </cell>
        </row>
        <row r="11907">
          <cell r="K11907" t="str">
            <v>00111151P.2</v>
          </cell>
        </row>
        <row r="11908">
          <cell r="K11908" t="str">
            <v>00111151P.2</v>
          </cell>
        </row>
        <row r="11909">
          <cell r="K11909" t="str">
            <v>00111151P.2</v>
          </cell>
        </row>
        <row r="11910">
          <cell r="K11910" t="str">
            <v>00111151P.2</v>
          </cell>
        </row>
        <row r="11911">
          <cell r="K11911" t="str">
            <v>00111151P.2</v>
          </cell>
        </row>
        <row r="11912">
          <cell r="K11912" t="str">
            <v>00111151P.2</v>
          </cell>
        </row>
        <row r="11913">
          <cell r="K11913" t="str">
            <v>00111151P.2</v>
          </cell>
        </row>
        <row r="11914">
          <cell r="K11914" t="str">
            <v>00111151P.2</v>
          </cell>
        </row>
        <row r="11915">
          <cell r="K11915" t="str">
            <v>00111151P.2</v>
          </cell>
        </row>
        <row r="11916">
          <cell r="K11916" t="str">
            <v>00111151P.2</v>
          </cell>
        </row>
        <row r="11917">
          <cell r="K11917" t="str">
            <v>00111151P.2</v>
          </cell>
        </row>
        <row r="11918">
          <cell r="K11918" t="str">
            <v>00111151P.2</v>
          </cell>
        </row>
        <row r="11919">
          <cell r="K11919" t="str">
            <v>00111151P.2</v>
          </cell>
        </row>
        <row r="11920">
          <cell r="K11920" t="str">
            <v>00111151P.2</v>
          </cell>
        </row>
        <row r="11921">
          <cell r="K11921" t="str">
            <v>00111151P.2</v>
          </cell>
        </row>
        <row r="11922">
          <cell r="K11922" t="str">
            <v>00111151P.2</v>
          </cell>
        </row>
        <row r="11923">
          <cell r="K11923" t="str">
            <v>00111151P.2</v>
          </cell>
        </row>
        <row r="11924">
          <cell r="K11924" t="str">
            <v>00111151P.2</v>
          </cell>
        </row>
        <row r="11925">
          <cell r="K11925" t="str">
            <v>00111151P.2</v>
          </cell>
        </row>
        <row r="11926">
          <cell r="K11926" t="str">
            <v>00111151P.2</v>
          </cell>
        </row>
        <row r="11927">
          <cell r="K11927" t="str">
            <v>00111151P.2</v>
          </cell>
        </row>
        <row r="11928">
          <cell r="K11928" t="str">
            <v>00111151P.2</v>
          </cell>
        </row>
        <row r="11929">
          <cell r="K11929" t="str">
            <v>00111151P.2</v>
          </cell>
        </row>
        <row r="11930">
          <cell r="K11930" t="str">
            <v>00111151P.2</v>
          </cell>
        </row>
        <row r="11931">
          <cell r="K11931" t="str">
            <v>00111151P.2</v>
          </cell>
        </row>
        <row r="11932">
          <cell r="K11932" t="str">
            <v>00111151P.2</v>
          </cell>
        </row>
        <row r="11933">
          <cell r="K11933" t="str">
            <v>00111151P.2</v>
          </cell>
        </row>
        <row r="11934">
          <cell r="K11934" t="str">
            <v>00111151P.2</v>
          </cell>
        </row>
        <row r="11935">
          <cell r="K11935" t="str">
            <v>00111151P.2</v>
          </cell>
        </row>
        <row r="11936">
          <cell r="K11936" t="str">
            <v>00111151P.2</v>
          </cell>
        </row>
        <row r="11937">
          <cell r="K11937" t="str">
            <v>00111151P.2</v>
          </cell>
        </row>
        <row r="11938">
          <cell r="K11938" t="str">
            <v>00111151P.2</v>
          </cell>
        </row>
        <row r="11939">
          <cell r="K11939" t="str">
            <v>00111151P.2</v>
          </cell>
        </row>
        <row r="11940">
          <cell r="K11940" t="str">
            <v>00111151P.2</v>
          </cell>
        </row>
        <row r="11941">
          <cell r="K11941" t="str">
            <v>00111151P.2</v>
          </cell>
        </row>
        <row r="11942">
          <cell r="K11942" t="str">
            <v>00111151P.2</v>
          </cell>
        </row>
        <row r="11943">
          <cell r="K11943" t="str">
            <v>00111108P.2</v>
          </cell>
        </row>
        <row r="11944">
          <cell r="K11944" t="str">
            <v>00111108P.2</v>
          </cell>
        </row>
        <row r="11945">
          <cell r="K11945" t="str">
            <v>00111108P.2</v>
          </cell>
        </row>
        <row r="11946">
          <cell r="K11946" t="str">
            <v>00111108P.2</v>
          </cell>
        </row>
        <row r="11947">
          <cell r="K11947" t="str">
            <v>00111108P.2</v>
          </cell>
        </row>
        <row r="11948">
          <cell r="K11948" t="str">
            <v>00111108P.2</v>
          </cell>
        </row>
        <row r="11949">
          <cell r="K11949" t="str">
            <v>00111108P.2</v>
          </cell>
        </row>
        <row r="11950">
          <cell r="K11950" t="str">
            <v>00111108P.2</v>
          </cell>
        </row>
        <row r="11951">
          <cell r="K11951" t="str">
            <v>00111108P.2</v>
          </cell>
        </row>
        <row r="11952">
          <cell r="K11952" t="str">
            <v>00111108P.2</v>
          </cell>
        </row>
        <row r="11953">
          <cell r="K11953" t="str">
            <v>00111108P.2</v>
          </cell>
        </row>
        <row r="11954">
          <cell r="K11954" t="str">
            <v>00111108P.2</v>
          </cell>
        </row>
        <row r="11955">
          <cell r="K11955" t="str">
            <v>00111108P.2</v>
          </cell>
        </row>
        <row r="11956">
          <cell r="K11956" t="str">
            <v>00111108P.2</v>
          </cell>
        </row>
        <row r="11957">
          <cell r="K11957" t="str">
            <v>00111108P.2</v>
          </cell>
        </row>
        <row r="11958">
          <cell r="K11958" t="str">
            <v>00021108P.2</v>
          </cell>
        </row>
        <row r="11959">
          <cell r="K11959" t="str">
            <v>00021108P.2</v>
          </cell>
        </row>
        <row r="11960">
          <cell r="K11960" t="str">
            <v>00111108P.2</v>
          </cell>
        </row>
        <row r="11961">
          <cell r="K11961" t="str">
            <v>00111108P.2</v>
          </cell>
        </row>
        <row r="11962">
          <cell r="K11962" t="str">
            <v>00111130P.2</v>
          </cell>
        </row>
        <row r="11963">
          <cell r="K11963" t="str">
            <v>00111130P.2</v>
          </cell>
        </row>
        <row r="11964">
          <cell r="K11964" t="str">
            <v>00111130P.2</v>
          </cell>
        </row>
        <row r="11965">
          <cell r="K11965" t="str">
            <v>00111130P.2</v>
          </cell>
        </row>
        <row r="11966">
          <cell r="K11966" t="str">
            <v>00111130P.2</v>
          </cell>
        </row>
        <row r="11967">
          <cell r="K11967" t="str">
            <v>00111130P.2</v>
          </cell>
        </row>
        <row r="11968">
          <cell r="K11968" t="str">
            <v>00111130P.2</v>
          </cell>
        </row>
        <row r="11969">
          <cell r="K11969" t="str">
            <v>00111130P.2</v>
          </cell>
        </row>
        <row r="11970">
          <cell r="K11970" t="str">
            <v>00111110P.2</v>
          </cell>
        </row>
        <row r="11971">
          <cell r="K11971" t="str">
            <v>00111110P.2</v>
          </cell>
        </row>
        <row r="11972">
          <cell r="K11972" t="str">
            <v>00111110P.2</v>
          </cell>
        </row>
        <row r="11973">
          <cell r="K11973" t="str">
            <v>00111110P.2</v>
          </cell>
        </row>
        <row r="11974">
          <cell r="K11974" t="str">
            <v>00111110P.2</v>
          </cell>
        </row>
        <row r="11975">
          <cell r="K11975" t="str">
            <v>00111110P.2</v>
          </cell>
        </row>
        <row r="11976">
          <cell r="K11976" t="str">
            <v>00111110P.2</v>
          </cell>
        </row>
        <row r="11977">
          <cell r="K11977" t="str">
            <v>00111110P.2</v>
          </cell>
        </row>
        <row r="11978">
          <cell r="K11978" t="str">
            <v>00111110P.2</v>
          </cell>
        </row>
        <row r="11979">
          <cell r="K11979" t="str">
            <v>00111112P.2</v>
          </cell>
        </row>
        <row r="11980">
          <cell r="K11980" t="str">
            <v>00111112P.2</v>
          </cell>
        </row>
        <row r="11981">
          <cell r="K11981" t="str">
            <v>00111112P.2</v>
          </cell>
        </row>
        <row r="11982">
          <cell r="K11982" t="str">
            <v>00111112P.2</v>
          </cell>
        </row>
        <row r="11983">
          <cell r="K11983" t="str">
            <v>00111112P.2</v>
          </cell>
        </row>
        <row r="11984">
          <cell r="K11984" t="str">
            <v>00111112P.2</v>
          </cell>
        </row>
        <row r="11985">
          <cell r="K11985" t="str">
            <v>00111112P.2</v>
          </cell>
        </row>
        <row r="11986">
          <cell r="K11986" t="str">
            <v>00111112P.2</v>
          </cell>
        </row>
        <row r="11987">
          <cell r="K11987" t="str">
            <v>00111112P.2</v>
          </cell>
        </row>
        <row r="11988">
          <cell r="K11988" t="str">
            <v>00111113P.2</v>
          </cell>
        </row>
        <row r="11989">
          <cell r="K11989" t="str">
            <v>00111113P.2</v>
          </cell>
        </row>
        <row r="11990">
          <cell r="K11990" t="str">
            <v>00111113P.2</v>
          </cell>
        </row>
        <row r="11991">
          <cell r="K11991" t="str">
            <v>00111113P.2</v>
          </cell>
        </row>
        <row r="11992">
          <cell r="K11992" t="str">
            <v>00111113P.2</v>
          </cell>
        </row>
        <row r="11993">
          <cell r="K11993" t="str">
            <v>00111113P.2</v>
          </cell>
        </row>
        <row r="11994">
          <cell r="K11994" t="str">
            <v>00111113P.2</v>
          </cell>
        </row>
        <row r="11995">
          <cell r="K11995" t="str">
            <v>00111113P.2</v>
          </cell>
        </row>
        <row r="11996">
          <cell r="K11996" t="str">
            <v>00111113P.2</v>
          </cell>
        </row>
        <row r="11997">
          <cell r="K11997" t="str">
            <v>00111113P.2</v>
          </cell>
        </row>
        <row r="11998">
          <cell r="K11998" t="str">
            <v>00111114P.2</v>
          </cell>
        </row>
        <row r="11999">
          <cell r="K11999" t="str">
            <v>00111114P.2</v>
          </cell>
        </row>
        <row r="12000">
          <cell r="K12000" t="str">
            <v>00111114P.2</v>
          </cell>
        </row>
        <row r="12001">
          <cell r="K12001" t="str">
            <v>00111114P.2</v>
          </cell>
        </row>
        <row r="12002">
          <cell r="K12002" t="str">
            <v>00111114P.2</v>
          </cell>
        </row>
        <row r="12003">
          <cell r="K12003" t="str">
            <v>00111114P.2</v>
          </cell>
        </row>
        <row r="12004">
          <cell r="K12004" t="str">
            <v>00111114P.2</v>
          </cell>
        </row>
        <row r="12005">
          <cell r="K12005" t="str">
            <v>00111114P.2</v>
          </cell>
        </row>
        <row r="12006">
          <cell r="K12006" t="str">
            <v>00111114P.2</v>
          </cell>
        </row>
        <row r="12007">
          <cell r="K12007" t="str">
            <v>00111114P.2</v>
          </cell>
        </row>
        <row r="12008">
          <cell r="K12008" t="str">
            <v>00111114P.2</v>
          </cell>
        </row>
        <row r="12009">
          <cell r="K12009" t="str">
            <v>00111122P.2</v>
          </cell>
        </row>
        <row r="12010">
          <cell r="K12010" t="str">
            <v>00111122P.2</v>
          </cell>
        </row>
        <row r="12011">
          <cell r="K12011" t="str">
            <v>00111122P.2</v>
          </cell>
        </row>
        <row r="12012">
          <cell r="K12012" t="str">
            <v>00111122P.2</v>
          </cell>
        </row>
        <row r="12013">
          <cell r="K12013" t="str">
            <v>00111122P.2</v>
          </cell>
        </row>
        <row r="12014">
          <cell r="K12014" t="str">
            <v>00111122P.2</v>
          </cell>
        </row>
        <row r="12015">
          <cell r="K12015" t="str">
            <v>00111122P.2</v>
          </cell>
        </row>
        <row r="12016">
          <cell r="K12016" t="str">
            <v>00111122P.2</v>
          </cell>
        </row>
        <row r="12017">
          <cell r="K12017" t="str">
            <v>00111122P.2</v>
          </cell>
        </row>
        <row r="12018">
          <cell r="K12018" t="str">
            <v>00111126P.2</v>
          </cell>
        </row>
        <row r="12019">
          <cell r="K12019" t="str">
            <v>00111111P.2</v>
          </cell>
        </row>
        <row r="12020">
          <cell r="K12020" t="str">
            <v>00111111P.2</v>
          </cell>
        </row>
        <row r="12021">
          <cell r="K12021" t="str">
            <v>00111111P.2</v>
          </cell>
        </row>
        <row r="12022">
          <cell r="K12022" t="str">
            <v>00111111P.2</v>
          </cell>
        </row>
        <row r="12023">
          <cell r="K12023" t="str">
            <v>00111111P.2</v>
          </cell>
        </row>
        <row r="12024">
          <cell r="K12024" t="str">
            <v>00111111P.2</v>
          </cell>
        </row>
        <row r="12025">
          <cell r="K12025" t="str">
            <v>00111111P.2</v>
          </cell>
        </row>
        <row r="12026">
          <cell r="K12026" t="str">
            <v>00111111P.2</v>
          </cell>
        </row>
        <row r="12027">
          <cell r="K12027" t="str">
            <v>00111111P.2</v>
          </cell>
        </row>
        <row r="12028">
          <cell r="K12028" t="str">
            <v>00111111P.2</v>
          </cell>
        </row>
        <row r="12029">
          <cell r="K12029" t="str">
            <v>00111115P.2</v>
          </cell>
        </row>
        <row r="12030">
          <cell r="K12030" t="str">
            <v>00111115P.2</v>
          </cell>
        </row>
        <row r="12031">
          <cell r="K12031" t="str">
            <v>00111115P.2</v>
          </cell>
        </row>
        <row r="12032">
          <cell r="K12032" t="str">
            <v>00111115P.2</v>
          </cell>
        </row>
        <row r="12033">
          <cell r="K12033" t="str">
            <v>00111115P.2</v>
          </cell>
        </row>
        <row r="12034">
          <cell r="K12034" t="str">
            <v>00111115P.2</v>
          </cell>
        </row>
        <row r="12035">
          <cell r="K12035" t="str">
            <v>00111116P.2</v>
          </cell>
        </row>
        <row r="12036">
          <cell r="K12036" t="str">
            <v>00111116P.2</v>
          </cell>
        </row>
        <row r="12037">
          <cell r="K12037" t="str">
            <v>00111116P.2</v>
          </cell>
        </row>
        <row r="12038">
          <cell r="K12038" t="str">
            <v>00111116P.2</v>
          </cell>
        </row>
        <row r="12039">
          <cell r="K12039" t="str">
            <v>00111116P.2</v>
          </cell>
        </row>
        <row r="12040">
          <cell r="K12040" t="str">
            <v>00111117P.2</v>
          </cell>
        </row>
        <row r="12041">
          <cell r="K12041" t="str">
            <v>00111117P.2</v>
          </cell>
        </row>
        <row r="12042">
          <cell r="K12042" t="str">
            <v>00111117P.2</v>
          </cell>
        </row>
        <row r="12043">
          <cell r="K12043" t="str">
            <v>00111117P.2</v>
          </cell>
        </row>
        <row r="12044">
          <cell r="K12044" t="str">
            <v>00111117P.2</v>
          </cell>
        </row>
        <row r="12045">
          <cell r="K12045" t="str">
            <v>00111117P.2</v>
          </cell>
        </row>
        <row r="12046">
          <cell r="K12046" t="str">
            <v>00111117P.2</v>
          </cell>
        </row>
        <row r="12047">
          <cell r="K12047" t="str">
            <v>00111117P.2</v>
          </cell>
        </row>
        <row r="12048">
          <cell r="K12048" t="str">
            <v>00111117P.2</v>
          </cell>
        </row>
        <row r="12049">
          <cell r="K12049" t="str">
            <v>00111117P.2</v>
          </cell>
        </row>
        <row r="12050">
          <cell r="K12050" t="str">
            <v>00111117P.2</v>
          </cell>
        </row>
        <row r="12051">
          <cell r="K12051" t="str">
            <v>00111118P.2</v>
          </cell>
        </row>
        <row r="12052">
          <cell r="K12052" t="str">
            <v>00111118P.2</v>
          </cell>
        </row>
        <row r="12053">
          <cell r="K12053" t="str">
            <v>00111118P.2</v>
          </cell>
        </row>
        <row r="12054">
          <cell r="K12054" t="str">
            <v>00111118P.2</v>
          </cell>
        </row>
        <row r="12055">
          <cell r="K12055" t="str">
            <v>00111118P.2</v>
          </cell>
        </row>
        <row r="12056">
          <cell r="K12056" t="str">
            <v>00111118P.2</v>
          </cell>
        </row>
        <row r="12057">
          <cell r="K12057" t="str">
            <v>00111118P.2</v>
          </cell>
        </row>
        <row r="12058">
          <cell r="K12058" t="str">
            <v>00111118P.2</v>
          </cell>
        </row>
        <row r="12059">
          <cell r="K12059" t="str">
            <v>00111118P.2</v>
          </cell>
        </row>
        <row r="12060">
          <cell r="K12060" t="str">
            <v>00111119P.2</v>
          </cell>
        </row>
        <row r="12061">
          <cell r="K12061" t="str">
            <v>00111119P.2</v>
          </cell>
        </row>
        <row r="12062">
          <cell r="K12062" t="str">
            <v>00111119P.2</v>
          </cell>
        </row>
        <row r="12063">
          <cell r="K12063" t="str">
            <v>00111119P.2</v>
          </cell>
        </row>
        <row r="12064">
          <cell r="K12064" t="str">
            <v>00111119P.2</v>
          </cell>
        </row>
        <row r="12065">
          <cell r="K12065" t="str">
            <v>00111119P.2</v>
          </cell>
        </row>
        <row r="12066">
          <cell r="K12066" t="str">
            <v>00111119P.2</v>
          </cell>
        </row>
        <row r="12067">
          <cell r="K12067" t="str">
            <v>00111120P.2</v>
          </cell>
        </row>
        <row r="12068">
          <cell r="K12068" t="str">
            <v>00111120P.2</v>
          </cell>
        </row>
        <row r="12069">
          <cell r="K12069" t="str">
            <v>00111120P.2</v>
          </cell>
        </row>
        <row r="12070">
          <cell r="K12070" t="str">
            <v>00111120P.2</v>
          </cell>
        </row>
        <row r="12071">
          <cell r="K12071" t="str">
            <v>00111120P.2</v>
          </cell>
        </row>
        <row r="12072">
          <cell r="K12072" t="str">
            <v>00111120P.2</v>
          </cell>
        </row>
        <row r="12073">
          <cell r="K12073" t="str">
            <v>00111120P.2</v>
          </cell>
        </row>
        <row r="12074">
          <cell r="K12074" t="str">
            <v>00111120P.2</v>
          </cell>
        </row>
        <row r="12075">
          <cell r="K12075" t="str">
            <v>00111120P.2</v>
          </cell>
        </row>
        <row r="12076">
          <cell r="K12076" t="str">
            <v>00111120P.2</v>
          </cell>
        </row>
        <row r="12077">
          <cell r="K12077" t="str">
            <v>00111120P.2</v>
          </cell>
        </row>
        <row r="12078">
          <cell r="K12078" t="str">
            <v>00111122P.2</v>
          </cell>
        </row>
        <row r="12079">
          <cell r="K12079" t="str">
            <v>00111122P.2</v>
          </cell>
        </row>
        <row r="12080">
          <cell r="K12080" t="str">
            <v>00111122P.2</v>
          </cell>
        </row>
        <row r="12081">
          <cell r="K12081" t="str">
            <v>00111122P.2</v>
          </cell>
        </row>
        <row r="12082">
          <cell r="K12082" t="str">
            <v>00111122P.2</v>
          </cell>
        </row>
        <row r="12083">
          <cell r="K12083" t="str">
            <v>00111122P.2</v>
          </cell>
        </row>
        <row r="12084">
          <cell r="K12084" t="str">
            <v>00111122P.2</v>
          </cell>
        </row>
        <row r="12085">
          <cell r="K12085" t="str">
            <v>00111122P.2</v>
          </cell>
        </row>
        <row r="12086">
          <cell r="K12086" t="str">
            <v>00111125P.2</v>
          </cell>
        </row>
        <row r="12087">
          <cell r="K12087" t="str">
            <v>00111125P.2</v>
          </cell>
        </row>
        <row r="12088">
          <cell r="K12088" t="str">
            <v>00111125P.2</v>
          </cell>
        </row>
        <row r="12089">
          <cell r="K12089" t="str">
            <v>00111125P.2</v>
          </cell>
        </row>
        <row r="12090">
          <cell r="K12090" t="str">
            <v>00111125P.2</v>
          </cell>
        </row>
        <row r="12091">
          <cell r="K12091" t="str">
            <v>00111125P.2</v>
          </cell>
        </row>
        <row r="12092">
          <cell r="K12092" t="str">
            <v>00111125P.2</v>
          </cell>
        </row>
        <row r="12093">
          <cell r="K12093" t="str">
            <v>00111125P.2</v>
          </cell>
        </row>
        <row r="12094">
          <cell r="K12094" t="str">
            <v>00111125P.2</v>
          </cell>
        </row>
        <row r="12095">
          <cell r="K12095" t="str">
            <v>00111125P.2</v>
          </cell>
        </row>
        <row r="12096">
          <cell r="K12096" t="str">
            <v>00111126P.2</v>
          </cell>
        </row>
        <row r="12097">
          <cell r="K12097" t="str">
            <v>00111126P.2</v>
          </cell>
        </row>
        <row r="12098">
          <cell r="K12098" t="str">
            <v>00111126P.2</v>
          </cell>
        </row>
        <row r="12099">
          <cell r="K12099" t="str">
            <v>00111126P.2</v>
          </cell>
        </row>
        <row r="12100">
          <cell r="K12100" t="str">
            <v>00111126P.2</v>
          </cell>
        </row>
        <row r="12101">
          <cell r="K12101" t="str">
            <v>00111126P.2</v>
          </cell>
        </row>
        <row r="12102">
          <cell r="K12102" t="str">
            <v>00111126P.2</v>
          </cell>
        </row>
        <row r="12103">
          <cell r="K12103" t="str">
            <v>00111126P.2</v>
          </cell>
        </row>
        <row r="12104">
          <cell r="K12104" t="str">
            <v>00111128P.2</v>
          </cell>
        </row>
        <row r="12105">
          <cell r="K12105" t="str">
            <v>00111128P.2</v>
          </cell>
        </row>
        <row r="12106">
          <cell r="K12106" t="str">
            <v>00111128P.2</v>
          </cell>
        </row>
        <row r="12107">
          <cell r="K12107" t="str">
            <v>00111128P.2</v>
          </cell>
        </row>
        <row r="12108">
          <cell r="K12108" t="str">
            <v>00111128P.2</v>
          </cell>
        </row>
        <row r="12109">
          <cell r="K12109" t="str">
            <v>00111128P.2</v>
          </cell>
        </row>
        <row r="12110">
          <cell r="K12110" t="str">
            <v>00111128P.2</v>
          </cell>
        </row>
        <row r="12111">
          <cell r="K12111" t="str">
            <v>00111128P.2</v>
          </cell>
        </row>
        <row r="12112">
          <cell r="K12112" t="str">
            <v>00111128P.2</v>
          </cell>
        </row>
        <row r="12113">
          <cell r="K12113" t="str">
            <v>00111128P.2</v>
          </cell>
        </row>
        <row r="12114">
          <cell r="K12114" t="str">
            <v>00111128P.2</v>
          </cell>
        </row>
        <row r="12115">
          <cell r="K12115" t="str">
            <v>00111128P.2</v>
          </cell>
        </row>
        <row r="12116">
          <cell r="K12116" t="str">
            <v>00111128P.2</v>
          </cell>
        </row>
        <row r="12117">
          <cell r="K12117" t="str">
            <v>00111128P.2</v>
          </cell>
        </row>
        <row r="12118">
          <cell r="K12118" t="str">
            <v>00111129P.2</v>
          </cell>
        </row>
        <row r="12119">
          <cell r="K12119" t="str">
            <v>00111129P.2</v>
          </cell>
        </row>
        <row r="12120">
          <cell r="K12120" t="str">
            <v>00111129P.2</v>
          </cell>
        </row>
        <row r="12121">
          <cell r="K12121" t="str">
            <v>00111129P.2</v>
          </cell>
        </row>
        <row r="12122">
          <cell r="K12122" t="str">
            <v>00111129P.2</v>
          </cell>
        </row>
        <row r="12123">
          <cell r="K12123" t="str">
            <v>00111129P.2</v>
          </cell>
        </row>
        <row r="12124">
          <cell r="K12124" t="str">
            <v>00111129P.2</v>
          </cell>
        </row>
        <row r="12125">
          <cell r="K12125" t="str">
            <v>00111129P.2</v>
          </cell>
        </row>
        <row r="12126">
          <cell r="K12126" t="str">
            <v>00111129P.2</v>
          </cell>
        </row>
        <row r="12127">
          <cell r="K12127" t="str">
            <v>00111129P.2</v>
          </cell>
        </row>
        <row r="12128">
          <cell r="K12128" t="str">
            <v>00111129P.2</v>
          </cell>
        </row>
        <row r="12129">
          <cell r="K12129" t="str">
            <v>00111129P.2</v>
          </cell>
        </row>
        <row r="12130">
          <cell r="K12130" t="str">
            <v>00111129P.2</v>
          </cell>
        </row>
        <row r="12131">
          <cell r="K12131" t="str">
            <v>00111129P.2</v>
          </cell>
        </row>
        <row r="12132">
          <cell r="K12132" t="str">
            <v>00111130P.2</v>
          </cell>
        </row>
        <row r="12133">
          <cell r="K12133" t="str">
            <v>00111130P.2</v>
          </cell>
        </row>
        <row r="12134">
          <cell r="K12134" t="str">
            <v>00111130P.2</v>
          </cell>
        </row>
        <row r="12135">
          <cell r="K12135" t="str">
            <v>00111130P.2</v>
          </cell>
        </row>
        <row r="12136">
          <cell r="K12136" t="str">
            <v>00111130P.2</v>
          </cell>
        </row>
        <row r="12137">
          <cell r="K12137" t="str">
            <v>00111130P.2</v>
          </cell>
        </row>
        <row r="12138">
          <cell r="K12138" t="str">
            <v>00111130P.2</v>
          </cell>
        </row>
        <row r="12139">
          <cell r="K12139" t="str">
            <v>00111130P.2</v>
          </cell>
        </row>
        <row r="12140">
          <cell r="K12140" t="str">
            <v>00111130P.2</v>
          </cell>
        </row>
        <row r="12141">
          <cell r="K12141" t="str">
            <v>00111130P.2</v>
          </cell>
        </row>
        <row r="12142">
          <cell r="K12142" t="str">
            <v>00111131P.2</v>
          </cell>
        </row>
        <row r="12143">
          <cell r="K12143" t="str">
            <v>00111131P.2</v>
          </cell>
        </row>
        <row r="12144">
          <cell r="K12144" t="str">
            <v>00111131P.2</v>
          </cell>
        </row>
        <row r="12145">
          <cell r="K12145" t="str">
            <v>00111131P.2</v>
          </cell>
        </row>
        <row r="12146">
          <cell r="K12146" t="str">
            <v>00111131P.2</v>
          </cell>
        </row>
        <row r="12147">
          <cell r="K12147" t="str">
            <v>00111131P.2</v>
          </cell>
        </row>
        <row r="12148">
          <cell r="K12148" t="str">
            <v>00111131P.2</v>
          </cell>
        </row>
        <row r="12149">
          <cell r="K12149" t="str">
            <v>00111131P.2</v>
          </cell>
        </row>
        <row r="12150">
          <cell r="K12150" t="str">
            <v>00111135P.2</v>
          </cell>
        </row>
        <row r="12151">
          <cell r="K12151" t="str">
            <v>00111135P.2</v>
          </cell>
        </row>
        <row r="12152">
          <cell r="K12152" t="str">
            <v>00111135P.2</v>
          </cell>
        </row>
        <row r="12153">
          <cell r="K12153" t="str">
            <v>00111153P.2</v>
          </cell>
        </row>
        <row r="12154">
          <cell r="K12154" t="str">
            <v>00111153P.2</v>
          </cell>
        </row>
        <row r="12155">
          <cell r="K12155" t="str">
            <v>00111153P.2</v>
          </cell>
        </row>
        <row r="12156">
          <cell r="K12156" t="str">
            <v>00111153P.2</v>
          </cell>
        </row>
        <row r="12157">
          <cell r="K12157" t="str">
            <v>00111153P.2</v>
          </cell>
        </row>
        <row r="12158">
          <cell r="K12158" t="str">
            <v>00111143P.2</v>
          </cell>
        </row>
        <row r="12159">
          <cell r="K12159" t="str">
            <v>00111143P.2</v>
          </cell>
        </row>
        <row r="12160">
          <cell r="K12160" t="str">
            <v>00111143P.2</v>
          </cell>
        </row>
        <row r="12161">
          <cell r="K12161" t="str">
            <v>00111143P.2</v>
          </cell>
        </row>
        <row r="12162">
          <cell r="K12162" t="str">
            <v>00111150P.2</v>
          </cell>
        </row>
        <row r="12163">
          <cell r="K12163" t="str">
            <v>00111150P.2</v>
          </cell>
        </row>
        <row r="12164">
          <cell r="K12164" t="str">
            <v>00111150P.2</v>
          </cell>
        </row>
        <row r="12165">
          <cell r="K12165" t="str">
            <v>00111150P.2</v>
          </cell>
        </row>
        <row r="12166">
          <cell r="K12166" t="str">
            <v>00111110P.2</v>
          </cell>
        </row>
        <row r="12167">
          <cell r="K12167" t="str">
            <v>00111110P.2</v>
          </cell>
        </row>
        <row r="12168">
          <cell r="K12168" t="str">
            <v>00111110P.2</v>
          </cell>
        </row>
        <row r="12169">
          <cell r="K12169" t="str">
            <v>00111110P.2</v>
          </cell>
        </row>
        <row r="12170">
          <cell r="K12170" t="str">
            <v>00111110P.2</v>
          </cell>
        </row>
        <row r="12171">
          <cell r="K12171" t="str">
            <v>00111110P.2</v>
          </cell>
        </row>
        <row r="12172">
          <cell r="K12172" t="str">
            <v>00111110P.2</v>
          </cell>
        </row>
        <row r="12173">
          <cell r="K12173" t="str">
            <v>00111110P.2</v>
          </cell>
        </row>
        <row r="12174">
          <cell r="K12174" t="str">
            <v>00111110P.2</v>
          </cell>
        </row>
        <row r="12175">
          <cell r="K12175" t="str">
            <v>00111110P.2</v>
          </cell>
        </row>
        <row r="12176">
          <cell r="K12176" t="str">
            <v>00111111P.2</v>
          </cell>
        </row>
        <row r="12177">
          <cell r="K12177" t="str">
            <v>00111111P.2</v>
          </cell>
        </row>
        <row r="12178">
          <cell r="K12178" t="str">
            <v>00111111P.2</v>
          </cell>
        </row>
        <row r="12179">
          <cell r="K12179" t="str">
            <v>00111111P.2</v>
          </cell>
        </row>
        <row r="12180">
          <cell r="K12180" t="str">
            <v>00111111P.2</v>
          </cell>
        </row>
        <row r="12181">
          <cell r="K12181" t="str">
            <v>00111111P.2</v>
          </cell>
        </row>
        <row r="12182">
          <cell r="K12182" t="str">
            <v>00111111P.2</v>
          </cell>
        </row>
        <row r="12183">
          <cell r="K12183" t="str">
            <v>00111111P.2</v>
          </cell>
        </row>
        <row r="12184">
          <cell r="K12184" t="str">
            <v>00111112P.2</v>
          </cell>
        </row>
        <row r="12185">
          <cell r="K12185" t="str">
            <v>00111112P.2</v>
          </cell>
        </row>
        <row r="12186">
          <cell r="K12186" t="str">
            <v>00111112P.2</v>
          </cell>
        </row>
        <row r="12187">
          <cell r="K12187" t="str">
            <v>00111112P.2</v>
          </cell>
        </row>
        <row r="12188">
          <cell r="K12188" t="str">
            <v>00111112P.2</v>
          </cell>
        </row>
        <row r="12189">
          <cell r="K12189" t="str">
            <v>00111112P.2</v>
          </cell>
        </row>
        <row r="12190">
          <cell r="K12190" t="str">
            <v>00111112P.2</v>
          </cell>
        </row>
        <row r="12191">
          <cell r="K12191" t="str">
            <v>00111112P.2</v>
          </cell>
        </row>
        <row r="12192">
          <cell r="K12192" t="str">
            <v>00111113P.2</v>
          </cell>
        </row>
        <row r="12193">
          <cell r="K12193" t="str">
            <v>00111113P.2</v>
          </cell>
        </row>
        <row r="12194">
          <cell r="K12194" t="str">
            <v>00111113P.2</v>
          </cell>
        </row>
        <row r="12195">
          <cell r="K12195" t="str">
            <v>00111113P.2</v>
          </cell>
        </row>
        <row r="12196">
          <cell r="K12196" t="str">
            <v>00111113P.2</v>
          </cell>
        </row>
        <row r="12197">
          <cell r="K12197" t="str">
            <v>00111113P.2</v>
          </cell>
        </row>
        <row r="12198">
          <cell r="K12198" t="str">
            <v>00111113P.2</v>
          </cell>
        </row>
        <row r="12199">
          <cell r="K12199" t="str">
            <v>00111113P.2</v>
          </cell>
        </row>
        <row r="12200">
          <cell r="K12200" t="str">
            <v>00111113P.2</v>
          </cell>
        </row>
        <row r="12201">
          <cell r="K12201" t="str">
            <v>00111113P.2</v>
          </cell>
        </row>
        <row r="12202">
          <cell r="K12202" t="str">
            <v>00111113P.2</v>
          </cell>
        </row>
        <row r="12203">
          <cell r="K12203" t="str">
            <v>00111113P.2</v>
          </cell>
        </row>
        <row r="12204">
          <cell r="K12204" t="str">
            <v>00111114P.2</v>
          </cell>
        </row>
        <row r="12205">
          <cell r="K12205" t="str">
            <v>00111115P.2</v>
          </cell>
        </row>
        <row r="12206">
          <cell r="K12206" t="str">
            <v>00111115P.2</v>
          </cell>
        </row>
        <row r="12207">
          <cell r="K12207" t="str">
            <v>00111115P.2</v>
          </cell>
        </row>
        <row r="12208">
          <cell r="K12208" t="str">
            <v>00111115P.2</v>
          </cell>
        </row>
        <row r="12209">
          <cell r="K12209" t="str">
            <v>00111115P.2</v>
          </cell>
        </row>
        <row r="12210">
          <cell r="K12210" t="str">
            <v>00111116P.2</v>
          </cell>
        </row>
        <row r="12211">
          <cell r="K12211" t="str">
            <v>00111116P.2</v>
          </cell>
        </row>
        <row r="12212">
          <cell r="K12212" t="str">
            <v>00111116P.2</v>
          </cell>
        </row>
        <row r="12213">
          <cell r="K12213" t="str">
            <v>00111116P.2</v>
          </cell>
        </row>
        <row r="12214">
          <cell r="K12214" t="str">
            <v>00111116P.2</v>
          </cell>
        </row>
        <row r="12215">
          <cell r="K12215" t="str">
            <v>00111116P.2</v>
          </cell>
        </row>
        <row r="12216">
          <cell r="K12216" t="str">
            <v>00111116P.2</v>
          </cell>
        </row>
        <row r="12217">
          <cell r="K12217" t="str">
            <v>00111116P.2</v>
          </cell>
        </row>
        <row r="12218">
          <cell r="K12218" t="str">
            <v>00111116P.2</v>
          </cell>
        </row>
        <row r="12219">
          <cell r="K12219" t="str">
            <v>00111116P.2</v>
          </cell>
        </row>
        <row r="12220">
          <cell r="K12220" t="str">
            <v>00111116P.2</v>
          </cell>
        </row>
        <row r="12221">
          <cell r="K12221" t="str">
            <v>00111116P.2</v>
          </cell>
        </row>
        <row r="12222">
          <cell r="K12222" t="str">
            <v>00111116P.2</v>
          </cell>
        </row>
        <row r="12223">
          <cell r="K12223" t="str">
            <v>00111117P.2</v>
          </cell>
        </row>
        <row r="12224">
          <cell r="K12224" t="str">
            <v>00111117P.2</v>
          </cell>
        </row>
        <row r="12225">
          <cell r="K12225" t="str">
            <v>00111117P.2</v>
          </cell>
        </row>
        <row r="12226">
          <cell r="K12226" t="str">
            <v>00111117P.2</v>
          </cell>
        </row>
        <row r="12227">
          <cell r="K12227" t="str">
            <v>00111117P.2</v>
          </cell>
        </row>
        <row r="12228">
          <cell r="K12228" t="str">
            <v>00111117P.2</v>
          </cell>
        </row>
        <row r="12229">
          <cell r="K12229" t="str">
            <v>00111117P.2</v>
          </cell>
        </row>
        <row r="12230">
          <cell r="K12230" t="str">
            <v>00111117P.2</v>
          </cell>
        </row>
        <row r="12231">
          <cell r="K12231" t="str">
            <v>00111117P.2</v>
          </cell>
        </row>
        <row r="12232">
          <cell r="K12232" t="str">
            <v>00111117P.2</v>
          </cell>
        </row>
        <row r="12233">
          <cell r="K12233" t="str">
            <v>00111117P.2</v>
          </cell>
        </row>
        <row r="12234">
          <cell r="K12234" t="str">
            <v>00111117P.2</v>
          </cell>
        </row>
        <row r="12235">
          <cell r="K12235" t="str">
            <v>00111118P.2</v>
          </cell>
        </row>
        <row r="12236">
          <cell r="K12236" t="str">
            <v>00111118P.2</v>
          </cell>
        </row>
        <row r="12237">
          <cell r="K12237" t="str">
            <v>00111118P.2</v>
          </cell>
        </row>
        <row r="12238">
          <cell r="K12238" t="str">
            <v>00111118P.2</v>
          </cell>
        </row>
        <row r="12239">
          <cell r="K12239" t="str">
            <v>00111118P.2</v>
          </cell>
        </row>
        <row r="12240">
          <cell r="K12240" t="str">
            <v>00111118P.2</v>
          </cell>
        </row>
        <row r="12241">
          <cell r="K12241" t="str">
            <v>00111118P.2</v>
          </cell>
        </row>
        <row r="12242">
          <cell r="K12242" t="str">
            <v>00111118P.2</v>
          </cell>
        </row>
        <row r="12243">
          <cell r="K12243" t="str">
            <v>00111118P.2</v>
          </cell>
        </row>
        <row r="12244">
          <cell r="K12244" t="str">
            <v>00111118P.2</v>
          </cell>
        </row>
        <row r="12245">
          <cell r="K12245" t="str">
            <v>00111119P.2</v>
          </cell>
        </row>
        <row r="12246">
          <cell r="K12246" t="str">
            <v>00111119P.2</v>
          </cell>
        </row>
        <row r="12247">
          <cell r="K12247" t="str">
            <v>00111119P.2</v>
          </cell>
        </row>
        <row r="12248">
          <cell r="K12248" t="str">
            <v>00111119P.2</v>
          </cell>
        </row>
        <row r="12249">
          <cell r="K12249" t="str">
            <v>00111119P.2</v>
          </cell>
        </row>
        <row r="12250">
          <cell r="K12250" t="str">
            <v>00111119P.2</v>
          </cell>
        </row>
        <row r="12251">
          <cell r="K12251" t="str">
            <v>00111119P.2</v>
          </cell>
        </row>
        <row r="12252">
          <cell r="K12252" t="str">
            <v>00111119P.2</v>
          </cell>
        </row>
        <row r="12253">
          <cell r="K12253" t="str">
            <v>00111119P.2</v>
          </cell>
        </row>
        <row r="12254">
          <cell r="K12254" t="str">
            <v>00111120P.2</v>
          </cell>
        </row>
        <row r="12255">
          <cell r="K12255" t="str">
            <v>00111120P.2</v>
          </cell>
        </row>
        <row r="12256">
          <cell r="K12256" t="str">
            <v>00111120P.2</v>
          </cell>
        </row>
        <row r="12257">
          <cell r="K12257" t="str">
            <v>00111120P.2</v>
          </cell>
        </row>
        <row r="12258">
          <cell r="K12258" t="str">
            <v>00111120P.2</v>
          </cell>
        </row>
        <row r="12259">
          <cell r="K12259" t="str">
            <v>00111121P.2</v>
          </cell>
        </row>
        <row r="12260">
          <cell r="K12260" t="str">
            <v>00111121P.2</v>
          </cell>
        </row>
        <row r="12261">
          <cell r="K12261" t="str">
            <v>00111121P.2</v>
          </cell>
        </row>
        <row r="12262">
          <cell r="K12262" t="str">
            <v>00111121P.2</v>
          </cell>
        </row>
        <row r="12263">
          <cell r="K12263" t="str">
            <v>00111121P.2</v>
          </cell>
        </row>
        <row r="12264">
          <cell r="K12264" t="str">
            <v>00111121P.2</v>
          </cell>
        </row>
        <row r="12265">
          <cell r="K12265" t="str">
            <v>00111121P.2</v>
          </cell>
        </row>
        <row r="12266">
          <cell r="K12266" t="str">
            <v>00111121P.2</v>
          </cell>
        </row>
        <row r="12267">
          <cell r="K12267" t="str">
            <v>00111121P.2</v>
          </cell>
        </row>
        <row r="12268">
          <cell r="K12268" t="str">
            <v>00111121P.2</v>
          </cell>
        </row>
        <row r="12269">
          <cell r="K12269" t="str">
            <v>00111121P.2</v>
          </cell>
        </row>
        <row r="12270">
          <cell r="K12270" t="str">
            <v>00111122P.2</v>
          </cell>
        </row>
        <row r="12271">
          <cell r="K12271" t="str">
            <v>00111122P.2</v>
          </cell>
        </row>
        <row r="12272">
          <cell r="K12272" t="str">
            <v>00111122P.2</v>
          </cell>
        </row>
        <row r="12273">
          <cell r="K12273" t="str">
            <v>00111122P.2</v>
          </cell>
        </row>
        <row r="12274">
          <cell r="K12274" t="str">
            <v>00111122P.2</v>
          </cell>
        </row>
        <row r="12275">
          <cell r="K12275" t="str">
            <v>00111122P.2</v>
          </cell>
        </row>
        <row r="12276">
          <cell r="K12276" t="str">
            <v>00111122P.2</v>
          </cell>
        </row>
        <row r="12277">
          <cell r="K12277" t="str">
            <v>00111122P.2</v>
          </cell>
        </row>
        <row r="12278">
          <cell r="K12278" t="str">
            <v>00111122P.2</v>
          </cell>
        </row>
        <row r="12279">
          <cell r="K12279" t="str">
            <v>00111123P.2</v>
          </cell>
        </row>
        <row r="12280">
          <cell r="K12280" t="str">
            <v>00111123P.2</v>
          </cell>
        </row>
        <row r="12281">
          <cell r="K12281" t="str">
            <v>00111123P.2</v>
          </cell>
        </row>
        <row r="12282">
          <cell r="K12282" t="str">
            <v>00111123P.2</v>
          </cell>
        </row>
        <row r="12283">
          <cell r="K12283" t="str">
            <v>00111123P.2</v>
          </cell>
        </row>
        <row r="12284">
          <cell r="K12284" t="str">
            <v>00111123P.2</v>
          </cell>
        </row>
        <row r="12285">
          <cell r="K12285" t="str">
            <v>00111123P.2</v>
          </cell>
        </row>
        <row r="12286">
          <cell r="K12286" t="str">
            <v>00111123P.2</v>
          </cell>
        </row>
        <row r="12287">
          <cell r="K12287" t="str">
            <v>00111124P.2</v>
          </cell>
        </row>
        <row r="12288">
          <cell r="K12288" t="str">
            <v>00111124P.2</v>
          </cell>
        </row>
        <row r="12289">
          <cell r="K12289" t="str">
            <v>00111124P.2</v>
          </cell>
        </row>
        <row r="12290">
          <cell r="K12290" t="str">
            <v>00111124P.2</v>
          </cell>
        </row>
        <row r="12291">
          <cell r="K12291" t="str">
            <v>00111124P.2</v>
          </cell>
        </row>
        <row r="12292">
          <cell r="K12292" t="str">
            <v>00111124P.2</v>
          </cell>
        </row>
        <row r="12293">
          <cell r="K12293" t="str">
            <v>00111124P.2</v>
          </cell>
        </row>
        <row r="12294">
          <cell r="K12294" t="str">
            <v>00111125P.2</v>
          </cell>
        </row>
        <row r="12295">
          <cell r="K12295" t="str">
            <v>00111125P.2</v>
          </cell>
        </row>
        <row r="12296">
          <cell r="K12296" t="str">
            <v>00111125P.2</v>
          </cell>
        </row>
        <row r="12297">
          <cell r="K12297" t="str">
            <v>00111125P.2</v>
          </cell>
        </row>
        <row r="12298">
          <cell r="K12298" t="str">
            <v>00111125P.2</v>
          </cell>
        </row>
        <row r="12299">
          <cell r="K12299" t="str">
            <v>00111125P.2</v>
          </cell>
        </row>
        <row r="12300">
          <cell r="K12300" t="str">
            <v>00111125P.2</v>
          </cell>
        </row>
        <row r="12301">
          <cell r="K12301" t="str">
            <v>00111125P.2</v>
          </cell>
        </row>
        <row r="12302">
          <cell r="K12302" t="str">
            <v>00111125P.2</v>
          </cell>
        </row>
        <row r="12303">
          <cell r="K12303" t="str">
            <v>00111125P.2</v>
          </cell>
        </row>
        <row r="12304">
          <cell r="K12304" t="str">
            <v>00111125P.2</v>
          </cell>
        </row>
        <row r="12305">
          <cell r="K12305" t="str">
            <v>00111125P.2</v>
          </cell>
        </row>
        <row r="12306">
          <cell r="K12306" t="str">
            <v>00111125P.2</v>
          </cell>
        </row>
        <row r="12307">
          <cell r="K12307" t="str">
            <v>00111125P.2</v>
          </cell>
        </row>
        <row r="12308">
          <cell r="K12308" t="str">
            <v>00111126P.2</v>
          </cell>
        </row>
        <row r="12309">
          <cell r="K12309" t="str">
            <v>00111126P.2</v>
          </cell>
        </row>
        <row r="12310">
          <cell r="K12310" t="str">
            <v>00111126P.2</v>
          </cell>
        </row>
        <row r="12311">
          <cell r="K12311" t="str">
            <v>00111126P.2</v>
          </cell>
        </row>
        <row r="12312">
          <cell r="K12312" t="str">
            <v>00111126P.2</v>
          </cell>
        </row>
        <row r="12313">
          <cell r="K12313" t="str">
            <v>00111126P.2</v>
          </cell>
        </row>
        <row r="12314">
          <cell r="K12314" t="str">
            <v>00111127P.2</v>
          </cell>
        </row>
        <row r="12315">
          <cell r="K12315" t="str">
            <v>00111127P.2</v>
          </cell>
        </row>
        <row r="12316">
          <cell r="K12316" t="str">
            <v>00111127P.2</v>
          </cell>
        </row>
        <row r="12317">
          <cell r="K12317" t="str">
            <v>00111128P.2</v>
          </cell>
        </row>
        <row r="12318">
          <cell r="K12318" t="str">
            <v>00111128P.2</v>
          </cell>
        </row>
        <row r="12319">
          <cell r="K12319" t="str">
            <v>00111128P.2</v>
          </cell>
        </row>
        <row r="12320">
          <cell r="K12320" t="str">
            <v>00111128P.2</v>
          </cell>
        </row>
        <row r="12321">
          <cell r="K12321" t="str">
            <v>00111128P.2</v>
          </cell>
        </row>
        <row r="12322">
          <cell r="K12322" t="str">
            <v>00111128P.2</v>
          </cell>
        </row>
        <row r="12323">
          <cell r="K12323" t="str">
            <v>00111128P.2</v>
          </cell>
        </row>
        <row r="12324">
          <cell r="K12324" t="str">
            <v>00111128P.2</v>
          </cell>
        </row>
        <row r="12325">
          <cell r="K12325" t="str">
            <v>00111128P.2</v>
          </cell>
        </row>
        <row r="12326">
          <cell r="K12326" t="str">
            <v>00111128P.2</v>
          </cell>
        </row>
        <row r="12327">
          <cell r="K12327" t="str">
            <v>00111128P.2</v>
          </cell>
        </row>
        <row r="12328">
          <cell r="K12328" t="str">
            <v>00111128P.2</v>
          </cell>
        </row>
        <row r="12329">
          <cell r="K12329" t="str">
            <v>00111128P.2</v>
          </cell>
        </row>
        <row r="12330">
          <cell r="K12330" t="str">
            <v>00111128P.2</v>
          </cell>
        </row>
        <row r="12331">
          <cell r="K12331" t="str">
            <v>00111128P.2</v>
          </cell>
        </row>
        <row r="12332">
          <cell r="K12332" t="str">
            <v>00111128P.2</v>
          </cell>
        </row>
        <row r="12333">
          <cell r="K12333" t="str">
            <v>00111128P.2</v>
          </cell>
        </row>
        <row r="12334">
          <cell r="K12334" t="str">
            <v>00111128P.2</v>
          </cell>
        </row>
        <row r="12335">
          <cell r="K12335" t="str">
            <v>00111129P.2</v>
          </cell>
        </row>
        <row r="12336">
          <cell r="K12336" t="str">
            <v>00111129P.2</v>
          </cell>
        </row>
        <row r="12337">
          <cell r="K12337" t="str">
            <v>00111129P.2</v>
          </cell>
        </row>
        <row r="12338">
          <cell r="K12338" t="str">
            <v>00111129P.2</v>
          </cell>
        </row>
        <row r="12339">
          <cell r="K12339" t="str">
            <v>00111129P.2</v>
          </cell>
        </row>
        <row r="12340">
          <cell r="K12340" t="str">
            <v>00111129P.2</v>
          </cell>
        </row>
        <row r="12341">
          <cell r="K12341" t="str">
            <v>00111129P.2</v>
          </cell>
        </row>
        <row r="12342">
          <cell r="K12342" t="str">
            <v>00111129P.2</v>
          </cell>
        </row>
        <row r="12343">
          <cell r="K12343" t="str">
            <v>00111129P.2</v>
          </cell>
        </row>
        <row r="12344">
          <cell r="K12344" t="str">
            <v>00111129P.2</v>
          </cell>
        </row>
        <row r="12345">
          <cell r="K12345" t="str">
            <v>00111129P.2</v>
          </cell>
        </row>
        <row r="12346">
          <cell r="K12346" t="str">
            <v>00111130P.2</v>
          </cell>
        </row>
        <row r="12347">
          <cell r="K12347" t="str">
            <v>00111130P.2</v>
          </cell>
        </row>
        <row r="12348">
          <cell r="K12348" t="str">
            <v>00111130P.2</v>
          </cell>
        </row>
        <row r="12349">
          <cell r="K12349" t="str">
            <v>00111130P.2</v>
          </cell>
        </row>
        <row r="12350">
          <cell r="K12350" t="str">
            <v>00111130P.2</v>
          </cell>
        </row>
        <row r="12351">
          <cell r="K12351" t="str">
            <v>00111130P.2</v>
          </cell>
        </row>
        <row r="12352">
          <cell r="K12352" t="str">
            <v>00111130P.2</v>
          </cell>
        </row>
        <row r="12353">
          <cell r="K12353" t="str">
            <v>00111130P.2</v>
          </cell>
        </row>
        <row r="12354">
          <cell r="K12354" t="str">
            <v>00111130P.2</v>
          </cell>
        </row>
        <row r="12355">
          <cell r="K12355" t="str">
            <v>00111130P.2</v>
          </cell>
        </row>
        <row r="12356">
          <cell r="K12356" t="str">
            <v>00111130P.2</v>
          </cell>
        </row>
        <row r="12357">
          <cell r="K12357" t="str">
            <v>00111130P.2</v>
          </cell>
        </row>
        <row r="12358">
          <cell r="K12358" t="str">
            <v>00111131P.2</v>
          </cell>
        </row>
        <row r="12359">
          <cell r="K12359" t="str">
            <v>00111131P.2</v>
          </cell>
        </row>
        <row r="12360">
          <cell r="K12360" t="str">
            <v>00111131P.2</v>
          </cell>
        </row>
        <row r="12361">
          <cell r="K12361" t="str">
            <v>00111131P.2</v>
          </cell>
        </row>
        <row r="12362">
          <cell r="K12362" t="str">
            <v>00111131P.2</v>
          </cell>
        </row>
        <row r="12363">
          <cell r="K12363" t="str">
            <v>00111131P.2</v>
          </cell>
        </row>
        <row r="12364">
          <cell r="K12364" t="str">
            <v>00111131P.2</v>
          </cell>
        </row>
        <row r="12365">
          <cell r="K12365" t="str">
            <v>00111131P.2</v>
          </cell>
        </row>
        <row r="12366">
          <cell r="K12366" t="str">
            <v>00111131P.2</v>
          </cell>
        </row>
        <row r="12367">
          <cell r="K12367" t="str">
            <v>00111131P.2</v>
          </cell>
        </row>
        <row r="12368">
          <cell r="K12368" t="str">
            <v>00111131P.2</v>
          </cell>
        </row>
        <row r="12369">
          <cell r="K12369" t="str">
            <v>00111131P.2</v>
          </cell>
        </row>
        <row r="12370">
          <cell r="K12370" t="str">
            <v>00111131P.2</v>
          </cell>
        </row>
        <row r="12371">
          <cell r="K12371" t="str">
            <v>00111131P.2</v>
          </cell>
        </row>
        <row r="12372">
          <cell r="K12372" t="str">
            <v>00111131P.2</v>
          </cell>
        </row>
        <row r="12373">
          <cell r="K12373" t="str">
            <v>00111131P.2</v>
          </cell>
        </row>
        <row r="12374">
          <cell r="K12374" t="str">
            <v>00111132P.2</v>
          </cell>
        </row>
        <row r="12375">
          <cell r="K12375" t="str">
            <v>00111132P.2</v>
          </cell>
        </row>
        <row r="12376">
          <cell r="K12376" t="str">
            <v>00111132P.2</v>
          </cell>
        </row>
        <row r="12377">
          <cell r="K12377" t="str">
            <v>00111132P.2</v>
          </cell>
        </row>
        <row r="12378">
          <cell r="K12378" t="str">
            <v>00111132P.2</v>
          </cell>
        </row>
        <row r="12379">
          <cell r="K12379" t="str">
            <v>00111132P.2</v>
          </cell>
        </row>
        <row r="12380">
          <cell r="K12380" t="str">
            <v>00111133P.2</v>
          </cell>
        </row>
        <row r="12381">
          <cell r="K12381" t="str">
            <v>00111133P.2</v>
          </cell>
        </row>
        <row r="12382">
          <cell r="K12382" t="str">
            <v>00111133P.2</v>
          </cell>
        </row>
        <row r="12383">
          <cell r="K12383" t="str">
            <v>00111133P.2</v>
          </cell>
        </row>
        <row r="12384">
          <cell r="K12384" t="str">
            <v>00111133P.2</v>
          </cell>
        </row>
        <row r="12385">
          <cell r="K12385" t="str">
            <v>00111133P.2</v>
          </cell>
        </row>
        <row r="12386">
          <cell r="K12386" t="str">
            <v>00111133P.2</v>
          </cell>
        </row>
        <row r="12387">
          <cell r="K12387" t="str">
            <v>00111133P.2</v>
          </cell>
        </row>
        <row r="12388">
          <cell r="K12388" t="str">
            <v>00111133P.2</v>
          </cell>
        </row>
        <row r="12389">
          <cell r="K12389" t="str">
            <v>00111133P.2</v>
          </cell>
        </row>
        <row r="12390">
          <cell r="K12390" t="str">
            <v>00111133P.2</v>
          </cell>
        </row>
        <row r="12391">
          <cell r="K12391" t="str">
            <v>00111133P.2</v>
          </cell>
        </row>
        <row r="12392">
          <cell r="K12392" t="str">
            <v>00111133P.2</v>
          </cell>
        </row>
        <row r="12393">
          <cell r="K12393" t="str">
            <v>00111133P.2</v>
          </cell>
        </row>
        <row r="12394">
          <cell r="K12394" t="str">
            <v>00111133P.2</v>
          </cell>
        </row>
        <row r="12395">
          <cell r="K12395" t="str">
            <v>00111134P.2</v>
          </cell>
        </row>
        <row r="12396">
          <cell r="K12396" t="str">
            <v>00111134P.2</v>
          </cell>
        </row>
        <row r="12397">
          <cell r="K12397" t="str">
            <v>00111134P.2</v>
          </cell>
        </row>
        <row r="12398">
          <cell r="K12398" t="str">
            <v>00111134P.2</v>
          </cell>
        </row>
        <row r="12399">
          <cell r="K12399" t="str">
            <v>00111134P.2</v>
          </cell>
        </row>
        <row r="12400">
          <cell r="K12400" t="str">
            <v>00111134P.2</v>
          </cell>
        </row>
        <row r="12401">
          <cell r="K12401" t="str">
            <v>00111134P.2</v>
          </cell>
        </row>
        <row r="12402">
          <cell r="K12402" t="str">
            <v>00111134P.2</v>
          </cell>
        </row>
        <row r="12403">
          <cell r="K12403" t="str">
            <v>00111135P.2</v>
          </cell>
        </row>
        <row r="12404">
          <cell r="K12404" t="str">
            <v>00111135P.2</v>
          </cell>
        </row>
        <row r="12405">
          <cell r="K12405" t="str">
            <v>00111135P.2</v>
          </cell>
        </row>
        <row r="12406">
          <cell r="K12406" t="str">
            <v>00111135P.2</v>
          </cell>
        </row>
        <row r="12407">
          <cell r="K12407" t="str">
            <v>00111135P.2</v>
          </cell>
        </row>
        <row r="12408">
          <cell r="K12408" t="str">
            <v>00111135P.2</v>
          </cell>
        </row>
        <row r="12409">
          <cell r="K12409" t="str">
            <v>00111135P.2</v>
          </cell>
        </row>
        <row r="12410">
          <cell r="K12410" t="str">
            <v>00111135P.2</v>
          </cell>
        </row>
        <row r="12411">
          <cell r="K12411" t="str">
            <v>00111135P.2</v>
          </cell>
        </row>
        <row r="12412">
          <cell r="K12412" t="str">
            <v>00111135P.2</v>
          </cell>
        </row>
        <row r="12413">
          <cell r="K12413" t="str">
            <v>00111135P.2</v>
          </cell>
        </row>
        <row r="12414">
          <cell r="K12414" t="str">
            <v>00111135P.2</v>
          </cell>
        </row>
        <row r="12415">
          <cell r="K12415" t="str">
            <v>00111135P.2</v>
          </cell>
        </row>
        <row r="12416">
          <cell r="K12416" t="str">
            <v>00111135P.2</v>
          </cell>
        </row>
        <row r="12417">
          <cell r="K12417" t="str">
            <v>00111135P.2</v>
          </cell>
        </row>
        <row r="12418">
          <cell r="K12418" t="str">
            <v>00111136P.2</v>
          </cell>
        </row>
        <row r="12419">
          <cell r="K12419" t="str">
            <v>00111136P.2</v>
          </cell>
        </row>
        <row r="12420">
          <cell r="K12420" t="str">
            <v>00111136P.2</v>
          </cell>
        </row>
        <row r="12421">
          <cell r="K12421" t="str">
            <v>00111136P.2</v>
          </cell>
        </row>
        <row r="12422">
          <cell r="K12422" t="str">
            <v>00111136P.2</v>
          </cell>
        </row>
        <row r="12423">
          <cell r="K12423" t="str">
            <v>00111136P.2</v>
          </cell>
        </row>
        <row r="12424">
          <cell r="K12424" t="str">
            <v>00111136P.2</v>
          </cell>
        </row>
        <row r="12425">
          <cell r="K12425" t="str">
            <v>00111136P.2</v>
          </cell>
        </row>
        <row r="12426">
          <cell r="K12426" t="str">
            <v>00111136P.2</v>
          </cell>
        </row>
        <row r="12427">
          <cell r="K12427" t="str">
            <v>00111136P.2</v>
          </cell>
        </row>
        <row r="12428">
          <cell r="K12428" t="str">
            <v>00111136P.2</v>
          </cell>
        </row>
        <row r="12429">
          <cell r="K12429" t="str">
            <v>00111136P.2</v>
          </cell>
        </row>
        <row r="12430">
          <cell r="K12430" t="str">
            <v>00111153P.2</v>
          </cell>
        </row>
        <row r="12431">
          <cell r="K12431" t="str">
            <v>00111153P.2</v>
          </cell>
        </row>
        <row r="12432">
          <cell r="K12432" t="str">
            <v>00111153P.2</v>
          </cell>
        </row>
        <row r="12433">
          <cell r="K12433" t="str">
            <v>00111153P.2</v>
          </cell>
        </row>
        <row r="12434">
          <cell r="K12434" t="str">
            <v>00111124P.2</v>
          </cell>
        </row>
        <row r="12435">
          <cell r="K12435" t="str">
            <v>00111124P.2</v>
          </cell>
        </row>
        <row r="12436">
          <cell r="K12436" t="str">
            <v>00111142P.2</v>
          </cell>
        </row>
        <row r="12437">
          <cell r="K12437" t="str">
            <v>00111142P.2</v>
          </cell>
        </row>
        <row r="12438">
          <cell r="K12438" t="str">
            <v>00111142P.2</v>
          </cell>
        </row>
        <row r="12439">
          <cell r="K12439" t="str">
            <v>00111142P.2</v>
          </cell>
        </row>
        <row r="12440">
          <cell r="K12440" t="str">
            <v>00111142P.2</v>
          </cell>
        </row>
        <row r="12441">
          <cell r="K12441" t="str">
            <v>00111142P.2</v>
          </cell>
        </row>
        <row r="12442">
          <cell r="K12442" t="str">
            <v>00111141P.2</v>
          </cell>
        </row>
        <row r="12443">
          <cell r="K12443" t="str">
            <v>00111141P.2</v>
          </cell>
        </row>
        <row r="12444">
          <cell r="K12444" t="str">
            <v>00111141P.2</v>
          </cell>
        </row>
        <row r="12445">
          <cell r="K12445" t="str">
            <v>00111141P.2</v>
          </cell>
        </row>
        <row r="12446">
          <cell r="K12446" t="str">
            <v>00111141P.2</v>
          </cell>
        </row>
        <row r="12447">
          <cell r="K12447" t="str">
            <v>00111141P.2</v>
          </cell>
        </row>
        <row r="12448">
          <cell r="K12448" t="str">
            <v>00111141P.2</v>
          </cell>
        </row>
        <row r="12449">
          <cell r="K12449" t="str">
            <v>00111141P.2</v>
          </cell>
        </row>
        <row r="12450">
          <cell r="K12450" t="str">
            <v>00111141P.2</v>
          </cell>
        </row>
        <row r="12451">
          <cell r="K12451" t="str">
            <v>00111141P.2</v>
          </cell>
        </row>
        <row r="12452">
          <cell r="K12452" t="str">
            <v>00111141P.2</v>
          </cell>
        </row>
        <row r="12453">
          <cell r="K12453" t="str">
            <v>00111141P.2</v>
          </cell>
        </row>
        <row r="12454">
          <cell r="K12454" t="str">
            <v>00111141P.2</v>
          </cell>
        </row>
        <row r="12455">
          <cell r="K12455" t="str">
            <v>00111141P.2</v>
          </cell>
        </row>
        <row r="12456">
          <cell r="K12456" t="str">
            <v>00111141P.2</v>
          </cell>
        </row>
        <row r="12457">
          <cell r="K12457" t="str">
            <v>00111106P.2</v>
          </cell>
        </row>
        <row r="12458">
          <cell r="K12458" t="str">
            <v>00111106P.2</v>
          </cell>
        </row>
        <row r="12459">
          <cell r="K12459" t="str">
            <v>00111106P.2</v>
          </cell>
        </row>
        <row r="12460">
          <cell r="K12460" t="str">
            <v>00111106P.2</v>
          </cell>
        </row>
        <row r="12461">
          <cell r="K12461" t="str">
            <v>00111107P.2</v>
          </cell>
        </row>
        <row r="12462">
          <cell r="K12462" t="str">
            <v>00111114P.2</v>
          </cell>
        </row>
        <row r="12463">
          <cell r="K12463" t="str">
            <v>00111114P.2</v>
          </cell>
        </row>
        <row r="12464">
          <cell r="K12464" t="str">
            <v>00111114P.2</v>
          </cell>
        </row>
        <row r="12465">
          <cell r="K12465" t="str">
            <v>00111114P.2</v>
          </cell>
        </row>
        <row r="12466">
          <cell r="K12466" t="str">
            <v>00111114P.2</v>
          </cell>
        </row>
        <row r="12467">
          <cell r="K12467" t="str">
            <v>00111114P.2</v>
          </cell>
        </row>
        <row r="12468">
          <cell r="K12468" t="str">
            <v>00111114P.2</v>
          </cell>
        </row>
        <row r="12469">
          <cell r="K12469" t="str">
            <v>00111114P.2</v>
          </cell>
        </row>
        <row r="12470">
          <cell r="K12470" t="str">
            <v>00111114P.2</v>
          </cell>
        </row>
        <row r="12471">
          <cell r="K12471" t="str">
            <v>00111128P.2</v>
          </cell>
        </row>
        <row r="12472">
          <cell r="K12472" t="str">
            <v>00111128P.2</v>
          </cell>
        </row>
        <row r="12473">
          <cell r="K12473" t="str">
            <v>00111128P.2</v>
          </cell>
        </row>
        <row r="12474">
          <cell r="K12474" t="str">
            <v>00111128P.2</v>
          </cell>
        </row>
        <row r="12475">
          <cell r="K12475" t="str">
            <v>00111128P.2</v>
          </cell>
        </row>
        <row r="12476">
          <cell r="K12476" t="str">
            <v>00111128P.2</v>
          </cell>
        </row>
        <row r="12477">
          <cell r="K12477" t="str">
            <v>00111128P.2</v>
          </cell>
        </row>
        <row r="12478">
          <cell r="K12478" t="str">
            <v>00111128P.2</v>
          </cell>
        </row>
        <row r="12479">
          <cell r="K12479" t="str">
            <v>00111128P.2</v>
          </cell>
        </row>
        <row r="12480">
          <cell r="K12480" t="str">
            <v>00111128P.2</v>
          </cell>
        </row>
        <row r="12481">
          <cell r="K12481" t="str">
            <v>00111128P.2</v>
          </cell>
        </row>
        <row r="12482">
          <cell r="K12482" t="str">
            <v>00111128P.2</v>
          </cell>
        </row>
        <row r="12483">
          <cell r="K12483" t="str">
            <v>00111128P.2</v>
          </cell>
        </row>
        <row r="12484">
          <cell r="K12484" t="str">
            <v>00111128P.2</v>
          </cell>
        </row>
        <row r="12485">
          <cell r="K12485" t="str">
            <v>00111128P.2</v>
          </cell>
        </row>
        <row r="12486">
          <cell r="K12486" t="str">
            <v>00111128P.2</v>
          </cell>
        </row>
        <row r="12487">
          <cell r="K12487" t="str">
            <v>00111128P.2</v>
          </cell>
        </row>
        <row r="12488">
          <cell r="K12488" t="str">
            <v>00111128P.2</v>
          </cell>
        </row>
        <row r="12489">
          <cell r="K12489" t="str">
            <v>00111130P.2</v>
          </cell>
        </row>
        <row r="12490">
          <cell r="K12490" t="str">
            <v>00111130P.2</v>
          </cell>
        </row>
        <row r="12491">
          <cell r="K12491" t="str">
            <v>00111130P.2</v>
          </cell>
        </row>
        <row r="12492">
          <cell r="K12492" t="str">
            <v>00111130P.2</v>
          </cell>
        </row>
        <row r="12493">
          <cell r="K12493" t="str">
            <v>00111130P.2</v>
          </cell>
        </row>
        <row r="12494">
          <cell r="K12494" t="str">
            <v>00111130P.2</v>
          </cell>
        </row>
        <row r="12495">
          <cell r="K12495" t="str">
            <v>00111130P.2</v>
          </cell>
        </row>
        <row r="12496">
          <cell r="K12496" t="str">
            <v>00111130P.2</v>
          </cell>
        </row>
        <row r="12497">
          <cell r="K12497" t="str">
            <v>00111130P.2</v>
          </cell>
        </row>
        <row r="12498">
          <cell r="K12498" t="str">
            <v>00111130P.2</v>
          </cell>
        </row>
        <row r="12499">
          <cell r="K12499" t="str">
            <v>00111130P.2</v>
          </cell>
        </row>
        <row r="12500">
          <cell r="K12500" t="str">
            <v>00111130P.2</v>
          </cell>
        </row>
        <row r="12501">
          <cell r="K12501" t="str">
            <v>00111130P.2</v>
          </cell>
        </row>
        <row r="12502">
          <cell r="K12502" t="str">
            <v>00111130P.2</v>
          </cell>
        </row>
        <row r="12503">
          <cell r="K12503" t="str">
            <v>00111130P.2</v>
          </cell>
        </row>
        <row r="12504">
          <cell r="K12504" t="str">
            <v>00111130P.2</v>
          </cell>
        </row>
        <row r="12505">
          <cell r="K12505" t="str">
            <v>00111130P.2</v>
          </cell>
        </row>
        <row r="12506">
          <cell r="K12506" t="str">
            <v>00111130P.2</v>
          </cell>
        </row>
        <row r="12507">
          <cell r="K12507" t="str">
            <v>00111149P.2</v>
          </cell>
        </row>
        <row r="12508">
          <cell r="K12508" t="str">
            <v>00111153P.2</v>
          </cell>
        </row>
        <row r="12509">
          <cell r="K12509" t="str">
            <v>00111157P.2</v>
          </cell>
        </row>
        <row r="12510">
          <cell r="K12510" t="str">
            <v>00111157P.2</v>
          </cell>
        </row>
        <row r="12511">
          <cell r="K12511" t="str">
            <v>00111157P.2</v>
          </cell>
        </row>
        <row r="12512">
          <cell r="K12512" t="str">
            <v>00111157P.2</v>
          </cell>
        </row>
        <row r="12513">
          <cell r="K12513" t="str">
            <v>00111157P.2</v>
          </cell>
        </row>
        <row r="12514">
          <cell r="K12514" t="str">
            <v>00111157P.2</v>
          </cell>
        </row>
        <row r="12515">
          <cell r="K12515" t="str">
            <v>00111159P.2</v>
          </cell>
        </row>
        <row r="12516">
          <cell r="K12516" t="str">
            <v>00111159P.2</v>
          </cell>
        </row>
        <row r="12517">
          <cell r="K12517" t="str">
            <v>00111159P.2</v>
          </cell>
        </row>
        <row r="12518">
          <cell r="K12518" t="str">
            <v>00111159P.2</v>
          </cell>
        </row>
        <row r="12519">
          <cell r="K12519" t="str">
            <v>00111159P.2</v>
          </cell>
        </row>
        <row r="12520">
          <cell r="K12520" t="str">
            <v>00111159P.2</v>
          </cell>
        </row>
        <row r="12521">
          <cell r="K12521" t="str">
            <v>00111117P.2</v>
          </cell>
        </row>
        <row r="12522">
          <cell r="K12522" t="str">
            <v>00111153P.2</v>
          </cell>
        </row>
        <row r="12523">
          <cell r="K12523" t="str">
            <v>00111149P.2</v>
          </cell>
        </row>
        <row r="12524">
          <cell r="K12524" t="str">
            <v>00111149P.2</v>
          </cell>
        </row>
        <row r="12525">
          <cell r="K12525" t="str">
            <v>00111149P.2</v>
          </cell>
        </row>
        <row r="12526">
          <cell r="K12526" t="str">
            <v>00111149P.2</v>
          </cell>
        </row>
        <row r="12527">
          <cell r="K12527" t="str">
            <v>00111149P.2</v>
          </cell>
        </row>
        <row r="12528">
          <cell r="K12528" t="str">
            <v>00111149P.2</v>
          </cell>
        </row>
        <row r="12529">
          <cell r="K12529" t="str">
            <v>00111149P.2</v>
          </cell>
        </row>
        <row r="12530">
          <cell r="K12530" t="str">
            <v>00111149P.2</v>
          </cell>
        </row>
        <row r="12531">
          <cell r="K12531" t="str">
            <v>00111149P.2</v>
          </cell>
        </row>
        <row r="12532">
          <cell r="K12532" t="str">
            <v>00111149P.2</v>
          </cell>
        </row>
        <row r="12533">
          <cell r="K12533" t="str">
            <v>00111113P.2</v>
          </cell>
        </row>
        <row r="12534">
          <cell r="K12534" t="str">
            <v>00111113P.2</v>
          </cell>
        </row>
        <row r="12535">
          <cell r="K12535" t="str">
            <v>00111113P.2</v>
          </cell>
        </row>
        <row r="12536">
          <cell r="K12536" t="str">
            <v>00111113P.2</v>
          </cell>
        </row>
        <row r="12537">
          <cell r="K12537" t="str">
            <v>00111113P.2</v>
          </cell>
        </row>
        <row r="12538">
          <cell r="K12538" t="str">
            <v>00111113P.2</v>
          </cell>
        </row>
        <row r="12539">
          <cell r="K12539" t="str">
            <v>00111113P.2</v>
          </cell>
        </row>
        <row r="12540">
          <cell r="K12540" t="str">
            <v>00111113P.2</v>
          </cell>
        </row>
        <row r="12541">
          <cell r="K12541" t="str">
            <v>00111121P.2</v>
          </cell>
        </row>
        <row r="12542">
          <cell r="K12542" t="str">
            <v>00111126P.2</v>
          </cell>
        </row>
        <row r="12543">
          <cell r="K12543" t="str">
            <v>00111126P.2</v>
          </cell>
        </row>
        <row r="12544">
          <cell r="K12544" t="str">
            <v>00111126P.2</v>
          </cell>
        </row>
        <row r="12545">
          <cell r="K12545" t="str">
            <v>00111128P.2</v>
          </cell>
        </row>
        <row r="12546">
          <cell r="K12546" t="str">
            <v>00111128P.2</v>
          </cell>
        </row>
        <row r="12547">
          <cell r="K12547" t="str">
            <v>00111128P.2</v>
          </cell>
        </row>
        <row r="12548">
          <cell r="K12548" t="str">
            <v>00111129P.2</v>
          </cell>
        </row>
        <row r="12549">
          <cell r="K12549" t="str">
            <v>00111132P.2</v>
          </cell>
        </row>
        <row r="12550">
          <cell r="K12550" t="str">
            <v>00111132P.2</v>
          </cell>
        </row>
        <row r="12551">
          <cell r="K12551" t="str">
            <v>00111132P.2</v>
          </cell>
        </row>
        <row r="12552">
          <cell r="K12552" t="str">
            <v>00111134P.2</v>
          </cell>
        </row>
        <row r="12553">
          <cell r="K12553" t="str">
            <v>00111135P.2</v>
          </cell>
        </row>
        <row r="12554">
          <cell r="K12554" t="str">
            <v>00111136P.2</v>
          </cell>
        </row>
        <row r="12555">
          <cell r="K12555" t="str">
            <v>00111136P.2</v>
          </cell>
        </row>
        <row r="12556">
          <cell r="K12556" t="str">
            <v>00111136P.2</v>
          </cell>
        </row>
        <row r="12557">
          <cell r="K12557" t="str">
            <v>00111145P.2</v>
          </cell>
        </row>
        <row r="12558">
          <cell r="K12558" t="str">
            <v>00111145P.2</v>
          </cell>
        </row>
        <row r="12559">
          <cell r="K12559" t="str">
            <v>00111145P.2</v>
          </cell>
        </row>
        <row r="12560">
          <cell r="K12560" t="str">
            <v>00111145P.2</v>
          </cell>
        </row>
        <row r="12561">
          <cell r="K12561" t="str">
            <v>00111145P.2</v>
          </cell>
        </row>
        <row r="12562">
          <cell r="K12562" t="str">
            <v>00111145P.2</v>
          </cell>
        </row>
        <row r="12563">
          <cell r="K12563" t="str">
            <v>00111145P.2</v>
          </cell>
        </row>
        <row r="12564">
          <cell r="K12564" t="str">
            <v>00111145P.2</v>
          </cell>
        </row>
        <row r="12565">
          <cell r="K12565" t="str">
            <v>00111145P.2</v>
          </cell>
        </row>
        <row r="12566">
          <cell r="K12566" t="str">
            <v>00111145P.2</v>
          </cell>
        </row>
        <row r="12567">
          <cell r="K12567" t="str">
            <v>00111145P.2</v>
          </cell>
        </row>
        <row r="12568">
          <cell r="K12568" t="str">
            <v>00111145P.2</v>
          </cell>
        </row>
        <row r="12569">
          <cell r="K12569" t="str">
            <v>00111145P.2</v>
          </cell>
        </row>
        <row r="12570">
          <cell r="K12570" t="str">
            <v>00111149P.2</v>
          </cell>
        </row>
        <row r="12571">
          <cell r="K12571" t="str">
            <v>00111153P.2</v>
          </cell>
        </row>
        <row r="12572">
          <cell r="K12572" t="str">
            <v>00111153P.2</v>
          </cell>
        </row>
        <row r="12573">
          <cell r="K12573" t="str">
            <v>00111153P.2</v>
          </cell>
        </row>
        <row r="12574">
          <cell r="K12574" t="str">
            <v>00111153P.2</v>
          </cell>
        </row>
        <row r="12575">
          <cell r="K12575" t="str">
            <v>00111153P.2</v>
          </cell>
        </row>
        <row r="12576">
          <cell r="K12576" t="str">
            <v>00111153P.2</v>
          </cell>
        </row>
        <row r="12577">
          <cell r="K12577" t="str">
            <v>00111153P.2</v>
          </cell>
        </row>
        <row r="12578">
          <cell r="K12578" t="str">
            <v>00111158P.2</v>
          </cell>
        </row>
        <row r="12579">
          <cell r="K12579" t="str">
            <v>00111158P.2</v>
          </cell>
        </row>
        <row r="12580">
          <cell r="K12580" t="str">
            <v>00111159P.2</v>
          </cell>
        </row>
        <row r="12581">
          <cell r="K12581" t="str">
            <v>00111159P.2</v>
          </cell>
        </row>
        <row r="12582">
          <cell r="K12582" t="str">
            <v>00111159P.2</v>
          </cell>
        </row>
        <row r="12583">
          <cell r="K12583" t="str">
            <v>00111159P.2</v>
          </cell>
        </row>
        <row r="12584">
          <cell r="K12584" t="str">
            <v>00111159P.2</v>
          </cell>
        </row>
        <row r="12585">
          <cell r="K12585" t="str">
            <v>00111110P.2</v>
          </cell>
        </row>
        <row r="12586">
          <cell r="K12586" t="str">
            <v>00111111P.2</v>
          </cell>
        </row>
        <row r="12587">
          <cell r="K12587" t="str">
            <v>00111113P.2</v>
          </cell>
        </row>
        <row r="12588">
          <cell r="K12588" t="str">
            <v>00111113P.2</v>
          </cell>
        </row>
        <row r="12589">
          <cell r="K12589" t="str">
            <v>00111113P.2</v>
          </cell>
        </row>
        <row r="12590">
          <cell r="K12590" t="str">
            <v>00111113P.2</v>
          </cell>
        </row>
        <row r="12591">
          <cell r="K12591" t="str">
            <v>00111113P.2</v>
          </cell>
        </row>
        <row r="12592">
          <cell r="K12592" t="str">
            <v>00111113P.2</v>
          </cell>
        </row>
        <row r="12593">
          <cell r="K12593" t="str">
            <v>00111113P.2</v>
          </cell>
        </row>
        <row r="12594">
          <cell r="K12594" t="str">
            <v>00111113P.2</v>
          </cell>
        </row>
        <row r="12595">
          <cell r="K12595" t="str">
            <v>00111117P.2</v>
          </cell>
        </row>
        <row r="12596">
          <cell r="K12596" t="str">
            <v>00111117P.2</v>
          </cell>
        </row>
        <row r="12597">
          <cell r="K12597" t="str">
            <v>00111119P.2</v>
          </cell>
        </row>
        <row r="12598">
          <cell r="K12598" t="str">
            <v>00111120P.2</v>
          </cell>
        </row>
        <row r="12599">
          <cell r="K12599" t="str">
            <v>00111122P.2</v>
          </cell>
        </row>
        <row r="12600">
          <cell r="K12600" t="str">
            <v>00111122P.2</v>
          </cell>
        </row>
        <row r="12601">
          <cell r="K12601" t="str">
            <v>00111122P.2</v>
          </cell>
        </row>
        <row r="12602">
          <cell r="K12602" t="str">
            <v>00111122P.2</v>
          </cell>
        </row>
        <row r="12603">
          <cell r="K12603" t="str">
            <v>00111122P.2</v>
          </cell>
        </row>
        <row r="12604">
          <cell r="K12604" t="str">
            <v>00111124P.2</v>
          </cell>
        </row>
        <row r="12605">
          <cell r="K12605" t="str">
            <v>00111124P.2</v>
          </cell>
        </row>
        <row r="12606">
          <cell r="K12606" t="str">
            <v>00111124P.2</v>
          </cell>
        </row>
        <row r="12607">
          <cell r="K12607" t="str">
            <v>00111126P.2</v>
          </cell>
        </row>
        <row r="12608">
          <cell r="K12608" t="str">
            <v>00111127P.2</v>
          </cell>
        </row>
        <row r="12609">
          <cell r="K12609" t="str">
            <v>00111129P.2</v>
          </cell>
        </row>
        <row r="12610">
          <cell r="K12610" t="str">
            <v>00111129P.2</v>
          </cell>
        </row>
        <row r="12611">
          <cell r="K12611" t="str">
            <v>00111129P.2</v>
          </cell>
        </row>
        <row r="12612">
          <cell r="K12612" t="str">
            <v>00111131P.2</v>
          </cell>
        </row>
        <row r="12613">
          <cell r="K12613" t="str">
            <v>00111132P.2</v>
          </cell>
        </row>
        <row r="12614">
          <cell r="K12614" t="str">
            <v>00111132P.2</v>
          </cell>
        </row>
        <row r="12615">
          <cell r="K12615" t="str">
            <v>00111132P.2</v>
          </cell>
        </row>
        <row r="12616">
          <cell r="K12616" t="str">
            <v>00111132P.2</v>
          </cell>
        </row>
        <row r="12617">
          <cell r="K12617" t="str">
            <v>00111132P.2</v>
          </cell>
        </row>
        <row r="12618">
          <cell r="K12618" t="str">
            <v>00111133P.2</v>
          </cell>
        </row>
        <row r="12619">
          <cell r="K12619" t="str">
            <v>00111136P.2</v>
          </cell>
        </row>
        <row r="12620">
          <cell r="K12620" t="str">
            <v>00111145P.2</v>
          </cell>
        </row>
        <row r="12621">
          <cell r="K12621" t="str">
            <v>00111145P.2</v>
          </cell>
        </row>
        <row r="12622">
          <cell r="K12622" t="str">
            <v>00111145P.2</v>
          </cell>
        </row>
        <row r="12623">
          <cell r="K12623" t="str">
            <v>00111145P.2</v>
          </cell>
        </row>
        <row r="12624">
          <cell r="K12624" t="str">
            <v>00111145P.2</v>
          </cell>
        </row>
        <row r="12625">
          <cell r="K12625" t="str">
            <v>00111145P.2</v>
          </cell>
        </row>
        <row r="12626">
          <cell r="K12626" t="str">
            <v>00111145P.2</v>
          </cell>
        </row>
        <row r="12627">
          <cell r="K12627" t="str">
            <v>00111145P.2</v>
          </cell>
        </row>
        <row r="12628">
          <cell r="K12628" t="str">
            <v>00111145P.2</v>
          </cell>
        </row>
        <row r="12629">
          <cell r="K12629" t="str">
            <v>00111145P.2</v>
          </cell>
        </row>
        <row r="12630">
          <cell r="K12630" t="str">
            <v>00111153P.2</v>
          </cell>
        </row>
        <row r="12631">
          <cell r="K12631" t="str">
            <v>00111153P.2</v>
          </cell>
        </row>
        <row r="12632">
          <cell r="K12632" t="str">
            <v>00111153P.2</v>
          </cell>
        </row>
        <row r="12633">
          <cell r="K12633" t="str">
            <v>00111153P.2</v>
          </cell>
        </row>
        <row r="12634">
          <cell r="K12634" t="str">
            <v>00111153P.2</v>
          </cell>
        </row>
        <row r="12635">
          <cell r="K12635" t="str">
            <v>00111153P.2</v>
          </cell>
        </row>
        <row r="12636">
          <cell r="K12636" t="str">
            <v>00111153P.2</v>
          </cell>
        </row>
        <row r="12637">
          <cell r="K12637" t="str">
            <v>00111153P.2</v>
          </cell>
        </row>
        <row r="12638">
          <cell r="K12638" t="str">
            <v>00111159P.2</v>
          </cell>
        </row>
        <row r="12639">
          <cell r="K12639" t="str">
            <v>00111159P.2</v>
          </cell>
        </row>
        <row r="12640">
          <cell r="K12640" t="str">
            <v>00111159P.2</v>
          </cell>
        </row>
        <row r="12641">
          <cell r="K12641" t="str">
            <v>00111159P.2</v>
          </cell>
        </row>
        <row r="12642">
          <cell r="K12642" t="str">
            <v>00111159P.2</v>
          </cell>
        </row>
        <row r="12643">
          <cell r="K12643" t="str">
            <v>00111159P.2</v>
          </cell>
        </row>
        <row r="12644">
          <cell r="K12644" t="str">
            <v>00111143P.2</v>
          </cell>
        </row>
        <row r="12645">
          <cell r="K12645" t="str">
            <v>00111143P.2</v>
          </cell>
        </row>
        <row r="12646">
          <cell r="K12646" t="str">
            <v>00111143P.2</v>
          </cell>
        </row>
        <row r="12647">
          <cell r="K12647" t="str">
            <v>00111143P.2</v>
          </cell>
        </row>
        <row r="12648">
          <cell r="K12648" t="str">
            <v>00111143P.2</v>
          </cell>
        </row>
        <row r="12649">
          <cell r="K12649" t="str">
            <v>00111143P.2</v>
          </cell>
        </row>
        <row r="12650">
          <cell r="K12650" t="str">
            <v>00111143P.2</v>
          </cell>
        </row>
        <row r="12651">
          <cell r="K12651" t="str">
            <v>00111143P.2</v>
          </cell>
        </row>
        <row r="12652">
          <cell r="K12652" t="str">
            <v>00111143P.2</v>
          </cell>
        </row>
        <row r="12653">
          <cell r="K12653" t="str">
            <v>00111143P.2</v>
          </cell>
        </row>
        <row r="12654">
          <cell r="K12654" t="str">
            <v>00111143P.2</v>
          </cell>
        </row>
        <row r="12655">
          <cell r="K12655" t="str">
            <v>00111110P.2</v>
          </cell>
        </row>
        <row r="12656">
          <cell r="K12656" t="str">
            <v>00111112P.2</v>
          </cell>
        </row>
        <row r="12657">
          <cell r="K12657" t="str">
            <v>00111113P.2</v>
          </cell>
        </row>
        <row r="12658">
          <cell r="K12658" t="str">
            <v>00111113P.2</v>
          </cell>
        </row>
        <row r="12659">
          <cell r="K12659" t="str">
            <v>00111113P.2</v>
          </cell>
        </row>
        <row r="12660">
          <cell r="K12660" t="str">
            <v>00111115P.2</v>
          </cell>
        </row>
        <row r="12661">
          <cell r="K12661" t="str">
            <v>00111118P.2</v>
          </cell>
        </row>
        <row r="12662">
          <cell r="K12662" t="str">
            <v>00111119P.2</v>
          </cell>
        </row>
        <row r="12663">
          <cell r="K12663" t="str">
            <v>00111120P.2</v>
          </cell>
        </row>
        <row r="12664">
          <cell r="K12664" t="str">
            <v>00111120P.2</v>
          </cell>
        </row>
        <row r="12665">
          <cell r="K12665" t="str">
            <v>00111120P.2</v>
          </cell>
        </row>
        <row r="12666">
          <cell r="K12666" t="str">
            <v>00111120P.2</v>
          </cell>
        </row>
        <row r="12667">
          <cell r="K12667" t="str">
            <v>00111122P.2</v>
          </cell>
        </row>
        <row r="12668">
          <cell r="K12668" t="str">
            <v>00111122P.2</v>
          </cell>
        </row>
        <row r="12669">
          <cell r="K12669" t="str">
            <v>00111123P.2</v>
          </cell>
        </row>
        <row r="12670">
          <cell r="K12670" t="str">
            <v>00111123P.2</v>
          </cell>
        </row>
        <row r="12671">
          <cell r="K12671" t="str">
            <v>00111123P.2</v>
          </cell>
        </row>
        <row r="12672">
          <cell r="K12672" t="str">
            <v>00111124P.2</v>
          </cell>
        </row>
        <row r="12673">
          <cell r="K12673" t="str">
            <v>00111125P.2</v>
          </cell>
        </row>
        <row r="12674">
          <cell r="K12674" t="str">
            <v>00111125P.2</v>
          </cell>
        </row>
        <row r="12675">
          <cell r="K12675" t="str">
            <v>00111126P.2</v>
          </cell>
        </row>
        <row r="12676">
          <cell r="K12676" t="str">
            <v>00111126P.2</v>
          </cell>
        </row>
        <row r="12677">
          <cell r="K12677" t="str">
            <v>00111127P.2</v>
          </cell>
        </row>
        <row r="12678">
          <cell r="K12678" t="str">
            <v>00111128P.2</v>
          </cell>
        </row>
        <row r="12679">
          <cell r="K12679" t="str">
            <v>00111128P.2</v>
          </cell>
        </row>
        <row r="12680">
          <cell r="K12680" t="str">
            <v>00111128P.2</v>
          </cell>
        </row>
        <row r="12681">
          <cell r="K12681" t="str">
            <v>00111128P.2</v>
          </cell>
        </row>
        <row r="12682">
          <cell r="K12682" t="str">
            <v>00111129P.2</v>
          </cell>
        </row>
        <row r="12683">
          <cell r="K12683" t="str">
            <v>00111129P.2</v>
          </cell>
        </row>
        <row r="12684">
          <cell r="K12684" t="str">
            <v>00111131P.2</v>
          </cell>
        </row>
        <row r="12685">
          <cell r="K12685" t="str">
            <v>00111132P.2</v>
          </cell>
        </row>
        <row r="12686">
          <cell r="K12686" t="str">
            <v>00111132P.2</v>
          </cell>
        </row>
        <row r="12687">
          <cell r="K12687" t="str">
            <v>00111132P.2</v>
          </cell>
        </row>
        <row r="12688">
          <cell r="K12688" t="str">
            <v>00111132P.2</v>
          </cell>
        </row>
        <row r="12689">
          <cell r="K12689" t="str">
            <v>00111133P.2</v>
          </cell>
        </row>
        <row r="12690">
          <cell r="K12690" t="str">
            <v>00111133P.2</v>
          </cell>
        </row>
        <row r="12691">
          <cell r="K12691" t="str">
            <v>00111133P.2</v>
          </cell>
        </row>
        <row r="12692">
          <cell r="K12692" t="str">
            <v>00111135P.2</v>
          </cell>
        </row>
        <row r="12693">
          <cell r="K12693" t="str">
            <v>00111135P.2</v>
          </cell>
        </row>
        <row r="12694">
          <cell r="K12694" t="str">
            <v>00111135P.2</v>
          </cell>
        </row>
        <row r="12695">
          <cell r="K12695" t="str">
            <v>00111136P.2</v>
          </cell>
        </row>
        <row r="12696">
          <cell r="K12696" t="str">
            <v>00111145P.2</v>
          </cell>
        </row>
        <row r="12697">
          <cell r="K12697" t="str">
            <v>00111145P.2</v>
          </cell>
        </row>
        <row r="12698">
          <cell r="K12698" t="str">
            <v>00111145P.2</v>
          </cell>
        </row>
        <row r="12699">
          <cell r="K12699" t="str">
            <v>00111145P.2</v>
          </cell>
        </row>
        <row r="12700">
          <cell r="K12700" t="str">
            <v>00111149P.2</v>
          </cell>
        </row>
        <row r="12701">
          <cell r="K12701" t="str">
            <v>00111149P.2</v>
          </cell>
        </row>
        <row r="12702">
          <cell r="K12702" t="str">
            <v>00111149P.2</v>
          </cell>
        </row>
        <row r="12703">
          <cell r="K12703" t="str">
            <v>00111149P.2</v>
          </cell>
        </row>
        <row r="12704">
          <cell r="K12704" t="str">
            <v>00111150P.2</v>
          </cell>
        </row>
        <row r="12705">
          <cell r="K12705" t="str">
            <v>00111150P.2</v>
          </cell>
        </row>
        <row r="12706">
          <cell r="K12706" t="str">
            <v>00111150P.2</v>
          </cell>
        </row>
        <row r="12707">
          <cell r="K12707" t="str">
            <v>00111151P.2</v>
          </cell>
        </row>
        <row r="12708">
          <cell r="K12708" t="str">
            <v>00111151P.2</v>
          </cell>
        </row>
        <row r="12709">
          <cell r="K12709" t="str">
            <v>00111153P.2</v>
          </cell>
        </row>
        <row r="12710">
          <cell r="K12710" t="str">
            <v>00111158P.2</v>
          </cell>
        </row>
        <row r="12711">
          <cell r="K12711" t="str">
            <v>00111159P.2</v>
          </cell>
        </row>
        <row r="12712">
          <cell r="K12712" t="str">
            <v>00111110P.2</v>
          </cell>
        </row>
        <row r="12713">
          <cell r="K12713" t="str">
            <v>00111111P.2</v>
          </cell>
        </row>
        <row r="12714">
          <cell r="K12714" t="str">
            <v>00111112P.2</v>
          </cell>
        </row>
        <row r="12715">
          <cell r="K12715" t="str">
            <v>00111112P.2</v>
          </cell>
        </row>
        <row r="12716">
          <cell r="K12716" t="str">
            <v>00111118P.2</v>
          </cell>
        </row>
        <row r="12717">
          <cell r="K12717" t="str">
            <v>00111118P.2</v>
          </cell>
        </row>
        <row r="12718">
          <cell r="K12718" t="str">
            <v>00111118P.2</v>
          </cell>
        </row>
        <row r="12719">
          <cell r="K12719" t="str">
            <v>00111118P.2</v>
          </cell>
        </row>
        <row r="12720">
          <cell r="K12720" t="str">
            <v>00111119P.2</v>
          </cell>
        </row>
        <row r="12721">
          <cell r="K12721" t="str">
            <v>00111120P.2</v>
          </cell>
        </row>
        <row r="12722">
          <cell r="K12722" t="str">
            <v>00111120P.2</v>
          </cell>
        </row>
        <row r="12723">
          <cell r="K12723" t="str">
            <v>00111120P.2</v>
          </cell>
        </row>
        <row r="12724">
          <cell r="K12724" t="str">
            <v>00111120P.2</v>
          </cell>
        </row>
        <row r="12725">
          <cell r="K12725" t="str">
            <v>00111120P.2</v>
          </cell>
        </row>
        <row r="12726">
          <cell r="K12726" t="str">
            <v>00111121P.2</v>
          </cell>
        </row>
        <row r="12727">
          <cell r="K12727" t="str">
            <v>00111122P.2</v>
          </cell>
        </row>
        <row r="12728">
          <cell r="K12728" t="str">
            <v>00111122P.2</v>
          </cell>
        </row>
        <row r="12729">
          <cell r="K12729" t="str">
            <v>00111124P.2</v>
          </cell>
        </row>
        <row r="12730">
          <cell r="K12730" t="str">
            <v>00111124P.2</v>
          </cell>
        </row>
        <row r="12731">
          <cell r="K12731" t="str">
            <v>00111125P.2</v>
          </cell>
        </row>
        <row r="12732">
          <cell r="K12732" t="str">
            <v>00111125P.2</v>
          </cell>
        </row>
        <row r="12733">
          <cell r="K12733" t="str">
            <v>00111125P.2</v>
          </cell>
        </row>
        <row r="12734">
          <cell r="K12734" t="str">
            <v>00111125P.2</v>
          </cell>
        </row>
        <row r="12735">
          <cell r="K12735" t="str">
            <v>00111125P.2</v>
          </cell>
        </row>
        <row r="12736">
          <cell r="K12736" t="str">
            <v>00111126P.2</v>
          </cell>
        </row>
        <row r="12737">
          <cell r="K12737" t="str">
            <v>00111127P.2</v>
          </cell>
        </row>
        <row r="12738">
          <cell r="K12738" t="str">
            <v>00111129P.2</v>
          </cell>
        </row>
        <row r="12739">
          <cell r="K12739" t="str">
            <v>00111130P.2</v>
          </cell>
        </row>
        <row r="12740">
          <cell r="K12740" t="str">
            <v>00111130P.2</v>
          </cell>
        </row>
        <row r="12741">
          <cell r="K12741" t="str">
            <v>00111131P.2</v>
          </cell>
        </row>
        <row r="12742">
          <cell r="K12742" t="str">
            <v>00111131P.2</v>
          </cell>
        </row>
        <row r="12743">
          <cell r="K12743" t="str">
            <v>00111131P.2</v>
          </cell>
        </row>
        <row r="12744">
          <cell r="K12744" t="str">
            <v>00111131P.2</v>
          </cell>
        </row>
        <row r="12745">
          <cell r="K12745" t="str">
            <v>00111133P.2</v>
          </cell>
        </row>
        <row r="12746">
          <cell r="K12746" t="str">
            <v>00111134P.2</v>
          </cell>
        </row>
        <row r="12747">
          <cell r="K12747" t="str">
            <v>00111134P.2</v>
          </cell>
        </row>
        <row r="12748">
          <cell r="K12748" t="str">
            <v>00111135P.2</v>
          </cell>
        </row>
        <row r="12749">
          <cell r="K12749" t="str">
            <v>00111135P.2</v>
          </cell>
        </row>
        <row r="12750">
          <cell r="K12750" t="str">
            <v>00111135P.2</v>
          </cell>
        </row>
        <row r="12751">
          <cell r="K12751" t="str">
            <v>00111136P.2</v>
          </cell>
        </row>
        <row r="12752">
          <cell r="K12752" t="str">
            <v>00111136P.2</v>
          </cell>
        </row>
        <row r="12753">
          <cell r="K12753" t="str">
            <v>00111136P.2</v>
          </cell>
        </row>
        <row r="12754">
          <cell r="K12754" t="str">
            <v>00111158P.2</v>
          </cell>
        </row>
        <row r="12755">
          <cell r="K12755" t="str">
            <v>00111158P.2</v>
          </cell>
        </row>
        <row r="12756">
          <cell r="K12756" t="str">
            <v>00111145P.2</v>
          </cell>
        </row>
        <row r="12757">
          <cell r="K12757" t="str">
            <v>00111145P.2</v>
          </cell>
        </row>
        <row r="12758">
          <cell r="K12758" t="str">
            <v>00111145P.2</v>
          </cell>
        </row>
        <row r="12759">
          <cell r="K12759" t="str">
            <v>00111145P.2</v>
          </cell>
        </row>
        <row r="12760">
          <cell r="K12760" t="str">
            <v>00111149P.2</v>
          </cell>
        </row>
        <row r="12761">
          <cell r="K12761" t="str">
            <v>00111149P.2</v>
          </cell>
        </row>
        <row r="12762">
          <cell r="K12762" t="str">
            <v>00111150P.2</v>
          </cell>
        </row>
        <row r="12763">
          <cell r="K12763" t="str">
            <v>00111150P.2</v>
          </cell>
        </row>
        <row r="12764">
          <cell r="K12764" t="str">
            <v>00111150P.2</v>
          </cell>
        </row>
        <row r="12765">
          <cell r="K12765" t="str">
            <v>00111150P.2</v>
          </cell>
        </row>
        <row r="12766">
          <cell r="K12766" t="str">
            <v>00111153P.2</v>
          </cell>
        </row>
        <row r="12767">
          <cell r="K12767" t="str">
            <v>00111153P.2</v>
          </cell>
        </row>
        <row r="12768">
          <cell r="K12768" t="str">
            <v>00111158P.2</v>
          </cell>
        </row>
        <row r="12769">
          <cell r="K12769" t="str">
            <v>00111159P.2</v>
          </cell>
        </row>
        <row r="12770">
          <cell r="K12770" t="str">
            <v>00111159P.2</v>
          </cell>
        </row>
        <row r="12771">
          <cell r="K12771" t="str">
            <v>00111159P.2</v>
          </cell>
        </row>
        <row r="12772">
          <cell r="K12772" t="str">
            <v>00111110P.2</v>
          </cell>
        </row>
        <row r="12773">
          <cell r="K12773" t="str">
            <v>00111110P.2</v>
          </cell>
        </row>
        <row r="12774">
          <cell r="K12774" t="str">
            <v>00111110P.2</v>
          </cell>
        </row>
        <row r="12775">
          <cell r="K12775" t="str">
            <v>00111110P.2</v>
          </cell>
        </row>
        <row r="12776">
          <cell r="K12776" t="str">
            <v>00111110P.2</v>
          </cell>
        </row>
        <row r="12777">
          <cell r="K12777" t="str">
            <v>00111110P.2</v>
          </cell>
        </row>
        <row r="12778">
          <cell r="K12778" t="str">
            <v>00111110P.2</v>
          </cell>
        </row>
        <row r="12779">
          <cell r="K12779" t="str">
            <v>00111110P.2</v>
          </cell>
        </row>
        <row r="12780">
          <cell r="K12780" t="str">
            <v>00111110P.2</v>
          </cell>
        </row>
        <row r="12781">
          <cell r="K12781" t="str">
            <v>00111110P.2</v>
          </cell>
        </row>
        <row r="12782">
          <cell r="K12782" t="str">
            <v>00111110P.2</v>
          </cell>
        </row>
        <row r="12783">
          <cell r="K12783" t="str">
            <v>00111110P.2</v>
          </cell>
        </row>
        <row r="12784">
          <cell r="K12784" t="str">
            <v>00111110P.2</v>
          </cell>
        </row>
        <row r="12785">
          <cell r="K12785" t="str">
            <v>00111110P.2</v>
          </cell>
        </row>
        <row r="12786">
          <cell r="K12786" t="str">
            <v>00111112P.2</v>
          </cell>
        </row>
        <row r="12787">
          <cell r="K12787" t="str">
            <v>00111112P.2</v>
          </cell>
        </row>
        <row r="12788">
          <cell r="K12788" t="str">
            <v>00111112P.2</v>
          </cell>
        </row>
        <row r="12789">
          <cell r="K12789" t="str">
            <v>00111112P.2</v>
          </cell>
        </row>
        <row r="12790">
          <cell r="K12790" t="str">
            <v>00111112P.2</v>
          </cell>
        </row>
        <row r="12791">
          <cell r="K12791" t="str">
            <v>00111112P.2</v>
          </cell>
        </row>
        <row r="12792">
          <cell r="K12792" t="str">
            <v>00111112P.2</v>
          </cell>
        </row>
        <row r="12793">
          <cell r="K12793" t="str">
            <v>00111112P.2</v>
          </cell>
        </row>
        <row r="12794">
          <cell r="K12794" t="str">
            <v>00111112P.2</v>
          </cell>
        </row>
        <row r="12795">
          <cell r="K12795" t="str">
            <v>00111112P.2</v>
          </cell>
        </row>
        <row r="12796">
          <cell r="K12796" t="str">
            <v>00111112P.2</v>
          </cell>
        </row>
        <row r="12797">
          <cell r="K12797" t="str">
            <v>00111112P.2</v>
          </cell>
        </row>
        <row r="12798">
          <cell r="K12798" t="str">
            <v>00111112P.2</v>
          </cell>
        </row>
        <row r="12799">
          <cell r="K12799" t="str">
            <v>00111112P.2</v>
          </cell>
        </row>
        <row r="12800">
          <cell r="K12800" t="str">
            <v>00111113P.2</v>
          </cell>
        </row>
        <row r="12801">
          <cell r="K12801" t="str">
            <v>00111113P.2</v>
          </cell>
        </row>
        <row r="12802">
          <cell r="K12802" t="str">
            <v>00111113P.2</v>
          </cell>
        </row>
        <row r="12803">
          <cell r="K12803" t="str">
            <v>00111113P.2</v>
          </cell>
        </row>
        <row r="12804">
          <cell r="K12804" t="str">
            <v>00111113P.2</v>
          </cell>
        </row>
        <row r="12805">
          <cell r="K12805" t="str">
            <v>00111113P.2</v>
          </cell>
        </row>
        <row r="12806">
          <cell r="K12806" t="str">
            <v>00111113P.2</v>
          </cell>
        </row>
        <row r="12807">
          <cell r="K12807" t="str">
            <v>00111113P.2</v>
          </cell>
        </row>
        <row r="12808">
          <cell r="K12808" t="str">
            <v>00111113P.2</v>
          </cell>
        </row>
        <row r="12809">
          <cell r="K12809" t="str">
            <v>00111113P.2</v>
          </cell>
        </row>
        <row r="12810">
          <cell r="K12810" t="str">
            <v>00111113P.2</v>
          </cell>
        </row>
        <row r="12811">
          <cell r="K12811" t="str">
            <v>00111113P.2</v>
          </cell>
        </row>
        <row r="12812">
          <cell r="K12812" t="str">
            <v>00111113P.2</v>
          </cell>
        </row>
        <row r="12813">
          <cell r="K12813" t="str">
            <v>00111113P.2</v>
          </cell>
        </row>
        <row r="12814">
          <cell r="K12814" t="str">
            <v>00111117P.2</v>
          </cell>
        </row>
        <row r="12815">
          <cell r="K12815" t="str">
            <v>00111117P.2</v>
          </cell>
        </row>
        <row r="12816">
          <cell r="K12816" t="str">
            <v>00111117P.2</v>
          </cell>
        </row>
        <row r="12817">
          <cell r="K12817" t="str">
            <v>00111117P.2</v>
          </cell>
        </row>
        <row r="12818">
          <cell r="K12818" t="str">
            <v>00111117P.2</v>
          </cell>
        </row>
        <row r="12819">
          <cell r="K12819" t="str">
            <v>00111117P.2</v>
          </cell>
        </row>
        <row r="12820">
          <cell r="K12820" t="str">
            <v>00111117P.2</v>
          </cell>
        </row>
        <row r="12821">
          <cell r="K12821" t="str">
            <v>00111118P.2</v>
          </cell>
        </row>
        <row r="12822">
          <cell r="K12822" t="str">
            <v>00111118P.2</v>
          </cell>
        </row>
        <row r="12823">
          <cell r="K12823" t="str">
            <v>00111120P.2</v>
          </cell>
        </row>
        <row r="12824">
          <cell r="K12824" t="str">
            <v>00111120P.2</v>
          </cell>
        </row>
        <row r="12825">
          <cell r="K12825" t="str">
            <v>00111120P.2</v>
          </cell>
        </row>
        <row r="12826">
          <cell r="K12826" t="str">
            <v>00111120P.2</v>
          </cell>
        </row>
        <row r="12827">
          <cell r="K12827" t="str">
            <v>00111120P.2</v>
          </cell>
        </row>
        <row r="12828">
          <cell r="K12828" t="str">
            <v>00111120P.2</v>
          </cell>
        </row>
        <row r="12829">
          <cell r="K12829" t="str">
            <v>00111122P.2</v>
          </cell>
        </row>
        <row r="12830">
          <cell r="K12830" t="str">
            <v>00111122P.2</v>
          </cell>
        </row>
        <row r="12831">
          <cell r="K12831" t="str">
            <v>00111122P.2</v>
          </cell>
        </row>
        <row r="12832">
          <cell r="K12832" t="str">
            <v>00111122P.2</v>
          </cell>
        </row>
        <row r="12833">
          <cell r="K12833" t="str">
            <v>00111122P.2</v>
          </cell>
        </row>
        <row r="12834">
          <cell r="K12834" t="str">
            <v>00111122P.2</v>
          </cell>
        </row>
        <row r="12835">
          <cell r="K12835" t="str">
            <v>00111122P.2</v>
          </cell>
        </row>
        <row r="12836">
          <cell r="K12836" t="str">
            <v>00111122P.2</v>
          </cell>
        </row>
        <row r="12837">
          <cell r="K12837" t="str">
            <v>00111126P.2</v>
          </cell>
        </row>
        <row r="12838">
          <cell r="K12838" t="str">
            <v>00111126P.2</v>
          </cell>
        </row>
        <row r="12839">
          <cell r="K12839" t="str">
            <v>00111126P.2</v>
          </cell>
        </row>
        <row r="12840">
          <cell r="K12840" t="str">
            <v>00111126P.2</v>
          </cell>
        </row>
        <row r="12841">
          <cell r="K12841" t="str">
            <v>00111126P.2</v>
          </cell>
        </row>
        <row r="12842">
          <cell r="K12842" t="str">
            <v>00111128P.2</v>
          </cell>
        </row>
        <row r="12843">
          <cell r="K12843" t="str">
            <v>00111128P.2</v>
          </cell>
        </row>
        <row r="12844">
          <cell r="K12844" t="str">
            <v>00111128P.2</v>
          </cell>
        </row>
        <row r="12845">
          <cell r="K12845" t="str">
            <v>00111128P.2</v>
          </cell>
        </row>
        <row r="12846">
          <cell r="K12846" t="str">
            <v>00111128P.2</v>
          </cell>
        </row>
        <row r="12847">
          <cell r="K12847" t="str">
            <v>00111128P.2</v>
          </cell>
        </row>
        <row r="12848">
          <cell r="K12848" t="str">
            <v>00111128P.2</v>
          </cell>
        </row>
        <row r="12849">
          <cell r="K12849" t="str">
            <v>00111128P.2</v>
          </cell>
        </row>
        <row r="12850">
          <cell r="K12850" t="str">
            <v>00111128P.2</v>
          </cell>
        </row>
        <row r="12851">
          <cell r="K12851" t="str">
            <v>00111128P.2</v>
          </cell>
        </row>
        <row r="12852">
          <cell r="K12852" t="str">
            <v>00111128P.2</v>
          </cell>
        </row>
        <row r="12853">
          <cell r="K12853" t="str">
            <v>00111128P.2</v>
          </cell>
        </row>
        <row r="12854">
          <cell r="K12854" t="str">
            <v>00111130P.2</v>
          </cell>
        </row>
        <row r="12855">
          <cell r="K12855" t="str">
            <v>00111130P.2</v>
          </cell>
        </row>
        <row r="12856">
          <cell r="K12856" t="str">
            <v>00111130P.2</v>
          </cell>
        </row>
        <row r="12857">
          <cell r="K12857" t="str">
            <v>00111130P.2</v>
          </cell>
        </row>
        <row r="12858">
          <cell r="K12858" t="str">
            <v>00111130P.2</v>
          </cell>
        </row>
        <row r="12859">
          <cell r="K12859" t="str">
            <v>00111130P.2</v>
          </cell>
        </row>
        <row r="12860">
          <cell r="K12860" t="str">
            <v>00111130P.2</v>
          </cell>
        </row>
        <row r="12861">
          <cell r="K12861" t="str">
            <v>00111130P.2</v>
          </cell>
        </row>
        <row r="12862">
          <cell r="K12862" t="str">
            <v>00111130P.2</v>
          </cell>
        </row>
        <row r="12863">
          <cell r="K12863" t="str">
            <v>00111130P.2</v>
          </cell>
        </row>
        <row r="12864">
          <cell r="K12864" t="str">
            <v>00111130P.2</v>
          </cell>
        </row>
        <row r="12865">
          <cell r="K12865" t="str">
            <v>00111131P.2</v>
          </cell>
        </row>
        <row r="12866">
          <cell r="K12866" t="str">
            <v>00111131P.2</v>
          </cell>
        </row>
        <row r="12867">
          <cell r="K12867" t="str">
            <v>00111131P.2</v>
          </cell>
        </row>
        <row r="12868">
          <cell r="K12868" t="str">
            <v>00111131P.2</v>
          </cell>
        </row>
        <row r="12869">
          <cell r="K12869" t="str">
            <v>00111131P.2</v>
          </cell>
        </row>
        <row r="12870">
          <cell r="K12870" t="str">
            <v>00111131P.2</v>
          </cell>
        </row>
        <row r="12871">
          <cell r="K12871" t="str">
            <v>00111131P.2</v>
          </cell>
        </row>
        <row r="12872">
          <cell r="K12872" t="str">
            <v>00111131P.2</v>
          </cell>
        </row>
        <row r="12873">
          <cell r="K12873" t="str">
            <v>00111131P.2</v>
          </cell>
        </row>
        <row r="12874">
          <cell r="K12874" t="str">
            <v>00111131P.2</v>
          </cell>
        </row>
        <row r="12875">
          <cell r="K12875" t="str">
            <v>00111155P.2</v>
          </cell>
        </row>
        <row r="12876">
          <cell r="K12876" t="str">
            <v>00111155P.2</v>
          </cell>
        </row>
        <row r="12877">
          <cell r="K12877" t="str">
            <v>00111155P.2</v>
          </cell>
        </row>
        <row r="12878">
          <cell r="K12878" t="str">
            <v>00111134P.2</v>
          </cell>
        </row>
        <row r="12879">
          <cell r="K12879" t="str">
            <v>00111134P.2</v>
          </cell>
        </row>
        <row r="12880">
          <cell r="K12880" t="str">
            <v>00111134P.2</v>
          </cell>
        </row>
        <row r="12881">
          <cell r="K12881" t="str">
            <v>00111134P.2</v>
          </cell>
        </row>
        <row r="12882">
          <cell r="K12882" t="str">
            <v>00111134P.2</v>
          </cell>
        </row>
        <row r="12883">
          <cell r="K12883" t="str">
            <v>00111134P.2</v>
          </cell>
        </row>
        <row r="12884">
          <cell r="K12884" t="str">
            <v>00111136P.2</v>
          </cell>
        </row>
        <row r="12885">
          <cell r="K12885" t="str">
            <v>00111136P.2</v>
          </cell>
        </row>
        <row r="12886">
          <cell r="K12886" t="str">
            <v>00111136P.2</v>
          </cell>
        </row>
        <row r="12887">
          <cell r="K12887" t="str">
            <v>00111136P.2</v>
          </cell>
        </row>
        <row r="12888">
          <cell r="K12888" t="str">
            <v>00111136P.2</v>
          </cell>
        </row>
        <row r="12889">
          <cell r="K12889" t="str">
            <v>00111136P.2</v>
          </cell>
        </row>
        <row r="12890">
          <cell r="K12890" t="str">
            <v>00111136P.2</v>
          </cell>
        </row>
        <row r="12891">
          <cell r="K12891" t="str">
            <v>00111136P.2</v>
          </cell>
        </row>
        <row r="12892">
          <cell r="K12892" t="str">
            <v>00111136P.2</v>
          </cell>
        </row>
        <row r="12893">
          <cell r="K12893" t="str">
            <v>00111136P.2</v>
          </cell>
        </row>
        <row r="12894">
          <cell r="K12894" t="str">
            <v>00111136P.2</v>
          </cell>
        </row>
        <row r="12895">
          <cell r="K12895" t="str">
            <v>00111136P.2</v>
          </cell>
        </row>
        <row r="12896">
          <cell r="K12896" t="str">
            <v>00111136P.2</v>
          </cell>
        </row>
        <row r="12897">
          <cell r="K12897" t="str">
            <v>00111158P.2</v>
          </cell>
        </row>
        <row r="12898">
          <cell r="K12898" t="str">
            <v>00111158P.2</v>
          </cell>
        </row>
        <row r="12899">
          <cell r="K12899" t="str">
            <v>00111153P.2</v>
          </cell>
        </row>
        <row r="12900">
          <cell r="K12900" t="str">
            <v>00111153P.2</v>
          </cell>
        </row>
        <row r="12901">
          <cell r="K12901" t="str">
            <v>00111153P.2</v>
          </cell>
        </row>
        <row r="12902">
          <cell r="K12902" t="str">
            <v>00111153P.2</v>
          </cell>
        </row>
        <row r="12903">
          <cell r="K12903" t="str">
            <v>00111159P.2</v>
          </cell>
        </row>
        <row r="12904">
          <cell r="K12904" t="str">
            <v>00111159P.2</v>
          </cell>
        </row>
        <row r="12905">
          <cell r="K12905" t="str">
            <v>00111159P.2</v>
          </cell>
        </row>
        <row r="12906">
          <cell r="K12906" t="str">
            <v>00111159P.2</v>
          </cell>
        </row>
        <row r="12907">
          <cell r="K12907" t="str">
            <v>00111159P.2</v>
          </cell>
        </row>
        <row r="12908">
          <cell r="K12908" t="str">
            <v>00111159P.2</v>
          </cell>
        </row>
        <row r="12909">
          <cell r="K12909" t="str">
            <v>00111159P.2</v>
          </cell>
        </row>
        <row r="12910">
          <cell r="K12910" t="str">
            <v>00111159P.2</v>
          </cell>
        </row>
        <row r="12911">
          <cell r="K12911" t="str">
            <v>00111159P.2</v>
          </cell>
        </row>
        <row r="12912">
          <cell r="K12912" t="str">
            <v>00111106P.2</v>
          </cell>
        </row>
        <row r="12913">
          <cell r="K12913" t="str">
            <v>00111158P.2</v>
          </cell>
        </row>
        <row r="12914">
          <cell r="K12914" t="str">
            <v>00111158P.2</v>
          </cell>
        </row>
        <row r="12915">
          <cell r="K12915" t="str">
            <v>00111158P.2</v>
          </cell>
        </row>
        <row r="12916">
          <cell r="K12916" t="str">
            <v>00111140P.2</v>
          </cell>
        </row>
        <row r="12917">
          <cell r="K12917" t="str">
            <v>00111140P.2</v>
          </cell>
        </row>
        <row r="12918">
          <cell r="K12918" t="str">
            <v>00111140P.2</v>
          </cell>
        </row>
        <row r="12919">
          <cell r="K12919" t="str">
            <v>00111140P.2</v>
          </cell>
        </row>
        <row r="12920">
          <cell r="K12920" t="str">
            <v>00111140P.2</v>
          </cell>
        </row>
        <row r="12921">
          <cell r="K12921" t="str">
            <v>00111140P.2</v>
          </cell>
        </row>
        <row r="12922">
          <cell r="K12922" t="str">
            <v>00111145P.2</v>
          </cell>
        </row>
        <row r="12923">
          <cell r="K12923" t="str">
            <v>00111145P.2</v>
          </cell>
        </row>
        <row r="12924">
          <cell r="K12924" t="str">
            <v>00111145P.2</v>
          </cell>
        </row>
        <row r="12925">
          <cell r="K12925" t="str">
            <v>00111145P.2</v>
          </cell>
        </row>
        <row r="12926">
          <cell r="K12926" t="str">
            <v>00111145P.2</v>
          </cell>
        </row>
        <row r="12927">
          <cell r="K12927" t="str">
            <v>00111145P.2</v>
          </cell>
        </row>
        <row r="12928">
          <cell r="K12928" t="str">
            <v>00111145P.2</v>
          </cell>
        </row>
        <row r="12929">
          <cell r="K12929" t="str">
            <v>00111145P.2</v>
          </cell>
        </row>
        <row r="12930">
          <cell r="K12930" t="str">
            <v>00111145P.2</v>
          </cell>
        </row>
        <row r="12931">
          <cell r="K12931" t="str">
            <v>00111145P.2</v>
          </cell>
        </row>
        <row r="12932">
          <cell r="K12932" t="str">
            <v>00111145P.2</v>
          </cell>
        </row>
        <row r="12933">
          <cell r="K12933" t="str">
            <v>00111145P.2</v>
          </cell>
        </row>
        <row r="12934">
          <cell r="K12934" t="str">
            <v>00111145P.2</v>
          </cell>
        </row>
        <row r="12935">
          <cell r="K12935" t="str">
            <v>00111145P.2</v>
          </cell>
        </row>
        <row r="12936">
          <cell r="K12936" t="str">
            <v>00111145P.2</v>
          </cell>
        </row>
        <row r="12937">
          <cell r="K12937" t="str">
            <v>00111149P.2</v>
          </cell>
        </row>
        <row r="12938">
          <cell r="K12938" t="str">
            <v>00111149P.2</v>
          </cell>
        </row>
        <row r="12939">
          <cell r="K12939" t="str">
            <v>00111149P.2</v>
          </cell>
        </row>
        <row r="12940">
          <cell r="K12940" t="str">
            <v>00111149P.2</v>
          </cell>
        </row>
        <row r="12941">
          <cell r="K12941" t="str">
            <v>00111149P.2</v>
          </cell>
        </row>
        <row r="12942">
          <cell r="K12942" t="str">
            <v>00111149P.2</v>
          </cell>
        </row>
        <row r="12943">
          <cell r="K12943" t="str">
            <v>00111149P.2</v>
          </cell>
        </row>
        <row r="12944">
          <cell r="K12944" t="str">
            <v>00111149P.2</v>
          </cell>
        </row>
        <row r="12945">
          <cell r="K12945" t="str">
            <v>00111149P.2</v>
          </cell>
        </row>
        <row r="12946">
          <cell r="K12946" t="str">
            <v>00111149P.2</v>
          </cell>
        </row>
        <row r="12947">
          <cell r="K12947" t="str">
            <v>00111149P.2</v>
          </cell>
        </row>
        <row r="12948">
          <cell r="K12948" t="str">
            <v>00111149P.2</v>
          </cell>
        </row>
        <row r="12949">
          <cell r="K12949" t="str">
            <v>00111149P.2</v>
          </cell>
        </row>
        <row r="12950">
          <cell r="K12950" t="str">
            <v>00111149P.2</v>
          </cell>
        </row>
        <row r="12951">
          <cell r="K12951" t="str">
            <v>00111149P.2</v>
          </cell>
        </row>
        <row r="12952">
          <cell r="K12952" t="str">
            <v>00111149P.2</v>
          </cell>
        </row>
        <row r="12953">
          <cell r="K12953" t="str">
            <v>00111143P.2</v>
          </cell>
        </row>
        <row r="12954">
          <cell r="K12954" t="str">
            <v>00111143P.2</v>
          </cell>
        </row>
        <row r="12955">
          <cell r="K12955" t="str">
            <v>00111150P.2</v>
          </cell>
        </row>
        <row r="12956">
          <cell r="K12956" t="str">
            <v>00111150P.2</v>
          </cell>
        </row>
        <row r="12957">
          <cell r="K12957" t="str">
            <v>00111150P.2</v>
          </cell>
        </row>
        <row r="12958">
          <cell r="K12958" t="str">
            <v>00111150P.2</v>
          </cell>
        </row>
        <row r="12959">
          <cell r="K12959" t="str">
            <v>00111150P.2</v>
          </cell>
        </row>
        <row r="12960">
          <cell r="K12960" t="str">
            <v>00111150P.2</v>
          </cell>
        </row>
        <row r="12961">
          <cell r="K12961" t="str">
            <v>00111150P.2</v>
          </cell>
        </row>
        <row r="12962">
          <cell r="K12962" t="str">
            <v>00111148P.2</v>
          </cell>
        </row>
        <row r="12963">
          <cell r="K12963" t="str">
            <v>00111148P.2</v>
          </cell>
        </row>
        <row r="12964">
          <cell r="K12964" t="str">
            <v>00111148P.2</v>
          </cell>
        </row>
        <row r="12965">
          <cell r="K12965" t="str">
            <v>00111148P.2</v>
          </cell>
        </row>
        <row r="12966">
          <cell r="K12966" t="str">
            <v>00111148P.2</v>
          </cell>
        </row>
        <row r="12967">
          <cell r="K12967" t="str">
            <v>00111148P.2</v>
          </cell>
        </row>
        <row r="12968">
          <cell r="K12968" t="str">
            <v>00111148P.2</v>
          </cell>
        </row>
        <row r="12969">
          <cell r="K12969" t="str">
            <v>00111148P.2</v>
          </cell>
        </row>
        <row r="12970">
          <cell r="K12970" t="str">
            <v>00111157P.2</v>
          </cell>
        </row>
        <row r="12971">
          <cell r="K12971" t="str">
            <v>00111157P.2</v>
          </cell>
        </row>
        <row r="12972">
          <cell r="K12972" t="str">
            <v>00111157P.2</v>
          </cell>
        </row>
        <row r="12973">
          <cell r="K12973" t="str">
            <v>00111157P.2</v>
          </cell>
        </row>
        <row r="12974">
          <cell r="K12974" t="str">
            <v>00111157P.2</v>
          </cell>
        </row>
        <row r="12975">
          <cell r="K12975" t="str">
            <v>00111157P.2</v>
          </cell>
        </row>
        <row r="12976">
          <cell r="K12976" t="str">
            <v>00111157P.2</v>
          </cell>
        </row>
        <row r="12977">
          <cell r="K12977" t="str">
            <v>00111157P.2</v>
          </cell>
        </row>
        <row r="12978">
          <cell r="K12978" t="str">
            <v>00111109P.2</v>
          </cell>
        </row>
        <row r="12979">
          <cell r="K12979" t="str">
            <v>00111109P.2</v>
          </cell>
        </row>
        <row r="12980">
          <cell r="K12980" t="str">
            <v>00111109P.2</v>
          </cell>
        </row>
        <row r="12981">
          <cell r="K12981" t="str">
            <v>00111109P.2</v>
          </cell>
        </row>
        <row r="12982">
          <cell r="K12982" t="str">
            <v>00111109P.2</v>
          </cell>
        </row>
        <row r="12983">
          <cell r="K12983" t="str">
            <v>00111109P.2</v>
          </cell>
        </row>
        <row r="12984">
          <cell r="K12984" t="str">
            <v>00111109P.2</v>
          </cell>
        </row>
        <row r="12985">
          <cell r="K12985" t="str">
            <v>00111109P.2</v>
          </cell>
        </row>
        <row r="12986">
          <cell r="K12986" t="str">
            <v>00111109P.2</v>
          </cell>
        </row>
        <row r="12987">
          <cell r="K12987" t="str">
            <v>00111109P.2</v>
          </cell>
        </row>
        <row r="12988">
          <cell r="K12988" t="str">
            <v>00111109P.2</v>
          </cell>
        </row>
        <row r="12989">
          <cell r="K12989" t="str">
            <v>00111109P.2</v>
          </cell>
        </row>
        <row r="12990">
          <cell r="K12990" t="str">
            <v>00111109P.2</v>
          </cell>
        </row>
        <row r="12991">
          <cell r="K12991" t="str">
            <v>00111109P.2</v>
          </cell>
        </row>
        <row r="12992">
          <cell r="K12992" t="str">
            <v>00111109P.2</v>
          </cell>
        </row>
        <row r="12993">
          <cell r="K12993" t="str">
            <v>00111109P.2</v>
          </cell>
        </row>
        <row r="12994">
          <cell r="K12994" t="str">
            <v>00111109P.2</v>
          </cell>
        </row>
        <row r="12995">
          <cell r="K12995" t="str">
            <v>00111109P.2</v>
          </cell>
        </row>
        <row r="12996">
          <cell r="K12996" t="str">
            <v>00111109P.2</v>
          </cell>
        </row>
        <row r="12997">
          <cell r="K12997" t="str">
            <v>00111109P.2</v>
          </cell>
        </row>
        <row r="12998">
          <cell r="K12998" t="str">
            <v>00111109P.2</v>
          </cell>
        </row>
        <row r="12999">
          <cell r="K12999" t="str">
            <v>00111106P.2</v>
          </cell>
        </row>
        <row r="13000">
          <cell r="K13000" t="str">
            <v>00111106P.2</v>
          </cell>
        </row>
        <row r="13001">
          <cell r="K13001" t="str">
            <v>00111106P.2</v>
          </cell>
        </row>
        <row r="13002">
          <cell r="K13002" t="str">
            <v>00111106P.2</v>
          </cell>
        </row>
        <row r="13003">
          <cell r="K13003" t="str">
            <v>00111106P.2</v>
          </cell>
        </row>
        <row r="13004">
          <cell r="K13004" t="str">
            <v>00111106P.2</v>
          </cell>
        </row>
        <row r="13005">
          <cell r="K13005" t="str">
            <v>00111107P.2</v>
          </cell>
        </row>
        <row r="13006">
          <cell r="K13006" t="str">
            <v>00111107P.2</v>
          </cell>
        </row>
        <row r="13007">
          <cell r="K13007" t="str">
            <v>00111107P.2</v>
          </cell>
        </row>
        <row r="13008">
          <cell r="K13008" t="str">
            <v>00111110P.2</v>
          </cell>
        </row>
        <row r="13009">
          <cell r="K13009" t="str">
            <v>00111110P.2</v>
          </cell>
        </row>
        <row r="13010">
          <cell r="K13010" t="str">
            <v>00111110P.2</v>
          </cell>
        </row>
        <row r="13011">
          <cell r="K13011" t="str">
            <v>00111110P.2</v>
          </cell>
        </row>
        <row r="13012">
          <cell r="K13012" t="str">
            <v>00111110P.2</v>
          </cell>
        </row>
        <row r="13013">
          <cell r="K13013" t="str">
            <v>00111111P.2</v>
          </cell>
        </row>
        <row r="13014">
          <cell r="K13014" t="str">
            <v>00111111P.2</v>
          </cell>
        </row>
        <row r="13015">
          <cell r="K13015" t="str">
            <v>00111111P.2</v>
          </cell>
        </row>
        <row r="13016">
          <cell r="K13016" t="str">
            <v>00111111P.2</v>
          </cell>
        </row>
        <row r="13017">
          <cell r="K13017" t="str">
            <v>00111111P.2</v>
          </cell>
        </row>
        <row r="13018">
          <cell r="K13018" t="str">
            <v>00111111P.2</v>
          </cell>
        </row>
        <row r="13019">
          <cell r="K13019" t="str">
            <v>00111111P.2</v>
          </cell>
        </row>
        <row r="13020">
          <cell r="K13020" t="str">
            <v>00111111P.2</v>
          </cell>
        </row>
        <row r="13021">
          <cell r="K13021" t="str">
            <v>00111111P.2</v>
          </cell>
        </row>
        <row r="13022">
          <cell r="K13022" t="str">
            <v>00111111P.2</v>
          </cell>
        </row>
        <row r="13023">
          <cell r="K13023" t="str">
            <v>00111111P.2</v>
          </cell>
        </row>
        <row r="13024">
          <cell r="K13024" t="str">
            <v>00111111P.2</v>
          </cell>
        </row>
        <row r="13025">
          <cell r="K13025" t="str">
            <v>00111111P.2</v>
          </cell>
        </row>
        <row r="13026">
          <cell r="K13026" t="str">
            <v>00111111P.2</v>
          </cell>
        </row>
        <row r="13027">
          <cell r="K13027" t="str">
            <v>00111111P.2</v>
          </cell>
        </row>
        <row r="13028">
          <cell r="K13028" t="str">
            <v>00111113P.2</v>
          </cell>
        </row>
        <row r="13029">
          <cell r="K13029" t="str">
            <v>00111113P.2</v>
          </cell>
        </row>
        <row r="13030">
          <cell r="K13030" t="str">
            <v>00111113P.2</v>
          </cell>
        </row>
        <row r="13031">
          <cell r="K13031" t="str">
            <v>00111113P.2</v>
          </cell>
        </row>
        <row r="13032">
          <cell r="K13032" t="str">
            <v>00111113P.2</v>
          </cell>
        </row>
        <row r="13033">
          <cell r="K13033" t="str">
            <v>00111113P.2</v>
          </cell>
        </row>
        <row r="13034">
          <cell r="K13034" t="str">
            <v>00111113P.2</v>
          </cell>
        </row>
        <row r="13035">
          <cell r="K13035" t="str">
            <v>00111113P.2</v>
          </cell>
        </row>
        <row r="13036">
          <cell r="K13036" t="str">
            <v>00111113P.2</v>
          </cell>
        </row>
        <row r="13037">
          <cell r="K13037" t="str">
            <v>00111113P.2</v>
          </cell>
        </row>
        <row r="13038">
          <cell r="K13038" t="str">
            <v>00111113P.2</v>
          </cell>
        </row>
        <row r="13039">
          <cell r="K13039" t="str">
            <v>00111114P.2</v>
          </cell>
        </row>
        <row r="13040">
          <cell r="K13040" t="str">
            <v>00111114P.2</v>
          </cell>
        </row>
        <row r="13041">
          <cell r="K13041" t="str">
            <v>00111114P.2</v>
          </cell>
        </row>
        <row r="13042">
          <cell r="K13042" t="str">
            <v>00111114P.2</v>
          </cell>
        </row>
        <row r="13043">
          <cell r="K13043" t="str">
            <v>00111114P.2</v>
          </cell>
        </row>
        <row r="13044">
          <cell r="K13044" t="str">
            <v>00111115P.2</v>
          </cell>
        </row>
        <row r="13045">
          <cell r="K13045" t="str">
            <v>00111115P.2</v>
          </cell>
        </row>
        <row r="13046">
          <cell r="K13046" t="str">
            <v>00111115P.2</v>
          </cell>
        </row>
        <row r="13047">
          <cell r="K13047" t="str">
            <v>00111115P.2</v>
          </cell>
        </row>
        <row r="13048">
          <cell r="K13048" t="str">
            <v>00111115P.2</v>
          </cell>
        </row>
        <row r="13049">
          <cell r="K13049" t="str">
            <v>00111115P.2</v>
          </cell>
        </row>
        <row r="13050">
          <cell r="K13050" t="str">
            <v>00111115P.2</v>
          </cell>
        </row>
        <row r="13051">
          <cell r="K13051" t="str">
            <v>00111116P.2</v>
          </cell>
        </row>
        <row r="13052">
          <cell r="K13052" t="str">
            <v>00111116P.2</v>
          </cell>
        </row>
        <row r="13053">
          <cell r="K13053" t="str">
            <v>00111117P.2</v>
          </cell>
        </row>
        <row r="13054">
          <cell r="K13054" t="str">
            <v>00111117P.2</v>
          </cell>
        </row>
        <row r="13055">
          <cell r="K13055" t="str">
            <v>00111117P.2</v>
          </cell>
        </row>
        <row r="13056">
          <cell r="K13056" t="str">
            <v>00111117P.2</v>
          </cell>
        </row>
        <row r="13057">
          <cell r="K13057" t="str">
            <v>00111117P.2</v>
          </cell>
        </row>
        <row r="13058">
          <cell r="K13058" t="str">
            <v>00111117P.2</v>
          </cell>
        </row>
        <row r="13059">
          <cell r="K13059" t="str">
            <v>00111117P.2</v>
          </cell>
        </row>
        <row r="13060">
          <cell r="K13060" t="str">
            <v>00111117P.2</v>
          </cell>
        </row>
        <row r="13061">
          <cell r="K13061" t="str">
            <v>00111117P.2</v>
          </cell>
        </row>
        <row r="13062">
          <cell r="K13062" t="str">
            <v>00111117P.2</v>
          </cell>
        </row>
        <row r="13063">
          <cell r="K13063" t="str">
            <v>00111117P.2</v>
          </cell>
        </row>
        <row r="13064">
          <cell r="K13064" t="str">
            <v>00111117P.2</v>
          </cell>
        </row>
        <row r="13065">
          <cell r="K13065" t="str">
            <v>00111117P.2</v>
          </cell>
        </row>
        <row r="13066">
          <cell r="K13066" t="str">
            <v>00111117P.2</v>
          </cell>
        </row>
        <row r="13067">
          <cell r="K13067" t="str">
            <v>00111118P.2</v>
          </cell>
        </row>
        <row r="13068">
          <cell r="K13068" t="str">
            <v>00111118P.2</v>
          </cell>
        </row>
        <row r="13069">
          <cell r="K13069" t="str">
            <v>00111118P.2</v>
          </cell>
        </row>
        <row r="13070">
          <cell r="K13070" t="str">
            <v>00111118P.2</v>
          </cell>
        </row>
        <row r="13071">
          <cell r="K13071" t="str">
            <v>00111118P.2</v>
          </cell>
        </row>
        <row r="13072">
          <cell r="K13072" t="str">
            <v>00111118P.2</v>
          </cell>
        </row>
        <row r="13073">
          <cell r="K13073" t="str">
            <v>00111118P.2</v>
          </cell>
        </row>
        <row r="13074">
          <cell r="K13074" t="str">
            <v>00111118P.2</v>
          </cell>
        </row>
        <row r="13075">
          <cell r="K13075" t="str">
            <v>00111120P.2</v>
          </cell>
        </row>
        <row r="13076">
          <cell r="K13076" t="str">
            <v>00111120P.2</v>
          </cell>
        </row>
        <row r="13077">
          <cell r="K13077" t="str">
            <v>00111120P.2</v>
          </cell>
        </row>
        <row r="13078">
          <cell r="K13078" t="str">
            <v>00111120P.2</v>
          </cell>
        </row>
        <row r="13079">
          <cell r="K13079" t="str">
            <v>00111120P.2</v>
          </cell>
        </row>
        <row r="13080">
          <cell r="K13080" t="str">
            <v>00111120P.2</v>
          </cell>
        </row>
        <row r="13081">
          <cell r="K13081" t="str">
            <v>00111121P.2</v>
          </cell>
        </row>
        <row r="13082">
          <cell r="K13082" t="str">
            <v>00111121P.2</v>
          </cell>
        </row>
        <row r="13083">
          <cell r="K13083" t="str">
            <v>00111121P.2</v>
          </cell>
        </row>
        <row r="13084">
          <cell r="K13084" t="str">
            <v>00111121P.2</v>
          </cell>
        </row>
        <row r="13085">
          <cell r="K13085" t="str">
            <v>00111121P.2</v>
          </cell>
        </row>
        <row r="13086">
          <cell r="K13086" t="str">
            <v>00111121P.2</v>
          </cell>
        </row>
        <row r="13087">
          <cell r="K13087" t="str">
            <v>00111121P.2</v>
          </cell>
        </row>
        <row r="13088">
          <cell r="K13088" t="str">
            <v>00111122P.2</v>
          </cell>
        </row>
        <row r="13089">
          <cell r="K13089" t="str">
            <v>00111122P.2</v>
          </cell>
        </row>
        <row r="13090">
          <cell r="K13090" t="str">
            <v>00111122P.2</v>
          </cell>
        </row>
        <row r="13091">
          <cell r="K13091" t="str">
            <v>00111122P.2</v>
          </cell>
        </row>
        <row r="13092">
          <cell r="K13092" t="str">
            <v>00111122P.2</v>
          </cell>
        </row>
        <row r="13093">
          <cell r="K13093" t="str">
            <v>00111122P.2</v>
          </cell>
        </row>
        <row r="13094">
          <cell r="K13094" t="str">
            <v>00111123P.2</v>
          </cell>
        </row>
        <row r="13095">
          <cell r="K13095" t="str">
            <v>00111123P.2</v>
          </cell>
        </row>
        <row r="13096">
          <cell r="K13096" t="str">
            <v>00111123P.2</v>
          </cell>
        </row>
        <row r="13097">
          <cell r="K13097" t="str">
            <v>00111123P.2</v>
          </cell>
        </row>
        <row r="13098">
          <cell r="K13098" t="str">
            <v>00111123P.2</v>
          </cell>
        </row>
        <row r="13099">
          <cell r="K13099" t="str">
            <v>00111123P.2</v>
          </cell>
        </row>
        <row r="13100">
          <cell r="K13100" t="str">
            <v>00111123P.2</v>
          </cell>
        </row>
        <row r="13101">
          <cell r="K13101" t="str">
            <v>00111123P.2</v>
          </cell>
        </row>
        <row r="13102">
          <cell r="K13102" t="str">
            <v>00111123P.2</v>
          </cell>
        </row>
        <row r="13103">
          <cell r="K13103" t="str">
            <v>00111123P.2</v>
          </cell>
        </row>
        <row r="13104">
          <cell r="K13104" t="str">
            <v>00111124P.2</v>
          </cell>
        </row>
        <row r="13105">
          <cell r="K13105" t="str">
            <v>00111124P.2</v>
          </cell>
        </row>
        <row r="13106">
          <cell r="K13106" t="str">
            <v>00111124P.2</v>
          </cell>
        </row>
        <row r="13107">
          <cell r="K13107" t="str">
            <v>00111124P.2</v>
          </cell>
        </row>
        <row r="13108">
          <cell r="K13108" t="str">
            <v>00111124P.2</v>
          </cell>
        </row>
        <row r="13109">
          <cell r="K13109" t="str">
            <v>00111124P.2</v>
          </cell>
        </row>
        <row r="13110">
          <cell r="K13110" t="str">
            <v>00111124P.2</v>
          </cell>
        </row>
        <row r="13111">
          <cell r="K13111" t="str">
            <v>00111124P.2</v>
          </cell>
        </row>
        <row r="13112">
          <cell r="K13112" t="str">
            <v>00111124P.2</v>
          </cell>
        </row>
        <row r="13113">
          <cell r="K13113" t="str">
            <v>00111125P.2</v>
          </cell>
        </row>
        <row r="13114">
          <cell r="K13114" t="str">
            <v>00111125P.2</v>
          </cell>
        </row>
        <row r="13115">
          <cell r="K13115" t="str">
            <v>00111125P.2</v>
          </cell>
        </row>
        <row r="13116">
          <cell r="K13116" t="str">
            <v>00111125P.2</v>
          </cell>
        </row>
        <row r="13117">
          <cell r="K13117" t="str">
            <v>00111125P.2</v>
          </cell>
        </row>
        <row r="13118">
          <cell r="K13118" t="str">
            <v>00111125P.2</v>
          </cell>
        </row>
        <row r="13119">
          <cell r="K13119" t="str">
            <v>00111126P.2</v>
          </cell>
        </row>
        <row r="13120">
          <cell r="K13120" t="str">
            <v>00111126P.2</v>
          </cell>
        </row>
        <row r="13121">
          <cell r="K13121" t="str">
            <v>00111126P.2</v>
          </cell>
        </row>
        <row r="13122">
          <cell r="K13122" t="str">
            <v>00111126P.2</v>
          </cell>
        </row>
        <row r="13123">
          <cell r="K13123" t="str">
            <v>00111126P.2</v>
          </cell>
        </row>
        <row r="13124">
          <cell r="K13124" t="str">
            <v>00111126P.2</v>
          </cell>
        </row>
        <row r="13125">
          <cell r="K13125" t="str">
            <v>00111126P.2</v>
          </cell>
        </row>
        <row r="13126">
          <cell r="K13126" t="str">
            <v>00111127P.2</v>
          </cell>
        </row>
        <row r="13127">
          <cell r="K13127" t="str">
            <v>00111127P.2</v>
          </cell>
        </row>
        <row r="13128">
          <cell r="K13128" t="str">
            <v>00111127P.2</v>
          </cell>
        </row>
        <row r="13129">
          <cell r="K13129" t="str">
            <v>00111127P.2</v>
          </cell>
        </row>
        <row r="13130">
          <cell r="K13130" t="str">
            <v>00111128P.2</v>
          </cell>
        </row>
        <row r="13131">
          <cell r="K13131" t="str">
            <v>00111128P.2</v>
          </cell>
        </row>
        <row r="13132">
          <cell r="K13132" t="str">
            <v>00111128P.2</v>
          </cell>
        </row>
        <row r="13133">
          <cell r="K13133" t="str">
            <v>00111128P.2</v>
          </cell>
        </row>
        <row r="13134">
          <cell r="K13134" t="str">
            <v>00111128P.2</v>
          </cell>
        </row>
        <row r="13135">
          <cell r="K13135" t="str">
            <v>00111128P.2</v>
          </cell>
        </row>
        <row r="13136">
          <cell r="K13136" t="str">
            <v>00111128P.2</v>
          </cell>
        </row>
        <row r="13137">
          <cell r="K13137" t="str">
            <v>00111128P.2</v>
          </cell>
        </row>
        <row r="13138">
          <cell r="K13138" t="str">
            <v>00111128P.2</v>
          </cell>
        </row>
        <row r="13139">
          <cell r="K13139" t="str">
            <v>00111128P.2</v>
          </cell>
        </row>
        <row r="13140">
          <cell r="K13140" t="str">
            <v>00111128P.2</v>
          </cell>
        </row>
        <row r="13141">
          <cell r="K13141" t="str">
            <v>00111128P.2</v>
          </cell>
        </row>
        <row r="13142">
          <cell r="K13142" t="str">
            <v>00111128P.2</v>
          </cell>
        </row>
        <row r="13143">
          <cell r="K13143" t="str">
            <v>00111128P.2</v>
          </cell>
        </row>
        <row r="13144">
          <cell r="K13144" t="str">
            <v>00111129P.2</v>
          </cell>
        </row>
        <row r="13145">
          <cell r="K13145" t="str">
            <v>00111129P.2</v>
          </cell>
        </row>
        <row r="13146">
          <cell r="K13146" t="str">
            <v>00111129P.2</v>
          </cell>
        </row>
        <row r="13147">
          <cell r="K13147" t="str">
            <v>00111129P.2</v>
          </cell>
        </row>
        <row r="13148">
          <cell r="K13148" t="str">
            <v>00111129P.2</v>
          </cell>
        </row>
        <row r="13149">
          <cell r="K13149" t="str">
            <v>00111129P.2</v>
          </cell>
        </row>
        <row r="13150">
          <cell r="K13150" t="str">
            <v>00111129P.2</v>
          </cell>
        </row>
        <row r="13151">
          <cell r="K13151" t="str">
            <v>00111129P.2</v>
          </cell>
        </row>
        <row r="13152">
          <cell r="K13152" t="str">
            <v>00111129P.2</v>
          </cell>
        </row>
        <row r="13153">
          <cell r="K13153" t="str">
            <v>00111129P.2</v>
          </cell>
        </row>
        <row r="13154">
          <cell r="K13154" t="str">
            <v>00111129P.2</v>
          </cell>
        </row>
        <row r="13155">
          <cell r="K13155" t="str">
            <v>00111130P.2</v>
          </cell>
        </row>
        <row r="13156">
          <cell r="K13156" t="str">
            <v>00111130P.2</v>
          </cell>
        </row>
        <row r="13157">
          <cell r="K13157" t="str">
            <v>00111130P.2</v>
          </cell>
        </row>
        <row r="13158">
          <cell r="K13158" t="str">
            <v>00111130P.2</v>
          </cell>
        </row>
        <row r="13159">
          <cell r="K13159" t="str">
            <v>00111130P.2</v>
          </cell>
        </row>
        <row r="13160">
          <cell r="K13160" t="str">
            <v>00111130P.2</v>
          </cell>
        </row>
        <row r="13161">
          <cell r="K13161" t="str">
            <v>00111130P.2</v>
          </cell>
        </row>
        <row r="13162">
          <cell r="K13162" t="str">
            <v>00111130P.2</v>
          </cell>
        </row>
        <row r="13163">
          <cell r="K13163" t="str">
            <v>00111130P.2</v>
          </cell>
        </row>
        <row r="13164">
          <cell r="K13164" t="str">
            <v>00111130P.2</v>
          </cell>
        </row>
        <row r="13165">
          <cell r="K13165" t="str">
            <v>00111130P.2</v>
          </cell>
        </row>
        <row r="13166">
          <cell r="K13166" t="str">
            <v>00111130P.2</v>
          </cell>
        </row>
        <row r="13167">
          <cell r="K13167" t="str">
            <v>00111131P.2</v>
          </cell>
        </row>
        <row r="13168">
          <cell r="K13168" t="str">
            <v>00111131P.2</v>
          </cell>
        </row>
        <row r="13169">
          <cell r="K13169" t="str">
            <v>00111131P.2</v>
          </cell>
        </row>
        <row r="13170">
          <cell r="K13170" t="str">
            <v>00111131P.2</v>
          </cell>
        </row>
        <row r="13171">
          <cell r="K13171" t="str">
            <v>00111131P.2</v>
          </cell>
        </row>
        <row r="13172">
          <cell r="K13172" t="str">
            <v>00111131P.2</v>
          </cell>
        </row>
        <row r="13173">
          <cell r="K13173" t="str">
            <v>00111131P.2</v>
          </cell>
        </row>
        <row r="13174">
          <cell r="K13174" t="str">
            <v>00111131P.2</v>
          </cell>
        </row>
        <row r="13175">
          <cell r="K13175" t="str">
            <v>00111131P.2</v>
          </cell>
        </row>
        <row r="13176">
          <cell r="K13176" t="str">
            <v>00111132P.2</v>
          </cell>
        </row>
        <row r="13177">
          <cell r="K13177" t="str">
            <v>00111132P.2</v>
          </cell>
        </row>
        <row r="13178">
          <cell r="K13178" t="str">
            <v>00111132P.2</v>
          </cell>
        </row>
        <row r="13179">
          <cell r="K13179" t="str">
            <v>00111132P.2</v>
          </cell>
        </row>
        <row r="13180">
          <cell r="K13180" t="str">
            <v>00111132P.2</v>
          </cell>
        </row>
        <row r="13181">
          <cell r="K13181" t="str">
            <v>00111132P.2</v>
          </cell>
        </row>
        <row r="13182">
          <cell r="K13182" t="str">
            <v>00111132P.2</v>
          </cell>
        </row>
        <row r="13183">
          <cell r="K13183" t="str">
            <v>00111133P.2</v>
          </cell>
        </row>
        <row r="13184">
          <cell r="K13184" t="str">
            <v>00111133P.2</v>
          </cell>
        </row>
        <row r="13185">
          <cell r="K13185" t="str">
            <v>00111133P.2</v>
          </cell>
        </row>
        <row r="13186">
          <cell r="K13186" t="str">
            <v>00111133P.2</v>
          </cell>
        </row>
        <row r="13187">
          <cell r="K13187" t="str">
            <v>00111133P.2</v>
          </cell>
        </row>
        <row r="13188">
          <cell r="K13188" t="str">
            <v>00111133P.2</v>
          </cell>
        </row>
        <row r="13189">
          <cell r="K13189" t="str">
            <v>00111133P.2</v>
          </cell>
        </row>
        <row r="13190">
          <cell r="K13190" t="str">
            <v>00111133P.2</v>
          </cell>
        </row>
        <row r="13191">
          <cell r="K13191" t="str">
            <v>00111133P.2</v>
          </cell>
        </row>
        <row r="13192">
          <cell r="K13192" t="str">
            <v>00111134P.2</v>
          </cell>
        </row>
        <row r="13193">
          <cell r="K13193" t="str">
            <v>00111134P.2</v>
          </cell>
        </row>
        <row r="13194">
          <cell r="K13194" t="str">
            <v>00111134P.2</v>
          </cell>
        </row>
        <row r="13195">
          <cell r="K13195" t="str">
            <v>00111134P.2</v>
          </cell>
        </row>
        <row r="13196">
          <cell r="K13196" t="str">
            <v>00111134P.2</v>
          </cell>
        </row>
        <row r="13197">
          <cell r="K13197" t="str">
            <v>00111134P.2</v>
          </cell>
        </row>
        <row r="13198">
          <cell r="K13198" t="str">
            <v>00111134P.2</v>
          </cell>
        </row>
        <row r="13199">
          <cell r="K13199" t="str">
            <v>00111135P.2</v>
          </cell>
        </row>
        <row r="13200">
          <cell r="K13200" t="str">
            <v>00111135P.2</v>
          </cell>
        </row>
        <row r="13201">
          <cell r="K13201" t="str">
            <v>00111135P.2</v>
          </cell>
        </row>
        <row r="13202">
          <cell r="K13202" t="str">
            <v>00111135P.2</v>
          </cell>
        </row>
        <row r="13203">
          <cell r="K13203" t="str">
            <v>00111135P.2</v>
          </cell>
        </row>
        <row r="13204">
          <cell r="K13204" t="str">
            <v>00111135P.2</v>
          </cell>
        </row>
        <row r="13205">
          <cell r="K13205" t="str">
            <v>00111135P.2</v>
          </cell>
        </row>
        <row r="13206">
          <cell r="K13206" t="str">
            <v>00111135P.2</v>
          </cell>
        </row>
        <row r="13207">
          <cell r="K13207" t="str">
            <v>00111135P.2</v>
          </cell>
        </row>
        <row r="13208">
          <cell r="K13208" t="str">
            <v>00111135P.2</v>
          </cell>
        </row>
        <row r="13209">
          <cell r="K13209" t="str">
            <v>00111135P.2</v>
          </cell>
        </row>
        <row r="13210">
          <cell r="K13210" t="str">
            <v>00111135P.2</v>
          </cell>
        </row>
        <row r="13211">
          <cell r="K13211" t="str">
            <v>00111135P.2</v>
          </cell>
        </row>
        <row r="13212">
          <cell r="K13212" t="str">
            <v>00111136P.2</v>
          </cell>
        </row>
        <row r="13213">
          <cell r="K13213" t="str">
            <v>00111136P.2</v>
          </cell>
        </row>
        <row r="13214">
          <cell r="K13214" t="str">
            <v>00111136P.2</v>
          </cell>
        </row>
        <row r="13215">
          <cell r="K13215" t="str">
            <v>00111136P.2</v>
          </cell>
        </row>
        <row r="13216">
          <cell r="K13216" t="str">
            <v>00111136P.2</v>
          </cell>
        </row>
        <row r="13217">
          <cell r="K13217" t="str">
            <v>00111136P.2</v>
          </cell>
        </row>
        <row r="13218">
          <cell r="K13218" t="str">
            <v>00111136P.2</v>
          </cell>
        </row>
        <row r="13219">
          <cell r="K13219" t="str">
            <v>00111136P.2</v>
          </cell>
        </row>
        <row r="13220">
          <cell r="K13220" t="str">
            <v>00111136P.2</v>
          </cell>
        </row>
        <row r="13221">
          <cell r="K13221" t="str">
            <v>00111136P.2</v>
          </cell>
        </row>
        <row r="13222">
          <cell r="K13222" t="str">
            <v>00111136P.2</v>
          </cell>
        </row>
        <row r="13223">
          <cell r="K13223" t="str">
            <v>00111158P.2</v>
          </cell>
        </row>
        <row r="13224">
          <cell r="K13224" t="str">
            <v>00111158P.2</v>
          </cell>
        </row>
        <row r="13225">
          <cell r="K13225" t="str">
            <v>00111158P.2</v>
          </cell>
        </row>
        <row r="13226">
          <cell r="K13226" t="str">
            <v>00111158P.2</v>
          </cell>
        </row>
        <row r="13227">
          <cell r="K13227" t="str">
            <v>00111138P.2</v>
          </cell>
        </row>
        <row r="13228">
          <cell r="K13228" t="str">
            <v>00111138P.2</v>
          </cell>
        </row>
        <row r="13229">
          <cell r="K13229" t="str">
            <v>00111138P.2</v>
          </cell>
        </row>
        <row r="13230">
          <cell r="K13230" t="str">
            <v>00111138P.2</v>
          </cell>
        </row>
        <row r="13231">
          <cell r="K13231" t="str">
            <v>00111138P.2</v>
          </cell>
        </row>
        <row r="13232">
          <cell r="K13232" t="str">
            <v>00111138P.2</v>
          </cell>
        </row>
        <row r="13233">
          <cell r="K13233" t="str">
            <v>00111139P.2</v>
          </cell>
        </row>
        <row r="13234">
          <cell r="K13234" t="str">
            <v>00111139P.2</v>
          </cell>
        </row>
        <row r="13235">
          <cell r="K13235" t="str">
            <v>00111139P.2</v>
          </cell>
        </row>
        <row r="13236">
          <cell r="K13236" t="str">
            <v>00111140P.2</v>
          </cell>
        </row>
        <row r="13237">
          <cell r="K13237" t="str">
            <v>00111140P.2</v>
          </cell>
        </row>
        <row r="13238">
          <cell r="K13238" t="str">
            <v>00111140P.2</v>
          </cell>
        </row>
        <row r="13239">
          <cell r="K13239" t="str">
            <v>00111140P.2</v>
          </cell>
        </row>
        <row r="13240">
          <cell r="K13240" t="str">
            <v>00111140P.2</v>
          </cell>
        </row>
        <row r="13241">
          <cell r="K13241" t="str">
            <v>00111145P.2</v>
          </cell>
        </row>
        <row r="13242">
          <cell r="K13242" t="str">
            <v>00111145P.2</v>
          </cell>
        </row>
        <row r="13243">
          <cell r="K13243" t="str">
            <v>00111145P.2</v>
          </cell>
        </row>
        <row r="13244">
          <cell r="K13244" t="str">
            <v>00111145P.2</v>
          </cell>
        </row>
        <row r="13245">
          <cell r="K13245" t="str">
            <v>00111145P.2</v>
          </cell>
        </row>
        <row r="13246">
          <cell r="K13246" t="str">
            <v>00111145P.2</v>
          </cell>
        </row>
        <row r="13247">
          <cell r="K13247" t="str">
            <v>00111145P.2</v>
          </cell>
        </row>
        <row r="13248">
          <cell r="K13248" t="str">
            <v>00111145P.2</v>
          </cell>
        </row>
        <row r="13249">
          <cell r="K13249" t="str">
            <v>00111145P.2</v>
          </cell>
        </row>
        <row r="13250">
          <cell r="K13250" t="str">
            <v>00111145P.2</v>
          </cell>
        </row>
        <row r="13251">
          <cell r="K13251" t="str">
            <v>00111145P.2</v>
          </cell>
        </row>
        <row r="13252">
          <cell r="K13252" t="str">
            <v>00111145P.2</v>
          </cell>
        </row>
        <row r="13253">
          <cell r="K13253" t="str">
            <v>00111148P.2</v>
          </cell>
        </row>
        <row r="13254">
          <cell r="K13254" t="str">
            <v>00111148P.2</v>
          </cell>
        </row>
        <row r="13255">
          <cell r="K13255" t="str">
            <v>00111148P.2</v>
          </cell>
        </row>
        <row r="13256">
          <cell r="K13256" t="str">
            <v>00111148P.2</v>
          </cell>
        </row>
        <row r="13257">
          <cell r="K13257" t="str">
            <v>00111148P.2</v>
          </cell>
        </row>
        <row r="13258">
          <cell r="K13258" t="str">
            <v>00111148P.2</v>
          </cell>
        </row>
        <row r="13259">
          <cell r="K13259" t="str">
            <v>00111148P.2</v>
          </cell>
        </row>
        <row r="13260">
          <cell r="K13260" t="str">
            <v>00111148P.2</v>
          </cell>
        </row>
        <row r="13261">
          <cell r="K13261" t="str">
            <v>00111149P.2</v>
          </cell>
        </row>
        <row r="13262">
          <cell r="K13262" t="str">
            <v>00111149P.2</v>
          </cell>
        </row>
        <row r="13263">
          <cell r="K13263" t="str">
            <v>00111149P.2</v>
          </cell>
        </row>
        <row r="13264">
          <cell r="K13264" t="str">
            <v>00111149P.2</v>
          </cell>
        </row>
        <row r="13265">
          <cell r="K13265" t="str">
            <v>00111149P.2</v>
          </cell>
        </row>
        <row r="13266">
          <cell r="K13266" t="str">
            <v>00111149P.2</v>
          </cell>
        </row>
        <row r="13267">
          <cell r="K13267" t="str">
            <v>00111149P.2</v>
          </cell>
        </row>
        <row r="13268">
          <cell r="K13268" t="str">
            <v>00111149P.2</v>
          </cell>
        </row>
        <row r="13269">
          <cell r="K13269" t="str">
            <v>00111149P.2</v>
          </cell>
        </row>
        <row r="13270">
          <cell r="K13270" t="str">
            <v>00111149P.2</v>
          </cell>
        </row>
        <row r="13271">
          <cell r="K13271" t="str">
            <v>00111149P.2</v>
          </cell>
        </row>
        <row r="13272">
          <cell r="K13272" t="str">
            <v>00111149P.2</v>
          </cell>
        </row>
        <row r="13273">
          <cell r="K13273" t="str">
            <v>00111149P.2</v>
          </cell>
        </row>
        <row r="13274">
          <cell r="K13274" t="str">
            <v>00111149P.2</v>
          </cell>
        </row>
        <row r="13275">
          <cell r="K13275" t="str">
            <v>00111149P.2</v>
          </cell>
        </row>
        <row r="13276">
          <cell r="K13276" t="str">
            <v>00111149P.2</v>
          </cell>
        </row>
        <row r="13277">
          <cell r="K13277" t="str">
            <v>00111149P.2</v>
          </cell>
        </row>
        <row r="13278">
          <cell r="K13278" t="str">
            <v>00111149P.2</v>
          </cell>
        </row>
        <row r="13279">
          <cell r="K13279" t="str">
            <v>00111150P.2</v>
          </cell>
        </row>
        <row r="13280">
          <cell r="K13280" t="str">
            <v>00111150P.2</v>
          </cell>
        </row>
        <row r="13281">
          <cell r="K13281" t="str">
            <v>00111150P.2</v>
          </cell>
        </row>
        <row r="13282">
          <cell r="K13282" t="str">
            <v>00111153P.2</v>
          </cell>
        </row>
        <row r="13283">
          <cell r="K13283" t="str">
            <v>00111153P.2</v>
          </cell>
        </row>
        <row r="13284">
          <cell r="K13284" t="str">
            <v>00111153P.2</v>
          </cell>
        </row>
        <row r="13285">
          <cell r="K13285" t="str">
            <v>00111157P.2</v>
          </cell>
        </row>
        <row r="13286">
          <cell r="K13286" t="str">
            <v>00111157P.2</v>
          </cell>
        </row>
        <row r="13287">
          <cell r="K13287" t="str">
            <v>00111157P.2</v>
          </cell>
        </row>
        <row r="13288">
          <cell r="K13288" t="str">
            <v>00111157P.2</v>
          </cell>
        </row>
        <row r="13289">
          <cell r="K13289" t="str">
            <v>00111157P.2</v>
          </cell>
        </row>
        <row r="13290">
          <cell r="K13290" t="str">
            <v>00111158P.2</v>
          </cell>
        </row>
        <row r="13291">
          <cell r="K13291" t="str">
            <v>00111158P.2</v>
          </cell>
        </row>
        <row r="13292">
          <cell r="K13292" t="str">
            <v>00111158P.2</v>
          </cell>
        </row>
        <row r="13293">
          <cell r="K13293" t="str">
            <v>00111158P.2</v>
          </cell>
        </row>
        <row r="13294">
          <cell r="K13294" t="str">
            <v>00111158P.2</v>
          </cell>
        </row>
        <row r="13295">
          <cell r="K13295" t="str">
            <v>00111158P.2</v>
          </cell>
        </row>
        <row r="13296">
          <cell r="K13296" t="str">
            <v>00111158P.2</v>
          </cell>
        </row>
        <row r="13297">
          <cell r="K13297" t="str">
            <v>00111158P.2</v>
          </cell>
        </row>
        <row r="13298">
          <cell r="K13298" t="str">
            <v>00111159P.2</v>
          </cell>
        </row>
        <row r="13299">
          <cell r="K13299" t="str">
            <v>00111159P.2</v>
          </cell>
        </row>
        <row r="13300">
          <cell r="K13300" t="str">
            <v>00111159P.2</v>
          </cell>
        </row>
        <row r="13301">
          <cell r="K13301" t="str">
            <v>00111159P.2</v>
          </cell>
        </row>
        <row r="13302">
          <cell r="K13302" t="str">
            <v>00111159P.2</v>
          </cell>
        </row>
        <row r="13303">
          <cell r="K13303" t="str">
            <v>00111159P.2</v>
          </cell>
        </row>
        <row r="13304">
          <cell r="K13304" t="str">
            <v>00111143P.2</v>
          </cell>
        </row>
        <row r="13305">
          <cell r="K13305" t="str">
            <v>00111143P.2</v>
          </cell>
        </row>
        <row r="13306">
          <cell r="K13306" t="str">
            <v>00111143P.2</v>
          </cell>
        </row>
        <row r="13307">
          <cell r="K13307" t="str">
            <v>00111143P.2</v>
          </cell>
        </row>
        <row r="13308">
          <cell r="K13308" t="str">
            <v>00111128P.2</v>
          </cell>
        </row>
        <row r="13309">
          <cell r="K13309" t="str">
            <v>00111128P.2</v>
          </cell>
        </row>
        <row r="13310">
          <cell r="K13310" t="str">
            <v>00111128P.2</v>
          </cell>
        </row>
        <row r="13311">
          <cell r="K13311" t="str">
            <v>00111128P.2</v>
          </cell>
        </row>
        <row r="13312">
          <cell r="K13312" t="str">
            <v>00111128P.2</v>
          </cell>
        </row>
        <row r="13313">
          <cell r="K13313" t="str">
            <v>00111128P.2</v>
          </cell>
        </row>
        <row r="13314">
          <cell r="K13314" t="str">
            <v>00111122P.2</v>
          </cell>
        </row>
        <row r="13315">
          <cell r="K13315" t="str">
            <v>00111122P.2</v>
          </cell>
        </row>
        <row r="13316">
          <cell r="K13316" t="str">
            <v>00111122P.2</v>
          </cell>
        </row>
        <row r="13317">
          <cell r="K13317" t="str">
            <v>00111122P.2</v>
          </cell>
        </row>
        <row r="13318">
          <cell r="K13318" t="str">
            <v>00111122P.2</v>
          </cell>
        </row>
        <row r="13319">
          <cell r="K13319" t="str">
            <v>00111122P.2</v>
          </cell>
        </row>
        <row r="13320">
          <cell r="K13320" t="str">
            <v>00111122P.2</v>
          </cell>
        </row>
        <row r="13321">
          <cell r="K13321" t="str">
            <v>00111122P.2</v>
          </cell>
        </row>
        <row r="13322">
          <cell r="K13322" t="str">
            <v>00111122P.2</v>
          </cell>
        </row>
        <row r="13323">
          <cell r="K13323" t="str">
            <v>00111122P.2</v>
          </cell>
        </row>
        <row r="13324">
          <cell r="K13324" t="str">
            <v>00111122P.2</v>
          </cell>
        </row>
        <row r="13325">
          <cell r="K13325" t="str">
            <v>00111132P.2</v>
          </cell>
        </row>
        <row r="13326">
          <cell r="K13326" t="str">
            <v>00111132P.2</v>
          </cell>
        </row>
        <row r="13327">
          <cell r="K13327" t="str">
            <v>00111154P.2</v>
          </cell>
        </row>
        <row r="13328">
          <cell r="K13328" t="str">
            <v>00111154P.2</v>
          </cell>
        </row>
        <row r="13329">
          <cell r="K13329" t="str">
            <v>00111154P.2</v>
          </cell>
        </row>
        <row r="13330">
          <cell r="K13330" t="str">
            <v>00111154P.2</v>
          </cell>
        </row>
        <row r="13331">
          <cell r="K13331" t="str">
            <v>00111143P.2</v>
          </cell>
        </row>
        <row r="13332">
          <cell r="K13332" t="str">
            <v>00111143P.2</v>
          </cell>
        </row>
        <row r="13333">
          <cell r="K13333" t="str">
            <v>00111143P.2</v>
          </cell>
        </row>
        <row r="13334">
          <cell r="K13334" t="str">
            <v>00111143P.2</v>
          </cell>
        </row>
        <row r="13335">
          <cell r="K13335" t="str">
            <v>00111143P.2</v>
          </cell>
        </row>
        <row r="13336">
          <cell r="K13336" t="str">
            <v>00111143P.2</v>
          </cell>
        </row>
        <row r="13337">
          <cell r="K13337" t="str">
            <v>00111143P.2</v>
          </cell>
        </row>
        <row r="13338">
          <cell r="K13338" t="str">
            <v>00111143P.2</v>
          </cell>
        </row>
        <row r="13339">
          <cell r="K13339" t="str">
            <v>00111157P.2</v>
          </cell>
        </row>
        <row r="13340">
          <cell r="K13340" t="str">
            <v>00111157P.2</v>
          </cell>
        </row>
        <row r="13341">
          <cell r="K13341" t="str">
            <v>00111157P.2</v>
          </cell>
        </row>
        <row r="13342">
          <cell r="K13342" t="str">
            <v>00111157P.2</v>
          </cell>
        </row>
        <row r="13343">
          <cell r="K13343" t="str">
            <v>00111156P.2</v>
          </cell>
        </row>
        <row r="13344">
          <cell r="K13344" t="str">
            <v>00111156P.2</v>
          </cell>
        </row>
        <row r="13345">
          <cell r="K13345" t="str">
            <v>00111156P.2</v>
          </cell>
        </row>
        <row r="13346">
          <cell r="K13346" t="str">
            <v>00111156P.2</v>
          </cell>
        </row>
        <row r="13347">
          <cell r="K13347" t="str">
            <v>00111156P.2</v>
          </cell>
        </row>
        <row r="13348">
          <cell r="K13348" t="str">
            <v>00111160P.2</v>
          </cell>
        </row>
        <row r="13349">
          <cell r="K13349" t="str">
            <v>00111160P.2</v>
          </cell>
        </row>
        <row r="13350">
          <cell r="K13350" t="str">
            <v>00111160P.2</v>
          </cell>
        </row>
        <row r="13351">
          <cell r="K13351" t="str">
            <v>00111160P.2</v>
          </cell>
        </row>
        <row r="13352">
          <cell r="K13352" t="str">
            <v>00111129P.2</v>
          </cell>
        </row>
        <row r="13353">
          <cell r="K13353" t="str">
            <v>00111129P.2</v>
          </cell>
        </row>
        <row r="13354">
          <cell r="K13354" t="str">
            <v>00111147P.2</v>
          </cell>
        </row>
        <row r="13355">
          <cell r="K13355" t="str">
            <v>00111147P.2</v>
          </cell>
        </row>
        <row r="13356">
          <cell r="K13356" t="str">
            <v>00111147P.2</v>
          </cell>
        </row>
        <row r="13357">
          <cell r="K13357" t="str">
            <v>00111147P.2</v>
          </cell>
        </row>
        <row r="13358">
          <cell r="K13358" t="str">
            <v>00111147P.2</v>
          </cell>
        </row>
        <row r="13359">
          <cell r="K13359" t="str">
            <v>00111147P.2</v>
          </cell>
        </row>
        <row r="13360">
          <cell r="K13360" t="str">
            <v>00111147P.2</v>
          </cell>
        </row>
        <row r="13361">
          <cell r="K13361" t="str">
            <v>00111147P.2</v>
          </cell>
        </row>
        <row r="13362">
          <cell r="K13362" t="str">
            <v>00111147P.2</v>
          </cell>
        </row>
        <row r="13363">
          <cell r="K13363" t="str">
            <v>00111154P.2</v>
          </cell>
        </row>
        <row r="13364">
          <cell r="K13364" t="str">
            <v>00111154P.2</v>
          </cell>
        </row>
        <row r="13365">
          <cell r="K13365" t="str">
            <v>00111154P.2</v>
          </cell>
        </row>
        <row r="13366">
          <cell r="K13366" t="str">
            <v>00111154P.2</v>
          </cell>
        </row>
        <row r="13367">
          <cell r="K13367" t="str">
            <v>00111154P.2</v>
          </cell>
        </row>
        <row r="13368">
          <cell r="K13368" t="str">
            <v>00111154P.2</v>
          </cell>
        </row>
        <row r="13369">
          <cell r="K13369" t="str">
            <v>00111154P.2</v>
          </cell>
        </row>
        <row r="13370">
          <cell r="K13370" t="str">
            <v>00111154P.2</v>
          </cell>
        </row>
        <row r="13371">
          <cell r="K13371" t="str">
            <v>00111154P.2</v>
          </cell>
        </row>
        <row r="13372">
          <cell r="K13372" t="str">
            <v>00111154P.2</v>
          </cell>
        </row>
        <row r="13373">
          <cell r="K13373" t="str">
            <v>00111154P.2</v>
          </cell>
        </row>
        <row r="13374">
          <cell r="K13374" t="str">
            <v>00111154P.2</v>
          </cell>
        </row>
        <row r="13375">
          <cell r="K13375" t="str">
            <v>00111105P.2</v>
          </cell>
        </row>
        <row r="13376">
          <cell r="K13376" t="str">
            <v>00111105P.2</v>
          </cell>
        </row>
        <row r="13377">
          <cell r="K13377" t="str">
            <v>00111105P.2</v>
          </cell>
        </row>
        <row r="13378">
          <cell r="K13378" t="str">
            <v>00111105P.2</v>
          </cell>
        </row>
        <row r="13379">
          <cell r="K13379" t="str">
            <v>00111112P.2</v>
          </cell>
        </row>
        <row r="13380">
          <cell r="K13380" t="str">
            <v>00111105P.2</v>
          </cell>
        </row>
        <row r="13381">
          <cell r="K13381" t="str">
            <v>00111110P.2</v>
          </cell>
        </row>
        <row r="13382">
          <cell r="K13382" t="str">
            <v>00111110P.2</v>
          </cell>
        </row>
        <row r="13383">
          <cell r="K13383" t="str">
            <v>00111110P.2</v>
          </cell>
        </row>
        <row r="13384">
          <cell r="K13384" t="str">
            <v>00111112P.2</v>
          </cell>
        </row>
        <row r="13385">
          <cell r="K13385" t="str">
            <v>00111133P.2</v>
          </cell>
        </row>
        <row r="13386">
          <cell r="K13386" t="str">
            <v>00111141P.2</v>
          </cell>
        </row>
        <row r="13387">
          <cell r="K13387" t="str">
            <v>00111142P.2</v>
          </cell>
        </row>
        <row r="13388">
          <cell r="K13388" t="str">
            <v>00111144P.2</v>
          </cell>
        </row>
        <row r="13389">
          <cell r="K13389" t="str">
            <v>00111144P.2</v>
          </cell>
        </row>
        <row r="13390">
          <cell r="K13390" t="str">
            <v>00111142P.2</v>
          </cell>
        </row>
        <row r="13391">
          <cell r="K13391" t="str">
            <v>00111142P.2</v>
          </cell>
        </row>
        <row r="13392">
          <cell r="K13392" t="str">
            <v>00111142P.2</v>
          </cell>
        </row>
        <row r="13393">
          <cell r="K13393" t="str">
            <v>00111142P.2</v>
          </cell>
        </row>
        <row r="13394">
          <cell r="K13394" t="str">
            <v>00111142P.2</v>
          </cell>
        </row>
        <row r="13395">
          <cell r="K13395" t="str">
            <v>00111141P.2</v>
          </cell>
        </row>
        <row r="13396">
          <cell r="K13396" t="str">
            <v>00111141P.2</v>
          </cell>
        </row>
        <row r="13397">
          <cell r="K13397" t="str">
            <v>00111102P.2</v>
          </cell>
        </row>
        <row r="13398">
          <cell r="K13398" t="str">
            <v>00111102P.2</v>
          </cell>
        </row>
        <row r="13399">
          <cell r="K13399" t="str">
            <v>00111102P.2</v>
          </cell>
        </row>
        <row r="13400">
          <cell r="K13400" t="str">
            <v>00111102P.2</v>
          </cell>
        </row>
        <row r="13401">
          <cell r="K13401" t="str">
            <v>00111101P.2</v>
          </cell>
        </row>
        <row r="13402">
          <cell r="K13402" t="str">
            <v>00111101P.2</v>
          </cell>
        </row>
        <row r="13403">
          <cell r="K13403" t="str">
            <v>00111101P.2</v>
          </cell>
        </row>
        <row r="13404">
          <cell r="K13404" t="str">
            <v>00111101P.2</v>
          </cell>
        </row>
        <row r="13405">
          <cell r="K13405" t="str">
            <v>00111101P.2</v>
          </cell>
        </row>
        <row r="13406">
          <cell r="K13406" t="str">
            <v>00111102P.2</v>
          </cell>
        </row>
        <row r="13407">
          <cell r="K13407" t="str">
            <v>00111102P.2</v>
          </cell>
        </row>
        <row r="13408">
          <cell r="K13408" t="str">
            <v>00111103P.2</v>
          </cell>
        </row>
        <row r="13409">
          <cell r="K13409" t="str">
            <v>00111103P.2</v>
          </cell>
        </row>
        <row r="13410">
          <cell r="K13410" t="str">
            <v>00111103P.2</v>
          </cell>
        </row>
        <row r="13411">
          <cell r="K13411" t="str">
            <v>00111105P.2</v>
          </cell>
        </row>
        <row r="13412">
          <cell r="K13412" t="str">
            <v>00111102P.2</v>
          </cell>
        </row>
        <row r="13413">
          <cell r="K13413" t="str">
            <v>00111102P.2</v>
          </cell>
        </row>
        <row r="13414">
          <cell r="K13414" t="str">
            <v>00111102P.2</v>
          </cell>
        </row>
        <row r="13415">
          <cell r="K13415" t="str">
            <v>00111102P.2</v>
          </cell>
        </row>
        <row r="13416">
          <cell r="K13416" t="str">
            <v>00111102P.2</v>
          </cell>
        </row>
        <row r="13417">
          <cell r="K13417" t="str">
            <v>00111102P.2</v>
          </cell>
        </row>
        <row r="13418">
          <cell r="K13418" t="str">
            <v>00111102P.2</v>
          </cell>
        </row>
        <row r="13419">
          <cell r="K13419" t="str">
            <v>00111102P.2</v>
          </cell>
        </row>
        <row r="13420">
          <cell r="K13420" t="str">
            <v>00111102P.2</v>
          </cell>
        </row>
        <row r="13421">
          <cell r="K13421" t="str">
            <v>00111102P.2</v>
          </cell>
        </row>
        <row r="13422">
          <cell r="K13422" t="str">
            <v>00111102P.2</v>
          </cell>
        </row>
        <row r="13423">
          <cell r="K13423" t="str">
            <v>00111102P.2</v>
          </cell>
        </row>
        <row r="13424">
          <cell r="K13424" t="str">
            <v>00111102P.2</v>
          </cell>
        </row>
        <row r="13425">
          <cell r="K13425" t="str">
            <v>00111102P.2</v>
          </cell>
        </row>
        <row r="13426">
          <cell r="K13426" t="str">
            <v>00111102P.2</v>
          </cell>
        </row>
        <row r="13427">
          <cell r="K13427" t="str">
            <v>00111102P.2</v>
          </cell>
        </row>
        <row r="13428">
          <cell r="K13428" t="str">
            <v>00111102P.2</v>
          </cell>
        </row>
        <row r="13429">
          <cell r="K13429" t="str">
            <v>00111102P.2</v>
          </cell>
        </row>
        <row r="13430">
          <cell r="K13430" t="str">
            <v>00111102P.2</v>
          </cell>
        </row>
        <row r="13431">
          <cell r="K13431" t="str">
            <v>00111102P.2</v>
          </cell>
        </row>
        <row r="13432">
          <cell r="K13432" t="str">
            <v>00111102P.2</v>
          </cell>
        </row>
        <row r="13433">
          <cell r="K13433" t="str">
            <v>00111102P.2</v>
          </cell>
        </row>
        <row r="13434">
          <cell r="K13434" t="str">
            <v>00111102P.2</v>
          </cell>
        </row>
        <row r="13435">
          <cell r="K13435" t="str">
            <v>00111102P.2</v>
          </cell>
        </row>
        <row r="13436">
          <cell r="K13436" t="str">
            <v>00111102P.2</v>
          </cell>
        </row>
        <row r="13437">
          <cell r="K13437" t="str">
            <v>00111102P.2</v>
          </cell>
        </row>
        <row r="13438">
          <cell r="K13438" t="str">
            <v>00111102P.2</v>
          </cell>
        </row>
        <row r="13439">
          <cell r="K13439" t="str">
            <v>00111102P.2</v>
          </cell>
        </row>
        <row r="13440">
          <cell r="K13440" t="str">
            <v>00111102P.2</v>
          </cell>
        </row>
        <row r="13441">
          <cell r="K13441" t="str">
            <v>00111102P.2</v>
          </cell>
        </row>
        <row r="13442">
          <cell r="K13442" t="str">
            <v>00111102P.2</v>
          </cell>
        </row>
        <row r="13443">
          <cell r="K13443" t="str">
            <v>00111102P.2</v>
          </cell>
        </row>
        <row r="13444">
          <cell r="K13444" t="str">
            <v>00111102P.2</v>
          </cell>
        </row>
        <row r="13445">
          <cell r="K13445" t="str">
            <v>00111102P.2</v>
          </cell>
        </row>
        <row r="13446">
          <cell r="K13446" t="str">
            <v>00111102P.2</v>
          </cell>
        </row>
        <row r="13447">
          <cell r="K13447" t="str">
            <v>00111113P.2</v>
          </cell>
        </row>
        <row r="13448">
          <cell r="K13448" t="str">
            <v>00111113P.2</v>
          </cell>
        </row>
        <row r="13449">
          <cell r="K13449" t="str">
            <v>00111113P.2</v>
          </cell>
        </row>
        <row r="13450">
          <cell r="K13450" t="str">
            <v>00111113P.2</v>
          </cell>
        </row>
        <row r="13451">
          <cell r="K13451" t="str">
            <v>00111113P.2</v>
          </cell>
        </row>
        <row r="13452">
          <cell r="K13452" t="str">
            <v>00111113P.2</v>
          </cell>
        </row>
        <row r="13453">
          <cell r="K13453" t="str">
            <v>00111113P.2</v>
          </cell>
        </row>
        <row r="13454">
          <cell r="K13454" t="str">
            <v>00111113P.2</v>
          </cell>
        </row>
        <row r="13455">
          <cell r="K13455" t="str">
            <v>00111113P.2</v>
          </cell>
        </row>
        <row r="13456">
          <cell r="K13456" t="str">
            <v>00111113P.2</v>
          </cell>
        </row>
        <row r="13457">
          <cell r="K13457" t="str">
            <v>00111113P.2</v>
          </cell>
        </row>
        <row r="13458">
          <cell r="K13458" t="str">
            <v>00111113P.2</v>
          </cell>
        </row>
        <row r="13459">
          <cell r="K13459" t="str">
            <v>00111113P.2</v>
          </cell>
        </row>
        <row r="13460">
          <cell r="K13460" t="str">
            <v>00111113P.2</v>
          </cell>
        </row>
        <row r="13461">
          <cell r="K13461" t="str">
            <v>00111113P.2</v>
          </cell>
        </row>
        <row r="13462">
          <cell r="K13462" t="str">
            <v>00111113P.2</v>
          </cell>
        </row>
        <row r="13463">
          <cell r="K13463" t="str">
            <v>00111113P.2</v>
          </cell>
        </row>
        <row r="13464">
          <cell r="K13464" t="str">
            <v>00111110P.2</v>
          </cell>
        </row>
        <row r="13465">
          <cell r="K13465" t="str">
            <v>00111110P.2</v>
          </cell>
        </row>
        <row r="13466">
          <cell r="K13466" t="str">
            <v>00111110P.2</v>
          </cell>
        </row>
        <row r="13467">
          <cell r="K13467" t="str">
            <v>00111110P.2</v>
          </cell>
        </row>
        <row r="13468">
          <cell r="K13468" t="str">
            <v>00111110P.2</v>
          </cell>
        </row>
        <row r="13469">
          <cell r="K13469" t="str">
            <v>00111131P.2</v>
          </cell>
        </row>
        <row r="13470">
          <cell r="K13470" t="str">
            <v>00111110P.2</v>
          </cell>
        </row>
        <row r="13471">
          <cell r="K13471" t="str">
            <v>00111111P.2</v>
          </cell>
        </row>
        <row r="13472">
          <cell r="K13472" t="str">
            <v>00111151P.2</v>
          </cell>
        </row>
        <row r="13473">
          <cell r="K13473" t="str">
            <v>00111151P.2</v>
          </cell>
        </row>
        <row r="13474">
          <cell r="K13474" t="str">
            <v>00111151P.2</v>
          </cell>
        </row>
        <row r="13475">
          <cell r="K13475" t="str">
            <v>00111151P.2</v>
          </cell>
        </row>
        <row r="13476">
          <cell r="K13476" t="str">
            <v>00111151P.2</v>
          </cell>
        </row>
        <row r="13477">
          <cell r="K13477" t="str">
            <v>00111151P.2</v>
          </cell>
        </row>
        <row r="13478">
          <cell r="K13478" t="str">
            <v>00111151P.2</v>
          </cell>
        </row>
        <row r="13479">
          <cell r="K13479" t="str">
            <v>00111151P.2</v>
          </cell>
        </row>
        <row r="13480">
          <cell r="K13480" t="str">
            <v>00111151P.2</v>
          </cell>
        </row>
        <row r="13481">
          <cell r="K13481" t="str">
            <v>00111151P.2</v>
          </cell>
        </row>
        <row r="13482">
          <cell r="K13482" t="str">
            <v>00111151P.2</v>
          </cell>
        </row>
        <row r="13483">
          <cell r="K13483" t="str">
            <v>00111151P.2</v>
          </cell>
        </row>
        <row r="13484">
          <cell r="K13484" t="str">
            <v>00111151P.2</v>
          </cell>
        </row>
        <row r="13485">
          <cell r="K13485" t="str">
            <v>00111151P.2</v>
          </cell>
        </row>
        <row r="13486">
          <cell r="K13486" t="str">
            <v>00111151P.2</v>
          </cell>
        </row>
        <row r="13487">
          <cell r="K13487" t="str">
            <v>00111151P.2</v>
          </cell>
        </row>
        <row r="13488">
          <cell r="K13488" t="str">
            <v>00111151P.2</v>
          </cell>
        </row>
        <row r="13489">
          <cell r="K13489" t="str">
            <v>00111151P.2</v>
          </cell>
        </row>
        <row r="13490">
          <cell r="K13490" t="str">
            <v>00111151P.2</v>
          </cell>
        </row>
        <row r="13491">
          <cell r="K13491" t="str">
            <v>00111151P.2</v>
          </cell>
        </row>
        <row r="13492">
          <cell r="K13492" t="str">
            <v>00111151P.2</v>
          </cell>
        </row>
        <row r="13493">
          <cell r="K13493" t="str">
            <v>00111151P.2</v>
          </cell>
        </row>
        <row r="13494">
          <cell r="K13494" t="str">
            <v>00111151P.2</v>
          </cell>
        </row>
        <row r="13495">
          <cell r="K13495" t="str">
            <v>00111151P.2</v>
          </cell>
        </row>
        <row r="13496">
          <cell r="K13496" t="str">
            <v>00111151P.2</v>
          </cell>
        </row>
        <row r="13497">
          <cell r="K13497" t="str">
            <v>00111151P.2</v>
          </cell>
        </row>
        <row r="13498">
          <cell r="K13498" t="str">
            <v>00111151P.2</v>
          </cell>
        </row>
        <row r="13499">
          <cell r="K13499" t="str">
            <v>00111151P.2</v>
          </cell>
        </row>
        <row r="13500">
          <cell r="K13500" t="str">
            <v>00111151P.2</v>
          </cell>
        </row>
        <row r="13501">
          <cell r="K13501" t="str">
            <v>00111151P.2</v>
          </cell>
        </row>
        <row r="13502">
          <cell r="K13502" t="str">
            <v>00111151P.2</v>
          </cell>
        </row>
        <row r="13503">
          <cell r="K13503" t="str">
            <v>00111151P.2</v>
          </cell>
        </row>
        <row r="13504">
          <cell r="K13504" t="str">
            <v>00111151P.2</v>
          </cell>
        </row>
        <row r="13505">
          <cell r="K13505" t="str">
            <v>00111151P.2</v>
          </cell>
        </row>
        <row r="13506">
          <cell r="K13506" t="str">
            <v>00111151P.2</v>
          </cell>
        </row>
        <row r="13507">
          <cell r="K13507" t="str">
            <v>00111151P.2</v>
          </cell>
        </row>
        <row r="13508">
          <cell r="K13508" t="str">
            <v>00111151P.2</v>
          </cell>
        </row>
        <row r="13509">
          <cell r="K13509" t="str">
            <v>00111154P.2</v>
          </cell>
        </row>
        <row r="13510">
          <cell r="K13510" t="str">
            <v>00111154P.2</v>
          </cell>
        </row>
        <row r="13511">
          <cell r="K13511" t="str">
            <v>00111154P.2</v>
          </cell>
        </row>
        <row r="13512">
          <cell r="K13512" t="str">
            <v>00111154P.2</v>
          </cell>
        </row>
        <row r="13513">
          <cell r="K13513" t="str">
            <v>00111154P.2</v>
          </cell>
        </row>
        <row r="13514">
          <cell r="K13514" t="str">
            <v>00111154P.2</v>
          </cell>
        </row>
        <row r="13515">
          <cell r="K13515" t="str">
            <v>00111154P.2</v>
          </cell>
        </row>
        <row r="13516">
          <cell r="K13516" t="str">
            <v>00111154P.2</v>
          </cell>
        </row>
        <row r="13517">
          <cell r="K13517" t="str">
            <v>00111154P.2</v>
          </cell>
        </row>
        <row r="13518">
          <cell r="K13518" t="str">
            <v>00111154P.2</v>
          </cell>
        </row>
        <row r="13519">
          <cell r="K13519" t="str">
            <v>00111156P.2</v>
          </cell>
        </row>
        <row r="13520">
          <cell r="K13520" t="str">
            <v>00111156P.2</v>
          </cell>
        </row>
        <row r="13521">
          <cell r="K13521" t="str">
            <v>00111156P.2</v>
          </cell>
        </row>
        <row r="13522">
          <cell r="K13522" t="str">
            <v>00111156P.2</v>
          </cell>
        </row>
        <row r="13523">
          <cell r="K13523" t="str">
            <v>00111156P.2</v>
          </cell>
        </row>
        <row r="13524">
          <cell r="K13524" t="str">
            <v>00111156P.2</v>
          </cell>
        </row>
        <row r="13525">
          <cell r="K13525" t="str">
            <v>00111156P.2</v>
          </cell>
        </row>
        <row r="13526">
          <cell r="K13526" t="str">
            <v>00111156P.2</v>
          </cell>
        </row>
        <row r="13527">
          <cell r="K13527" t="str">
            <v>00111156P.2</v>
          </cell>
        </row>
        <row r="13528">
          <cell r="K13528" t="str">
            <v>00111156P.2</v>
          </cell>
        </row>
        <row r="13529">
          <cell r="K13529" t="str">
            <v>00111160P.2</v>
          </cell>
        </row>
        <row r="13530">
          <cell r="K13530" t="str">
            <v>00111160P.2</v>
          </cell>
        </row>
        <row r="13531">
          <cell r="K13531" t="str">
            <v>00111143P.2</v>
          </cell>
        </row>
        <row r="13532">
          <cell r="K13532" t="str">
            <v>00111143P.2</v>
          </cell>
        </row>
        <row r="13533">
          <cell r="K13533" t="str">
            <v>00111143P.2</v>
          </cell>
        </row>
        <row r="13534">
          <cell r="K13534" t="str">
            <v>00111143P.2</v>
          </cell>
        </row>
        <row r="13535">
          <cell r="K13535" t="str">
            <v>00111153P.2</v>
          </cell>
        </row>
        <row r="13536">
          <cell r="K13536" t="str">
            <v>00111153P.2</v>
          </cell>
        </row>
        <row r="13537">
          <cell r="K13537" t="str">
            <v>00111153P.2</v>
          </cell>
        </row>
        <row r="13538">
          <cell r="K13538" t="str">
            <v>00111153P.2</v>
          </cell>
        </row>
        <row r="13539">
          <cell r="K13539" t="str">
            <v>00111153P.2</v>
          </cell>
        </row>
        <row r="13540">
          <cell r="K13540" t="str">
            <v>00111157P.2</v>
          </cell>
        </row>
        <row r="13541">
          <cell r="K13541" t="str">
            <v>00111157P.2</v>
          </cell>
        </row>
        <row r="13542">
          <cell r="K13542" t="str">
            <v>00111157P.2</v>
          </cell>
        </row>
        <row r="13543">
          <cell r="K13543" t="str">
            <v>00111157P.2</v>
          </cell>
        </row>
        <row r="13544">
          <cell r="K13544" t="str">
            <v>00111157P.2</v>
          </cell>
        </row>
        <row r="13545">
          <cell r="K13545" t="str">
            <v>00111156P.2</v>
          </cell>
        </row>
        <row r="13546">
          <cell r="K13546" t="str">
            <v>00111156P.2</v>
          </cell>
        </row>
        <row r="13547">
          <cell r="K13547" t="str">
            <v>00111156P.2</v>
          </cell>
        </row>
        <row r="13548">
          <cell r="K13548" t="str">
            <v>00111156P.2</v>
          </cell>
        </row>
        <row r="13549">
          <cell r="K13549" t="str">
            <v>00111156P.2</v>
          </cell>
        </row>
        <row r="13550">
          <cell r="K13550" t="str">
            <v>00111156P.2</v>
          </cell>
        </row>
        <row r="13551">
          <cell r="K13551" t="str">
            <v>00111157P.2</v>
          </cell>
        </row>
        <row r="13552">
          <cell r="K13552" t="str">
            <v>00111157P.2</v>
          </cell>
        </row>
        <row r="13553">
          <cell r="K13553" t="str">
            <v>00111157P.2</v>
          </cell>
        </row>
        <row r="13554">
          <cell r="K13554" t="str">
            <v>00111154P.2</v>
          </cell>
        </row>
        <row r="13555">
          <cell r="K13555" t="str">
            <v>00111154P.2</v>
          </cell>
        </row>
        <row r="13556">
          <cell r="K13556" t="str">
            <v>00111154P.2</v>
          </cell>
        </row>
        <row r="13557">
          <cell r="K13557" t="str">
            <v>00111154P.2</v>
          </cell>
        </row>
        <row r="13558">
          <cell r="K13558" t="str">
            <v>00111154P.2</v>
          </cell>
        </row>
        <row r="13559">
          <cell r="K13559" t="str">
            <v>00111154P.2</v>
          </cell>
        </row>
        <row r="13560">
          <cell r="K13560" t="str">
            <v>00111154P.2</v>
          </cell>
        </row>
        <row r="13561">
          <cell r="K13561" t="str">
            <v>00111154P.2</v>
          </cell>
        </row>
        <row r="13562">
          <cell r="K13562" t="str">
            <v>00111154P.2</v>
          </cell>
        </row>
        <row r="13563">
          <cell r="K13563" t="str">
            <v>00111154P.2</v>
          </cell>
        </row>
        <row r="13564">
          <cell r="K13564" t="str">
            <v>00111154P.2</v>
          </cell>
        </row>
        <row r="13565">
          <cell r="K13565" t="str">
            <v>00111154P.2</v>
          </cell>
        </row>
        <row r="13566">
          <cell r="K13566" t="str">
            <v>00111156P.2</v>
          </cell>
        </row>
        <row r="13567">
          <cell r="K13567" t="str">
            <v>00111156P.2</v>
          </cell>
        </row>
        <row r="13568">
          <cell r="K13568" t="str">
            <v>00111156P.2</v>
          </cell>
        </row>
        <row r="13569">
          <cell r="K13569" t="str">
            <v>00111156P.2</v>
          </cell>
        </row>
        <row r="13570">
          <cell r="K13570" t="str">
            <v>00111156P.2</v>
          </cell>
        </row>
        <row r="13571">
          <cell r="K13571" t="str">
            <v>00111156P.2</v>
          </cell>
        </row>
        <row r="13572">
          <cell r="K13572" t="str">
            <v>00111156P.2</v>
          </cell>
        </row>
        <row r="13573">
          <cell r="K13573" t="str">
            <v>00111156P.2</v>
          </cell>
        </row>
        <row r="13574">
          <cell r="K13574" t="str">
            <v>00111156P.2</v>
          </cell>
        </row>
        <row r="13575">
          <cell r="K13575" t="str">
            <v>00111156P.2</v>
          </cell>
        </row>
        <row r="13576">
          <cell r="K13576" t="str">
            <v>00111156P.2</v>
          </cell>
        </row>
        <row r="13577">
          <cell r="K13577" t="str">
            <v>00111157P.2</v>
          </cell>
        </row>
        <row r="13578">
          <cell r="K13578" t="str">
            <v>00111157P.2</v>
          </cell>
        </row>
        <row r="13579">
          <cell r="K13579" t="str">
            <v>00111157P.2</v>
          </cell>
        </row>
        <row r="13580">
          <cell r="K13580" t="str">
            <v>00111157P.2</v>
          </cell>
        </row>
        <row r="13581">
          <cell r="K13581" t="str">
            <v>00111157P.2</v>
          </cell>
        </row>
        <row r="13582">
          <cell r="K13582" t="str">
            <v>00111160P.2</v>
          </cell>
        </row>
        <row r="13583">
          <cell r="K13583" t="str">
            <v>00111118P.2</v>
          </cell>
        </row>
        <row r="13584">
          <cell r="K13584" t="str">
            <v>00111118P.2</v>
          </cell>
        </row>
        <row r="13585">
          <cell r="K13585" t="str">
            <v>00111118P.2</v>
          </cell>
        </row>
        <row r="13586">
          <cell r="K13586" t="str">
            <v>00111118P.2</v>
          </cell>
        </row>
        <row r="13587">
          <cell r="K13587" t="str">
            <v>00111157P.2</v>
          </cell>
        </row>
        <row r="13588">
          <cell r="K13588" t="str">
            <v>00111146P.2</v>
          </cell>
        </row>
        <row r="13589">
          <cell r="K13589" t="str">
            <v>00111146P.2</v>
          </cell>
        </row>
        <row r="13590">
          <cell r="K13590" t="str">
            <v>00111146P.2</v>
          </cell>
        </row>
        <row r="13591">
          <cell r="K13591" t="str">
            <v>00111146P.2</v>
          </cell>
        </row>
        <row r="13592">
          <cell r="K13592" t="str">
            <v>00111146P.2</v>
          </cell>
        </row>
        <row r="13593">
          <cell r="K13593" t="str">
            <v>00111146P.2</v>
          </cell>
        </row>
        <row r="13594">
          <cell r="K13594" t="str">
            <v>00111146P.2</v>
          </cell>
        </row>
        <row r="13595">
          <cell r="K13595" t="str">
            <v>00111146P.2</v>
          </cell>
        </row>
        <row r="13596">
          <cell r="K13596" t="str">
            <v>00111146P.2</v>
          </cell>
        </row>
        <row r="13597">
          <cell r="K13597" t="str">
            <v>00111146P.2</v>
          </cell>
        </row>
        <row r="13598">
          <cell r="K13598" t="str">
            <v>00111146P.2</v>
          </cell>
        </row>
        <row r="13599">
          <cell r="K13599" t="str">
            <v>00111140P.2</v>
          </cell>
        </row>
        <row r="13600">
          <cell r="K13600" t="str">
            <v>00111140P.2</v>
          </cell>
        </row>
        <row r="13601">
          <cell r="K13601" t="str">
            <v>00111140P.2</v>
          </cell>
        </row>
        <row r="13602">
          <cell r="K13602" t="str">
            <v>00111140P.2</v>
          </cell>
        </row>
        <row r="13603">
          <cell r="K13603" t="str">
            <v>00111138P.2</v>
          </cell>
        </row>
        <row r="13604">
          <cell r="K13604" t="str">
            <v>00111140P.2</v>
          </cell>
        </row>
        <row r="13605">
          <cell r="K13605" t="str">
            <v>00111140P.2</v>
          </cell>
        </row>
        <row r="13606">
          <cell r="K13606" t="str">
            <v>00111140P.2</v>
          </cell>
        </row>
        <row r="13607">
          <cell r="K13607" t="str">
            <v>00111140P.2</v>
          </cell>
        </row>
        <row r="13608">
          <cell r="K13608" t="str">
            <v>00111140P.2</v>
          </cell>
        </row>
        <row r="13609">
          <cell r="K13609" t="str">
            <v>00111140P.2</v>
          </cell>
        </row>
        <row r="13610">
          <cell r="K13610" t="str">
            <v>00111140P.2</v>
          </cell>
        </row>
        <row r="13611">
          <cell r="K13611" t="str">
            <v>00111140P.2</v>
          </cell>
        </row>
        <row r="13612">
          <cell r="K13612" t="str">
            <v>00111140P.2</v>
          </cell>
        </row>
        <row r="13613">
          <cell r="K13613" t="str">
            <v>00111140P.2</v>
          </cell>
        </row>
        <row r="13614">
          <cell r="K13614" t="str">
            <v>00111158P.2</v>
          </cell>
        </row>
        <row r="13615">
          <cell r="K13615" t="str">
            <v>00111158P.2</v>
          </cell>
        </row>
        <row r="13616">
          <cell r="K13616" t="str">
            <v>00111158P.2</v>
          </cell>
        </row>
        <row r="13617">
          <cell r="K13617" t="str">
            <v>00111158P.2</v>
          </cell>
        </row>
        <row r="13618">
          <cell r="K13618" t="str">
            <v>00111158P.2</v>
          </cell>
        </row>
        <row r="13619">
          <cell r="K13619" t="str">
            <v>00111158P.2</v>
          </cell>
        </row>
        <row r="13620">
          <cell r="K13620" t="str">
            <v>00111158P.2</v>
          </cell>
        </row>
        <row r="13621">
          <cell r="K13621" t="str">
            <v>00111158P.2</v>
          </cell>
        </row>
        <row r="13622">
          <cell r="K13622" t="str">
            <v>00111158P.2</v>
          </cell>
        </row>
        <row r="13623">
          <cell r="K13623" t="str">
            <v>00111158P.2</v>
          </cell>
        </row>
        <row r="13624">
          <cell r="K13624" t="str">
            <v>00111158P.2</v>
          </cell>
        </row>
        <row r="13625">
          <cell r="K13625" t="str">
            <v>00111158P.2</v>
          </cell>
        </row>
        <row r="13626">
          <cell r="K13626" t="str">
            <v>00111158P.2</v>
          </cell>
        </row>
        <row r="13627">
          <cell r="K13627" t="str">
            <v>00111158P.2</v>
          </cell>
        </row>
        <row r="13628">
          <cell r="K13628" t="str">
            <v>00111110P.2</v>
          </cell>
        </row>
        <row r="13629">
          <cell r="K13629" t="str">
            <v>00111110P.2</v>
          </cell>
        </row>
        <row r="13630">
          <cell r="K13630" t="str">
            <v>00111110P.2</v>
          </cell>
        </row>
        <row r="13631">
          <cell r="K13631" t="str">
            <v>00111110P.2</v>
          </cell>
        </row>
        <row r="13632">
          <cell r="K13632" t="str">
            <v>00111110P.2</v>
          </cell>
        </row>
        <row r="13633">
          <cell r="K13633" t="str">
            <v>00111110P.2</v>
          </cell>
        </row>
        <row r="13634">
          <cell r="K13634" t="str">
            <v>00111110P.2</v>
          </cell>
        </row>
        <row r="13635">
          <cell r="K13635" t="str">
            <v>00111110P.2</v>
          </cell>
        </row>
        <row r="13636">
          <cell r="K13636" t="str">
            <v>00111110P.2</v>
          </cell>
        </row>
        <row r="13637">
          <cell r="K13637" t="str">
            <v>00111110P.2</v>
          </cell>
        </row>
        <row r="13638">
          <cell r="K13638" t="str">
            <v>00111110P.2</v>
          </cell>
        </row>
        <row r="13639">
          <cell r="K13639" t="str">
            <v>00111112P.2</v>
          </cell>
        </row>
        <row r="13640">
          <cell r="K13640" t="str">
            <v>00111112P.2</v>
          </cell>
        </row>
        <row r="13641">
          <cell r="K13641" t="str">
            <v>00111112P.2</v>
          </cell>
        </row>
        <row r="13642">
          <cell r="K13642" t="str">
            <v>00111112P.2</v>
          </cell>
        </row>
        <row r="13643">
          <cell r="K13643" t="str">
            <v>00111112P.2</v>
          </cell>
        </row>
        <row r="13644">
          <cell r="K13644" t="str">
            <v>00111112P.2</v>
          </cell>
        </row>
        <row r="13645">
          <cell r="K13645" t="str">
            <v>00111112P.2</v>
          </cell>
        </row>
        <row r="13646">
          <cell r="K13646" t="str">
            <v>00111112P.2</v>
          </cell>
        </row>
        <row r="13647">
          <cell r="K13647" t="str">
            <v>00111112P.2</v>
          </cell>
        </row>
        <row r="13648">
          <cell r="K13648" t="str">
            <v>00111112P.2</v>
          </cell>
        </row>
        <row r="13649">
          <cell r="K13649" t="str">
            <v>00111112P.2</v>
          </cell>
        </row>
        <row r="13650">
          <cell r="K13650" t="str">
            <v>00111113P.2</v>
          </cell>
        </row>
        <row r="13651">
          <cell r="K13651" t="str">
            <v>00111113P.2</v>
          </cell>
        </row>
        <row r="13652">
          <cell r="K13652" t="str">
            <v>00111113P.2</v>
          </cell>
        </row>
        <row r="13653">
          <cell r="K13653" t="str">
            <v>00111113P.2</v>
          </cell>
        </row>
        <row r="13654">
          <cell r="K13654" t="str">
            <v>00111113P.2</v>
          </cell>
        </row>
        <row r="13655">
          <cell r="K13655" t="str">
            <v>00111113P.2</v>
          </cell>
        </row>
        <row r="13656">
          <cell r="K13656" t="str">
            <v>00111113P.2</v>
          </cell>
        </row>
        <row r="13657">
          <cell r="K13657" t="str">
            <v>00111113P.2</v>
          </cell>
        </row>
        <row r="13658">
          <cell r="K13658" t="str">
            <v>00111113P.2</v>
          </cell>
        </row>
        <row r="13659">
          <cell r="K13659" t="str">
            <v>00111113P.2</v>
          </cell>
        </row>
        <row r="13660">
          <cell r="K13660" t="str">
            <v>00111113P.2</v>
          </cell>
        </row>
        <row r="13661">
          <cell r="K13661" t="str">
            <v>00111114P.2</v>
          </cell>
        </row>
        <row r="13662">
          <cell r="K13662" t="str">
            <v>00111114P.2</v>
          </cell>
        </row>
        <row r="13663">
          <cell r="K13663" t="str">
            <v>00111114P.2</v>
          </cell>
        </row>
        <row r="13664">
          <cell r="K13664" t="str">
            <v>00111114P.2</v>
          </cell>
        </row>
        <row r="13665">
          <cell r="K13665" t="str">
            <v>00111114P.2</v>
          </cell>
        </row>
        <row r="13666">
          <cell r="K13666" t="str">
            <v>00111114P.2</v>
          </cell>
        </row>
        <row r="13667">
          <cell r="K13667" t="str">
            <v>00111114P.2</v>
          </cell>
        </row>
        <row r="13668">
          <cell r="K13668" t="str">
            <v>00111114P.2</v>
          </cell>
        </row>
        <row r="13669">
          <cell r="K13669" t="str">
            <v>00111114P.2</v>
          </cell>
        </row>
        <row r="13670">
          <cell r="K13670" t="str">
            <v>00111114P.2</v>
          </cell>
        </row>
        <row r="13671">
          <cell r="K13671" t="str">
            <v>00111114P.2</v>
          </cell>
        </row>
        <row r="13672">
          <cell r="K13672" t="str">
            <v>00111115P.2</v>
          </cell>
        </row>
        <row r="13673">
          <cell r="K13673" t="str">
            <v>00111115P.2</v>
          </cell>
        </row>
        <row r="13674">
          <cell r="K13674" t="str">
            <v>00111115P.2</v>
          </cell>
        </row>
        <row r="13675">
          <cell r="K13675" t="str">
            <v>00111115P.2</v>
          </cell>
        </row>
        <row r="13676">
          <cell r="K13676" t="str">
            <v>00111116P.2</v>
          </cell>
        </row>
        <row r="13677">
          <cell r="K13677" t="str">
            <v>00111116P.2</v>
          </cell>
        </row>
        <row r="13678">
          <cell r="K13678" t="str">
            <v>00111116P.2</v>
          </cell>
        </row>
        <row r="13679">
          <cell r="K13679" t="str">
            <v>00111116P.2</v>
          </cell>
        </row>
        <row r="13680">
          <cell r="K13680" t="str">
            <v>00111116P.2</v>
          </cell>
        </row>
        <row r="13681">
          <cell r="K13681" t="str">
            <v>00111116P.2</v>
          </cell>
        </row>
        <row r="13682">
          <cell r="K13682" t="str">
            <v>00111116P.2</v>
          </cell>
        </row>
        <row r="13683">
          <cell r="K13683" t="str">
            <v>00111116P.2</v>
          </cell>
        </row>
        <row r="13684">
          <cell r="K13684" t="str">
            <v>00111116P.2</v>
          </cell>
        </row>
        <row r="13685">
          <cell r="K13685" t="str">
            <v>00111116P.2</v>
          </cell>
        </row>
        <row r="13686">
          <cell r="K13686" t="str">
            <v>00111116P.2</v>
          </cell>
        </row>
        <row r="13687">
          <cell r="K13687" t="str">
            <v>00111116P.2</v>
          </cell>
        </row>
        <row r="13688">
          <cell r="K13688" t="str">
            <v>00111116P.2</v>
          </cell>
        </row>
        <row r="13689">
          <cell r="K13689" t="str">
            <v>00111116P.2</v>
          </cell>
        </row>
        <row r="13690">
          <cell r="K13690" t="str">
            <v>00111117P.2</v>
          </cell>
        </row>
        <row r="13691">
          <cell r="K13691" t="str">
            <v>00111117P.2</v>
          </cell>
        </row>
        <row r="13692">
          <cell r="K13692" t="str">
            <v>00111117P.2</v>
          </cell>
        </row>
        <row r="13693">
          <cell r="K13693" t="str">
            <v>00111117P.2</v>
          </cell>
        </row>
        <row r="13694">
          <cell r="K13694" t="str">
            <v>00111117P.2</v>
          </cell>
        </row>
        <row r="13695">
          <cell r="K13695" t="str">
            <v>00111117P.2</v>
          </cell>
        </row>
        <row r="13696">
          <cell r="K13696" t="str">
            <v>00111117P.2</v>
          </cell>
        </row>
        <row r="13697">
          <cell r="K13697" t="str">
            <v>00111117P.2</v>
          </cell>
        </row>
        <row r="13698">
          <cell r="K13698" t="str">
            <v>00111117P.2</v>
          </cell>
        </row>
        <row r="13699">
          <cell r="K13699" t="str">
            <v>00111117P.2</v>
          </cell>
        </row>
        <row r="13700">
          <cell r="K13700" t="str">
            <v>00111117P.2</v>
          </cell>
        </row>
        <row r="13701">
          <cell r="K13701" t="str">
            <v>00111117P.2</v>
          </cell>
        </row>
        <row r="13702">
          <cell r="K13702" t="str">
            <v>00111117P.2</v>
          </cell>
        </row>
        <row r="13703">
          <cell r="K13703" t="str">
            <v>00111118P.2</v>
          </cell>
        </row>
        <row r="13704">
          <cell r="K13704" t="str">
            <v>00111118P.2</v>
          </cell>
        </row>
        <row r="13705">
          <cell r="K13705" t="str">
            <v>00111118P.2</v>
          </cell>
        </row>
        <row r="13706">
          <cell r="K13706" t="str">
            <v>00111118P.2</v>
          </cell>
        </row>
        <row r="13707">
          <cell r="K13707" t="str">
            <v>00111118P.2</v>
          </cell>
        </row>
        <row r="13708">
          <cell r="K13708" t="str">
            <v>00111119P.2</v>
          </cell>
        </row>
        <row r="13709">
          <cell r="K13709" t="str">
            <v>00111119P.2</v>
          </cell>
        </row>
        <row r="13710">
          <cell r="K13710" t="str">
            <v>00111119P.2</v>
          </cell>
        </row>
        <row r="13711">
          <cell r="K13711" t="str">
            <v>00111119P.2</v>
          </cell>
        </row>
        <row r="13712">
          <cell r="K13712" t="str">
            <v>00111120P.2</v>
          </cell>
        </row>
        <row r="13713">
          <cell r="K13713" t="str">
            <v>00111120P.2</v>
          </cell>
        </row>
        <row r="13714">
          <cell r="K13714" t="str">
            <v>00111120P.2</v>
          </cell>
        </row>
        <row r="13715">
          <cell r="K13715" t="str">
            <v>00111120P.2</v>
          </cell>
        </row>
        <row r="13716">
          <cell r="K13716" t="str">
            <v>00111120P.2</v>
          </cell>
        </row>
        <row r="13717">
          <cell r="K13717" t="str">
            <v>00111120P.2</v>
          </cell>
        </row>
        <row r="13718">
          <cell r="K13718" t="str">
            <v>00111120P.2</v>
          </cell>
        </row>
        <row r="13719">
          <cell r="K13719" t="str">
            <v>00111120P.2</v>
          </cell>
        </row>
        <row r="13720">
          <cell r="K13720" t="str">
            <v>00111120P.2</v>
          </cell>
        </row>
        <row r="13721">
          <cell r="K13721" t="str">
            <v>00111120P.2</v>
          </cell>
        </row>
        <row r="13722">
          <cell r="K13722" t="str">
            <v>00111120P.2</v>
          </cell>
        </row>
        <row r="13723">
          <cell r="K13723" t="str">
            <v>00111120P.2</v>
          </cell>
        </row>
        <row r="13724">
          <cell r="K13724" t="str">
            <v>00111120P.2</v>
          </cell>
        </row>
        <row r="13725">
          <cell r="K13725" t="str">
            <v>00111121P.2</v>
          </cell>
        </row>
        <row r="13726">
          <cell r="K13726" t="str">
            <v>00111121P.2</v>
          </cell>
        </row>
        <row r="13727">
          <cell r="K13727" t="str">
            <v>00111121P.2</v>
          </cell>
        </row>
        <row r="13728">
          <cell r="K13728" t="str">
            <v>00111121P.2</v>
          </cell>
        </row>
        <row r="13729">
          <cell r="K13729" t="str">
            <v>00111121P.2</v>
          </cell>
        </row>
        <row r="13730">
          <cell r="K13730" t="str">
            <v>00111121P.2</v>
          </cell>
        </row>
        <row r="13731">
          <cell r="K13731" t="str">
            <v>00111121P.2</v>
          </cell>
        </row>
        <row r="13732">
          <cell r="K13732" t="str">
            <v>00111121P.2</v>
          </cell>
        </row>
        <row r="13733">
          <cell r="K13733" t="str">
            <v>00111121P.2</v>
          </cell>
        </row>
        <row r="13734">
          <cell r="K13734" t="str">
            <v>00111121P.2</v>
          </cell>
        </row>
        <row r="13735">
          <cell r="K13735" t="str">
            <v>00111122P.2</v>
          </cell>
        </row>
        <row r="13736">
          <cell r="K13736" t="str">
            <v>00111122P.2</v>
          </cell>
        </row>
        <row r="13737">
          <cell r="K13737" t="str">
            <v>00111122P.2</v>
          </cell>
        </row>
        <row r="13738">
          <cell r="K13738" t="str">
            <v>00111122P.2</v>
          </cell>
        </row>
        <row r="13739">
          <cell r="K13739" t="str">
            <v>00111122P.2</v>
          </cell>
        </row>
        <row r="13740">
          <cell r="K13740" t="str">
            <v>00111123P.2</v>
          </cell>
        </row>
        <row r="13741">
          <cell r="K13741" t="str">
            <v>00111123P.2</v>
          </cell>
        </row>
        <row r="13742">
          <cell r="K13742" t="str">
            <v>00111123P.2</v>
          </cell>
        </row>
        <row r="13743">
          <cell r="K13743" t="str">
            <v>00111123P.2</v>
          </cell>
        </row>
        <row r="13744">
          <cell r="K13744" t="str">
            <v>00111123P.2</v>
          </cell>
        </row>
        <row r="13745">
          <cell r="K13745" t="str">
            <v>00111123P.2</v>
          </cell>
        </row>
        <row r="13746">
          <cell r="K13746" t="str">
            <v>00111123P.2</v>
          </cell>
        </row>
        <row r="13747">
          <cell r="K13747" t="str">
            <v>00111123P.2</v>
          </cell>
        </row>
        <row r="13748">
          <cell r="K13748" t="str">
            <v>00111123P.2</v>
          </cell>
        </row>
        <row r="13749">
          <cell r="K13749" t="str">
            <v>00111123P.2</v>
          </cell>
        </row>
        <row r="13750">
          <cell r="K13750" t="str">
            <v>00111124P.2</v>
          </cell>
        </row>
        <row r="13751">
          <cell r="K13751" t="str">
            <v>00111124P.2</v>
          </cell>
        </row>
        <row r="13752">
          <cell r="K13752" t="str">
            <v>00111124P.2</v>
          </cell>
        </row>
        <row r="13753">
          <cell r="K13753" t="str">
            <v>00111124P.2</v>
          </cell>
        </row>
        <row r="13754">
          <cell r="K13754" t="str">
            <v>00111124P.2</v>
          </cell>
        </row>
        <row r="13755">
          <cell r="K13755" t="str">
            <v>00111124P.2</v>
          </cell>
        </row>
        <row r="13756">
          <cell r="K13756" t="str">
            <v>00111124P.2</v>
          </cell>
        </row>
        <row r="13757">
          <cell r="K13757" t="str">
            <v>00111124P.2</v>
          </cell>
        </row>
        <row r="13758">
          <cell r="K13758" t="str">
            <v>00111124P.2</v>
          </cell>
        </row>
        <row r="13759">
          <cell r="K13759" t="str">
            <v>00111124P.2</v>
          </cell>
        </row>
        <row r="13760">
          <cell r="K13760" t="str">
            <v>00111125P.2</v>
          </cell>
        </row>
        <row r="13761">
          <cell r="K13761" t="str">
            <v>00111125P.2</v>
          </cell>
        </row>
        <row r="13762">
          <cell r="K13762" t="str">
            <v>00111125P.2</v>
          </cell>
        </row>
        <row r="13763">
          <cell r="K13763" t="str">
            <v>00111125P.2</v>
          </cell>
        </row>
        <row r="13764">
          <cell r="K13764" t="str">
            <v>00111125P.2</v>
          </cell>
        </row>
        <row r="13765">
          <cell r="K13765" t="str">
            <v>00111125P.2</v>
          </cell>
        </row>
        <row r="13766">
          <cell r="K13766" t="str">
            <v>00111125P.2</v>
          </cell>
        </row>
        <row r="13767">
          <cell r="K13767" t="str">
            <v>00111125P.2</v>
          </cell>
        </row>
        <row r="13768">
          <cell r="K13768" t="str">
            <v>00111125P.2</v>
          </cell>
        </row>
        <row r="13769">
          <cell r="K13769" t="str">
            <v>00111125P.2</v>
          </cell>
        </row>
        <row r="13770">
          <cell r="K13770" t="str">
            <v>00111125P.2</v>
          </cell>
        </row>
        <row r="13771">
          <cell r="K13771" t="str">
            <v>00111126P.2</v>
          </cell>
        </row>
        <row r="13772">
          <cell r="K13772" t="str">
            <v>00111126P.2</v>
          </cell>
        </row>
        <row r="13773">
          <cell r="K13773" t="str">
            <v>00111126P.2</v>
          </cell>
        </row>
        <row r="13774">
          <cell r="K13774" t="str">
            <v>00111126P.2</v>
          </cell>
        </row>
        <row r="13775">
          <cell r="K13775" t="str">
            <v>00111126P.2</v>
          </cell>
        </row>
        <row r="13776">
          <cell r="K13776" t="str">
            <v>00111126P.2</v>
          </cell>
        </row>
        <row r="13777">
          <cell r="K13777" t="str">
            <v>00111126P.2</v>
          </cell>
        </row>
        <row r="13778">
          <cell r="K13778" t="str">
            <v>00111126P.2</v>
          </cell>
        </row>
        <row r="13779">
          <cell r="K13779" t="str">
            <v>00111126P.2</v>
          </cell>
        </row>
        <row r="13780">
          <cell r="K13780" t="str">
            <v>00111126P.2</v>
          </cell>
        </row>
        <row r="13781">
          <cell r="K13781" t="str">
            <v>00111127P.2</v>
          </cell>
        </row>
        <row r="13782">
          <cell r="K13782" t="str">
            <v>00111127P.2</v>
          </cell>
        </row>
        <row r="13783">
          <cell r="K13783" t="str">
            <v>00111127P.2</v>
          </cell>
        </row>
        <row r="13784">
          <cell r="K13784" t="str">
            <v>00111127P.2</v>
          </cell>
        </row>
        <row r="13785">
          <cell r="K13785" t="str">
            <v>00111127P.2</v>
          </cell>
        </row>
        <row r="13786">
          <cell r="K13786" t="str">
            <v>00111127P.2</v>
          </cell>
        </row>
        <row r="13787">
          <cell r="K13787" t="str">
            <v>00111127P.2</v>
          </cell>
        </row>
        <row r="13788">
          <cell r="K13788" t="str">
            <v>00111127P.2</v>
          </cell>
        </row>
        <row r="13789">
          <cell r="K13789" t="str">
            <v>00111128P.2</v>
          </cell>
        </row>
        <row r="13790">
          <cell r="K13790" t="str">
            <v>00111128P.2</v>
          </cell>
        </row>
        <row r="13791">
          <cell r="K13791" t="str">
            <v>00111128P.2</v>
          </cell>
        </row>
        <row r="13792">
          <cell r="K13792" t="str">
            <v>00111128P.2</v>
          </cell>
        </row>
        <row r="13793">
          <cell r="K13793" t="str">
            <v>00111128P.2</v>
          </cell>
        </row>
        <row r="13794">
          <cell r="K13794" t="str">
            <v>00111128P.2</v>
          </cell>
        </row>
        <row r="13795">
          <cell r="K13795" t="str">
            <v>00111128P.2</v>
          </cell>
        </row>
        <row r="13796">
          <cell r="K13796" t="str">
            <v>00111128P.2</v>
          </cell>
        </row>
        <row r="13797">
          <cell r="K13797" t="str">
            <v>00111128P.2</v>
          </cell>
        </row>
        <row r="13798">
          <cell r="K13798" t="str">
            <v>00111128P.2</v>
          </cell>
        </row>
        <row r="13799">
          <cell r="K13799" t="str">
            <v>00111128P.2</v>
          </cell>
        </row>
        <row r="13800">
          <cell r="K13800" t="str">
            <v>00111128P.2</v>
          </cell>
        </row>
        <row r="13801">
          <cell r="K13801" t="str">
            <v>00111128P.2</v>
          </cell>
        </row>
        <row r="13802">
          <cell r="K13802" t="str">
            <v>00111128P.2</v>
          </cell>
        </row>
        <row r="13803">
          <cell r="K13803" t="str">
            <v>00111128P.2</v>
          </cell>
        </row>
        <row r="13804">
          <cell r="K13804" t="str">
            <v>00111129P.2</v>
          </cell>
        </row>
        <row r="13805">
          <cell r="K13805" t="str">
            <v>00111129P.2</v>
          </cell>
        </row>
        <row r="13806">
          <cell r="K13806" t="str">
            <v>00111129P.2</v>
          </cell>
        </row>
        <row r="13807">
          <cell r="K13807" t="str">
            <v>00111129P.2</v>
          </cell>
        </row>
        <row r="13808">
          <cell r="K13808" t="str">
            <v>00111129P.2</v>
          </cell>
        </row>
        <row r="13809">
          <cell r="K13809" t="str">
            <v>00111129P.2</v>
          </cell>
        </row>
        <row r="13810">
          <cell r="K13810" t="str">
            <v>00111129P.2</v>
          </cell>
        </row>
        <row r="13811">
          <cell r="K13811" t="str">
            <v>00111129P.2</v>
          </cell>
        </row>
        <row r="13812">
          <cell r="K13812" t="str">
            <v>00111129P.2</v>
          </cell>
        </row>
        <row r="13813">
          <cell r="K13813" t="str">
            <v>00111129P.2</v>
          </cell>
        </row>
        <row r="13814">
          <cell r="K13814" t="str">
            <v>00111129P.2</v>
          </cell>
        </row>
        <row r="13815">
          <cell r="K13815" t="str">
            <v>00111129P.2</v>
          </cell>
        </row>
        <row r="13816">
          <cell r="K13816" t="str">
            <v>00111129P.2</v>
          </cell>
        </row>
        <row r="13817">
          <cell r="K13817" t="str">
            <v>00111130P.2</v>
          </cell>
        </row>
        <row r="13818">
          <cell r="K13818" t="str">
            <v>00111130P.2</v>
          </cell>
        </row>
        <row r="13819">
          <cell r="K13819" t="str">
            <v>00111130P.2</v>
          </cell>
        </row>
        <row r="13820">
          <cell r="K13820" t="str">
            <v>00111130P.2</v>
          </cell>
        </row>
        <row r="13821">
          <cell r="K13821" t="str">
            <v>00111130P.2</v>
          </cell>
        </row>
        <row r="13822">
          <cell r="K13822" t="str">
            <v>00111130P.2</v>
          </cell>
        </row>
        <row r="13823">
          <cell r="K13823" t="str">
            <v>00111130P.2</v>
          </cell>
        </row>
        <row r="13824">
          <cell r="K13824" t="str">
            <v>00111130P.2</v>
          </cell>
        </row>
        <row r="13825">
          <cell r="K13825" t="str">
            <v>00111130P.2</v>
          </cell>
        </row>
        <row r="13826">
          <cell r="K13826" t="str">
            <v>00111130P.2</v>
          </cell>
        </row>
        <row r="13827">
          <cell r="K13827" t="str">
            <v>00111131P.2</v>
          </cell>
        </row>
        <row r="13828">
          <cell r="K13828" t="str">
            <v>00111131P.2</v>
          </cell>
        </row>
        <row r="13829">
          <cell r="K13829" t="str">
            <v>00111131P.2</v>
          </cell>
        </row>
        <row r="13830">
          <cell r="K13830" t="str">
            <v>00111131P.2</v>
          </cell>
        </row>
        <row r="13831">
          <cell r="K13831" t="str">
            <v>00111131P.2</v>
          </cell>
        </row>
        <row r="13832">
          <cell r="K13832" t="str">
            <v>00111131P.2</v>
          </cell>
        </row>
        <row r="13833">
          <cell r="K13833" t="str">
            <v>00111131P.2</v>
          </cell>
        </row>
        <row r="13834">
          <cell r="K13834" t="str">
            <v>00111131P.2</v>
          </cell>
        </row>
        <row r="13835">
          <cell r="K13835" t="str">
            <v>00111131P.2</v>
          </cell>
        </row>
        <row r="13836">
          <cell r="K13836" t="str">
            <v>00111131P.2</v>
          </cell>
        </row>
        <row r="13837">
          <cell r="K13837" t="str">
            <v>00111131P.2</v>
          </cell>
        </row>
        <row r="13838">
          <cell r="K13838" t="str">
            <v>00111131P.2</v>
          </cell>
        </row>
        <row r="13839">
          <cell r="K13839" t="str">
            <v>00111131P.2</v>
          </cell>
        </row>
        <row r="13840">
          <cell r="K13840" t="str">
            <v>00111131P.2</v>
          </cell>
        </row>
        <row r="13841">
          <cell r="K13841" t="str">
            <v>00111132P.2</v>
          </cell>
        </row>
        <row r="13842">
          <cell r="K13842" t="str">
            <v>00111132P.2</v>
          </cell>
        </row>
        <row r="13843">
          <cell r="K13843" t="str">
            <v>00111132P.2</v>
          </cell>
        </row>
        <row r="13844">
          <cell r="K13844" t="str">
            <v>00111132P.2</v>
          </cell>
        </row>
        <row r="13845">
          <cell r="K13845" t="str">
            <v>00111132P.2</v>
          </cell>
        </row>
        <row r="13846">
          <cell r="K13846" t="str">
            <v>00111132P.2</v>
          </cell>
        </row>
        <row r="13847">
          <cell r="K13847" t="str">
            <v>00111132P.2</v>
          </cell>
        </row>
        <row r="13848">
          <cell r="K13848" t="str">
            <v>00111132P.2</v>
          </cell>
        </row>
        <row r="13849">
          <cell r="K13849" t="str">
            <v>00111132P.2</v>
          </cell>
        </row>
        <row r="13850">
          <cell r="K13850" t="str">
            <v>00111132P.2</v>
          </cell>
        </row>
        <row r="13851">
          <cell r="K13851" t="str">
            <v>00111132P.2</v>
          </cell>
        </row>
        <row r="13852">
          <cell r="K13852" t="str">
            <v>00111132P.2</v>
          </cell>
        </row>
        <row r="13853">
          <cell r="K13853" t="str">
            <v>00111132P.2</v>
          </cell>
        </row>
        <row r="13854">
          <cell r="K13854" t="str">
            <v>00111132P.2</v>
          </cell>
        </row>
        <row r="13855">
          <cell r="K13855" t="str">
            <v>00111132P.2</v>
          </cell>
        </row>
        <row r="13856">
          <cell r="K13856" t="str">
            <v>00111133P.2</v>
          </cell>
        </row>
        <row r="13857">
          <cell r="K13857" t="str">
            <v>00111133P.2</v>
          </cell>
        </row>
        <row r="13858">
          <cell r="K13858" t="str">
            <v>00111133P.2</v>
          </cell>
        </row>
        <row r="13859">
          <cell r="K13859" t="str">
            <v>00111133P.2</v>
          </cell>
        </row>
        <row r="13860">
          <cell r="K13860" t="str">
            <v>00111133P.2</v>
          </cell>
        </row>
        <row r="13861">
          <cell r="K13861" t="str">
            <v>00111133P.2</v>
          </cell>
        </row>
        <row r="13862">
          <cell r="K13862" t="str">
            <v>00111133P.2</v>
          </cell>
        </row>
        <row r="13863">
          <cell r="K13863" t="str">
            <v>00111133P.2</v>
          </cell>
        </row>
        <row r="13864">
          <cell r="K13864" t="str">
            <v>00111133P.2</v>
          </cell>
        </row>
        <row r="13865">
          <cell r="K13865" t="str">
            <v>00111133P.2</v>
          </cell>
        </row>
        <row r="13866">
          <cell r="K13866" t="str">
            <v>00111133P.2</v>
          </cell>
        </row>
        <row r="13867">
          <cell r="K13867" t="str">
            <v>00111133P.2</v>
          </cell>
        </row>
        <row r="13868">
          <cell r="K13868" t="str">
            <v>00111133P.2</v>
          </cell>
        </row>
        <row r="13869">
          <cell r="K13869" t="str">
            <v>00111134P.2</v>
          </cell>
        </row>
        <row r="13870">
          <cell r="K13870" t="str">
            <v>00111134P.2</v>
          </cell>
        </row>
        <row r="13871">
          <cell r="K13871" t="str">
            <v>00111134P.2</v>
          </cell>
        </row>
        <row r="13872">
          <cell r="K13872" t="str">
            <v>00111134P.2</v>
          </cell>
        </row>
        <row r="13873">
          <cell r="K13873" t="str">
            <v>00111134P.2</v>
          </cell>
        </row>
        <row r="13874">
          <cell r="K13874" t="str">
            <v>00111134P.2</v>
          </cell>
        </row>
        <row r="13875">
          <cell r="K13875" t="str">
            <v>00111134P.2</v>
          </cell>
        </row>
        <row r="13876">
          <cell r="K13876" t="str">
            <v>00111134P.2</v>
          </cell>
        </row>
        <row r="13877">
          <cell r="K13877" t="str">
            <v>00111134P.2</v>
          </cell>
        </row>
        <row r="13878">
          <cell r="K13878" t="str">
            <v>00111134P.2</v>
          </cell>
        </row>
        <row r="13879">
          <cell r="K13879" t="str">
            <v>00111134P.2</v>
          </cell>
        </row>
        <row r="13880">
          <cell r="K13880" t="str">
            <v>00111134P.2</v>
          </cell>
        </row>
        <row r="13881">
          <cell r="K13881" t="str">
            <v>00111134P.2</v>
          </cell>
        </row>
        <row r="13882">
          <cell r="K13882" t="str">
            <v>00111135P.2</v>
          </cell>
        </row>
        <row r="13883">
          <cell r="K13883" t="str">
            <v>00111135P.2</v>
          </cell>
        </row>
        <row r="13884">
          <cell r="K13884" t="str">
            <v>00111135P.2</v>
          </cell>
        </row>
        <row r="13885">
          <cell r="K13885" t="str">
            <v>00111135P.2</v>
          </cell>
        </row>
        <row r="13886">
          <cell r="K13886" t="str">
            <v>00111135P.2</v>
          </cell>
        </row>
        <row r="13887">
          <cell r="K13887" t="str">
            <v>00111135P.2</v>
          </cell>
        </row>
        <row r="13888">
          <cell r="K13888" t="str">
            <v>00111135P.2</v>
          </cell>
        </row>
        <row r="13889">
          <cell r="K13889" t="str">
            <v>00111135P.2</v>
          </cell>
        </row>
        <row r="13890">
          <cell r="K13890" t="str">
            <v>00111135P.2</v>
          </cell>
        </row>
        <row r="13891">
          <cell r="K13891" t="str">
            <v>00111135P.2</v>
          </cell>
        </row>
        <row r="13892">
          <cell r="K13892" t="str">
            <v>00111135P.2</v>
          </cell>
        </row>
        <row r="13893">
          <cell r="K13893" t="str">
            <v>00111135P.2</v>
          </cell>
        </row>
        <row r="13894">
          <cell r="K13894" t="str">
            <v>00111135P.2</v>
          </cell>
        </row>
        <row r="13895">
          <cell r="K13895" t="str">
            <v>00111136P.2</v>
          </cell>
        </row>
        <row r="13896">
          <cell r="K13896" t="str">
            <v>00111136P.2</v>
          </cell>
        </row>
        <row r="13897">
          <cell r="K13897" t="str">
            <v>00111136P.2</v>
          </cell>
        </row>
        <row r="13898">
          <cell r="K13898" t="str">
            <v>00111136P.2</v>
          </cell>
        </row>
        <row r="13899">
          <cell r="K13899" t="str">
            <v>00111136P.2</v>
          </cell>
        </row>
        <row r="13900">
          <cell r="K13900" t="str">
            <v>00111136P.2</v>
          </cell>
        </row>
        <row r="13901">
          <cell r="K13901" t="str">
            <v>00111136P.2</v>
          </cell>
        </row>
        <row r="13902">
          <cell r="K13902" t="str">
            <v>00111136P.2</v>
          </cell>
        </row>
        <row r="13903">
          <cell r="K13903" t="str">
            <v>00111143P.2</v>
          </cell>
        </row>
        <row r="13904">
          <cell r="K13904" t="str">
            <v>00111143P.2</v>
          </cell>
        </row>
        <row r="13905">
          <cell r="K13905" t="str">
            <v>00111143P.2</v>
          </cell>
        </row>
        <row r="13906">
          <cell r="K13906" t="str">
            <v>00111143P.2</v>
          </cell>
        </row>
        <row r="13907">
          <cell r="K13907" t="str">
            <v>00111143P.2</v>
          </cell>
        </row>
        <row r="13908">
          <cell r="K13908" t="str">
            <v>00111145P.2</v>
          </cell>
        </row>
        <row r="13909">
          <cell r="K13909" t="str">
            <v>00111145P.2</v>
          </cell>
        </row>
        <row r="13910">
          <cell r="K13910" t="str">
            <v>00111145P.2</v>
          </cell>
        </row>
        <row r="13911">
          <cell r="K13911" t="str">
            <v>00111145P.2</v>
          </cell>
        </row>
        <row r="13912">
          <cell r="K13912" t="str">
            <v>00111145P.2</v>
          </cell>
        </row>
        <row r="13913">
          <cell r="K13913" t="str">
            <v>00111145P.2</v>
          </cell>
        </row>
        <row r="13914">
          <cell r="K13914" t="str">
            <v>00111145P.2</v>
          </cell>
        </row>
        <row r="13915">
          <cell r="K13915" t="str">
            <v>00111145P.2</v>
          </cell>
        </row>
        <row r="13916">
          <cell r="K13916" t="str">
            <v>00111145P.2</v>
          </cell>
        </row>
        <row r="13917">
          <cell r="K13917" t="str">
            <v>00111145P.2</v>
          </cell>
        </row>
        <row r="13918">
          <cell r="K13918" t="str">
            <v>00111153P.2</v>
          </cell>
        </row>
        <row r="13919">
          <cell r="K13919" t="str">
            <v>00111153P.2</v>
          </cell>
        </row>
        <row r="13920">
          <cell r="K13920" t="str">
            <v>00111153P.2</v>
          </cell>
        </row>
        <row r="13921">
          <cell r="K13921" t="str">
            <v>00111153P.2</v>
          </cell>
        </row>
        <row r="13922">
          <cell r="K13922" t="str">
            <v>00111153P.2</v>
          </cell>
        </row>
        <row r="13923">
          <cell r="K13923" t="str">
            <v>00111153P.2</v>
          </cell>
        </row>
        <row r="13924">
          <cell r="K13924" t="str">
            <v>00111157P.2</v>
          </cell>
        </row>
        <row r="13925">
          <cell r="K13925" t="str">
            <v>00111157P.2</v>
          </cell>
        </row>
        <row r="13926">
          <cell r="K13926" t="str">
            <v>00111157P.2</v>
          </cell>
        </row>
        <row r="13927">
          <cell r="K13927" t="str">
            <v>00111157P.2</v>
          </cell>
        </row>
        <row r="13928">
          <cell r="K13928" t="str">
            <v>00111157P.2</v>
          </cell>
        </row>
        <row r="13929">
          <cell r="K13929" t="str">
            <v>00111157P.2</v>
          </cell>
        </row>
        <row r="13930">
          <cell r="K13930" t="str">
            <v>00111157P.2</v>
          </cell>
        </row>
        <row r="13931">
          <cell r="K13931" t="str">
            <v>00111157P.2</v>
          </cell>
        </row>
        <row r="13932">
          <cell r="K13932" t="str">
            <v>00111157P.2</v>
          </cell>
        </row>
        <row r="13933">
          <cell r="K13933" t="str">
            <v>00111157P.2</v>
          </cell>
        </row>
        <row r="13934">
          <cell r="K13934" t="str">
            <v>00111157P.2</v>
          </cell>
        </row>
        <row r="13935">
          <cell r="K13935" t="str">
            <v>00111157P.2</v>
          </cell>
        </row>
        <row r="13936">
          <cell r="K13936" t="str">
            <v>00111157P.2</v>
          </cell>
        </row>
        <row r="13937">
          <cell r="K13937" t="str">
            <v>00111159P.2</v>
          </cell>
        </row>
        <row r="13938">
          <cell r="K13938" t="str">
            <v>00111159P.2</v>
          </cell>
        </row>
        <row r="13939">
          <cell r="K13939" t="str">
            <v>00111159P.2</v>
          </cell>
        </row>
        <row r="13940">
          <cell r="K13940" t="str">
            <v>00111159P.2</v>
          </cell>
        </row>
        <row r="13941">
          <cell r="K13941" t="str">
            <v>00111159P.2</v>
          </cell>
        </row>
        <row r="13942">
          <cell r="K13942" t="str">
            <v>00111159P.2</v>
          </cell>
        </row>
        <row r="13943">
          <cell r="K13943" t="str">
            <v>00111159P.2</v>
          </cell>
        </row>
        <row r="13944">
          <cell r="K13944" t="str">
            <v>00111157P.2</v>
          </cell>
        </row>
        <row r="13945">
          <cell r="K13945" t="str">
            <v>00111157P.2</v>
          </cell>
        </row>
        <row r="13946">
          <cell r="K13946" t="str">
            <v>00111157P.2</v>
          </cell>
        </row>
        <row r="13947">
          <cell r="K13947" t="str">
            <v>00111143P.2</v>
          </cell>
        </row>
        <row r="13948">
          <cell r="K13948" t="str">
            <v>00111144P.2</v>
          </cell>
        </row>
        <row r="13949">
          <cell r="K13949" t="str">
            <v>00111157P.2</v>
          </cell>
        </row>
        <row r="13950">
          <cell r="K13950" t="str">
            <v>00111128P.2</v>
          </cell>
        </row>
        <row r="13951">
          <cell r="K13951" t="str">
            <v>00111128P.2</v>
          </cell>
        </row>
        <row r="13952">
          <cell r="K13952" t="str">
            <v>00111128P.2</v>
          </cell>
        </row>
        <row r="13953">
          <cell r="K13953" t="str">
            <v>00111128P.2</v>
          </cell>
        </row>
        <row r="13954">
          <cell r="K13954" t="str">
            <v>00111128P.2</v>
          </cell>
        </row>
        <row r="13955">
          <cell r="K13955" t="str">
            <v>00111128P.2</v>
          </cell>
        </row>
        <row r="13956">
          <cell r="K13956" t="str">
            <v>00111128P.2</v>
          </cell>
        </row>
        <row r="13957">
          <cell r="K13957" t="str">
            <v>00111128P.2</v>
          </cell>
        </row>
        <row r="13958">
          <cell r="K13958" t="str">
            <v>00111128P.2</v>
          </cell>
        </row>
        <row r="13959">
          <cell r="K13959" t="str">
            <v>00111128P.2</v>
          </cell>
        </row>
        <row r="13960">
          <cell r="K13960" t="str">
            <v>00111128P.2</v>
          </cell>
        </row>
        <row r="13961">
          <cell r="K13961" t="str">
            <v>00111128P.2</v>
          </cell>
        </row>
        <row r="13962">
          <cell r="K13962" t="str">
            <v>00111128P.2</v>
          </cell>
        </row>
        <row r="13963">
          <cell r="K13963" t="str">
            <v>00111128P.2</v>
          </cell>
        </row>
        <row r="13964">
          <cell r="K13964" t="str">
            <v>00111128P.2</v>
          </cell>
        </row>
        <row r="13965">
          <cell r="K13965" t="str">
            <v>00111128P.2</v>
          </cell>
        </row>
        <row r="13966">
          <cell r="K13966" t="str">
            <v>00111128P.2</v>
          </cell>
        </row>
        <row r="13967">
          <cell r="K13967" t="str">
            <v>00111128P.2</v>
          </cell>
        </row>
        <row r="13968">
          <cell r="K13968" t="str">
            <v>00111128P.2</v>
          </cell>
        </row>
        <row r="13969">
          <cell r="K13969" t="str">
            <v>00111128P.2</v>
          </cell>
        </row>
        <row r="13970">
          <cell r="K13970" t="str">
            <v>00111128P.2</v>
          </cell>
        </row>
        <row r="13971">
          <cell r="K13971" t="str">
            <v>00111128P.2</v>
          </cell>
        </row>
        <row r="13972">
          <cell r="K13972" t="str">
            <v>00111101P.2</v>
          </cell>
        </row>
        <row r="13973">
          <cell r="K13973" t="str">
            <v>00111115P.2</v>
          </cell>
        </row>
        <row r="13974">
          <cell r="K13974" t="str">
            <v>00111117P.2</v>
          </cell>
        </row>
        <row r="13975">
          <cell r="K13975" t="str">
            <v>00111118P.2</v>
          </cell>
        </row>
        <row r="13976">
          <cell r="K13976" t="str">
            <v>00111131P.2</v>
          </cell>
        </row>
        <row r="13977">
          <cell r="K13977" t="str">
            <v>00111135P.2</v>
          </cell>
        </row>
        <row r="13978">
          <cell r="K13978" t="str">
            <v>00111150P.2</v>
          </cell>
        </row>
        <row r="13979">
          <cell r="K13979" t="str">
            <v>00111131P.2</v>
          </cell>
        </row>
        <row r="13980">
          <cell r="K13980" t="str">
            <v>00111131P.2</v>
          </cell>
        </row>
        <row r="13981">
          <cell r="K13981" t="str">
            <v>00111130P.2</v>
          </cell>
        </row>
        <row r="13982">
          <cell r="K13982" t="str">
            <v>00111131P.2</v>
          </cell>
        </row>
        <row r="13983">
          <cell r="K13983" t="str">
            <v>00111131P.2</v>
          </cell>
        </row>
        <row r="13984">
          <cell r="K13984" t="str">
            <v>00111125P.2</v>
          </cell>
        </row>
        <row r="13985">
          <cell r="K13985" t="str">
            <v>00111125P.2</v>
          </cell>
        </row>
        <row r="13986">
          <cell r="K13986" t="str">
            <v>00111125P.2</v>
          </cell>
        </row>
        <row r="13987">
          <cell r="K13987" t="str">
            <v>00111125P.2</v>
          </cell>
        </row>
        <row r="13988">
          <cell r="K13988" t="str">
            <v>00111125P.2</v>
          </cell>
        </row>
        <row r="13989">
          <cell r="K13989" t="str">
            <v>00111101P.2</v>
          </cell>
        </row>
        <row r="13990">
          <cell r="K13990" t="str">
            <v>00111150P.2</v>
          </cell>
        </row>
        <row r="13991">
          <cell r="K13991" t="str">
            <v>00111150P.2</v>
          </cell>
        </row>
        <row r="13992">
          <cell r="K13992" t="str">
            <v>00111150P.2</v>
          </cell>
        </row>
        <row r="13993">
          <cell r="K13993" t="str">
            <v>00111150P.2</v>
          </cell>
        </row>
        <row r="13994">
          <cell r="K13994" t="str">
            <v>00111148P.2</v>
          </cell>
        </row>
        <row r="13995">
          <cell r="K13995" t="str">
            <v>00111148P.2</v>
          </cell>
        </row>
        <row r="13996">
          <cell r="K13996" t="str">
            <v>00111148P.2</v>
          </cell>
        </row>
        <row r="13997">
          <cell r="K13997" t="str">
            <v>00111150P.2</v>
          </cell>
        </row>
        <row r="13998">
          <cell r="K13998" t="str">
            <v>00111136P.2</v>
          </cell>
        </row>
        <row r="13999">
          <cell r="K13999" t="str">
            <v>00111135P.2</v>
          </cell>
        </row>
        <row r="14000">
          <cell r="K14000" t="str">
            <v>00111159P.2</v>
          </cell>
        </row>
        <row r="14001">
          <cell r="K14001" t="str">
            <v>00111159P.2</v>
          </cell>
        </row>
        <row r="14002">
          <cell r="K14002" t="str">
            <v>00111159P.2</v>
          </cell>
        </row>
        <row r="14003">
          <cell r="K14003" t="str">
            <v>00111159P.2</v>
          </cell>
        </row>
        <row r="14004">
          <cell r="K14004" t="str">
            <v>00111159P.2</v>
          </cell>
        </row>
        <row r="14005">
          <cell r="K14005" t="str">
            <v>00111114P.2</v>
          </cell>
        </row>
        <row r="14006">
          <cell r="K14006" t="str">
            <v>00111114P.2</v>
          </cell>
        </row>
        <row r="14007">
          <cell r="K14007" t="str">
            <v>00111114P.2</v>
          </cell>
        </row>
        <row r="14008">
          <cell r="K14008" t="str">
            <v>00111114P.2</v>
          </cell>
        </row>
        <row r="14009">
          <cell r="K14009" t="str">
            <v>00111114P.2</v>
          </cell>
        </row>
        <row r="14010">
          <cell r="K14010" t="str">
            <v>00111114P.2</v>
          </cell>
        </row>
        <row r="14011">
          <cell r="K14011" t="str">
            <v>00111114P.2</v>
          </cell>
        </row>
        <row r="14012">
          <cell r="K14012" t="str">
            <v>00111114P.2</v>
          </cell>
        </row>
        <row r="14013">
          <cell r="K14013" t="str">
            <v>00111114P.2</v>
          </cell>
        </row>
        <row r="14014">
          <cell r="K14014" t="str">
            <v>00111114P.2</v>
          </cell>
        </row>
        <row r="14015">
          <cell r="K14015" t="str">
            <v>00111113P.2</v>
          </cell>
        </row>
        <row r="14016">
          <cell r="K14016" t="str">
            <v>00111113P.2</v>
          </cell>
        </row>
        <row r="14017">
          <cell r="K14017" t="str">
            <v>00111113P.2</v>
          </cell>
        </row>
        <row r="14018">
          <cell r="K14018" t="str">
            <v>00111113P.2</v>
          </cell>
        </row>
        <row r="14019">
          <cell r="K14019" t="str">
            <v>00111118P.2</v>
          </cell>
        </row>
        <row r="14020">
          <cell r="K14020" t="str">
            <v>00111113P.2</v>
          </cell>
        </row>
        <row r="14021">
          <cell r="K14021" t="str">
            <v>00111113P.2</v>
          </cell>
        </row>
        <row r="14022">
          <cell r="K14022" t="str">
            <v>00111118P.2</v>
          </cell>
        </row>
        <row r="14023">
          <cell r="K14023" t="str">
            <v>00111118P.2</v>
          </cell>
        </row>
        <row r="14024">
          <cell r="K14024" t="str">
            <v>00111146P.2</v>
          </cell>
        </row>
        <row r="14025">
          <cell r="K14025" t="str">
            <v>00111146P.2</v>
          </cell>
        </row>
        <row r="14026">
          <cell r="K14026" t="str">
            <v>00111146P.2</v>
          </cell>
        </row>
        <row r="14027">
          <cell r="K14027" t="str">
            <v>00111146P.2</v>
          </cell>
        </row>
        <row r="14028">
          <cell r="K14028" t="str">
            <v>00111146P.2</v>
          </cell>
        </row>
        <row r="14029">
          <cell r="K14029" t="str">
            <v>00111146P.2</v>
          </cell>
        </row>
        <row r="14030">
          <cell r="K14030" t="str">
            <v>00111146P.2</v>
          </cell>
        </row>
        <row r="14031">
          <cell r="K14031" t="str">
            <v>00111143P.2</v>
          </cell>
        </row>
        <row r="14032">
          <cell r="K14032" t="str">
            <v>00111143P.2</v>
          </cell>
        </row>
        <row r="14033">
          <cell r="K14033" t="str">
            <v>00111143P.2</v>
          </cell>
        </row>
        <row r="14034">
          <cell r="K14034" t="str">
            <v>00111149P.2</v>
          </cell>
        </row>
        <row r="14035">
          <cell r="K14035" t="str">
            <v>00111143P.2</v>
          </cell>
        </row>
        <row r="14036">
          <cell r="K14036" t="str">
            <v>00111143P.2</v>
          </cell>
        </row>
        <row r="14037">
          <cell r="K14037" t="str">
            <v>00111149P.2</v>
          </cell>
        </row>
        <row r="14038">
          <cell r="K14038" t="str">
            <v>00111143P.2</v>
          </cell>
        </row>
        <row r="14039">
          <cell r="K14039" t="str">
            <v>00111146P.2</v>
          </cell>
        </row>
        <row r="14040">
          <cell r="K14040" t="str">
            <v>00111146P.2</v>
          </cell>
        </row>
        <row r="14041">
          <cell r="K14041" t="str">
            <v>00111146P.2</v>
          </cell>
        </row>
        <row r="14042">
          <cell r="K14042" t="str">
            <v>00111147P.2</v>
          </cell>
        </row>
        <row r="14043">
          <cell r="K14043" t="str">
            <v>00111149P.2</v>
          </cell>
        </row>
        <row r="14044">
          <cell r="K14044" t="str">
            <v>00111143P.2</v>
          </cell>
        </row>
        <row r="14045">
          <cell r="K14045" t="str">
            <v>00111143P.2</v>
          </cell>
        </row>
        <row r="14046">
          <cell r="K14046" t="str">
            <v>00111143P.2</v>
          </cell>
        </row>
        <row r="14047">
          <cell r="K14047" t="str">
            <v>00111146P.2</v>
          </cell>
        </row>
        <row r="14048">
          <cell r="K14048" t="str">
            <v>00111149P.2</v>
          </cell>
        </row>
        <row r="14049">
          <cell r="K14049" t="str">
            <v>00111149P.2</v>
          </cell>
        </row>
        <row r="14050">
          <cell r="K14050" t="str">
            <v>00111146P.2</v>
          </cell>
        </row>
        <row r="14051">
          <cell r="K14051" t="str">
            <v>00111143P.2</v>
          </cell>
        </row>
        <row r="14052">
          <cell r="K14052" t="str">
            <v>00111143P.2</v>
          </cell>
        </row>
        <row r="14053">
          <cell r="K14053" t="str">
            <v>00111143P.2</v>
          </cell>
        </row>
        <row r="14054">
          <cell r="K14054" t="str">
            <v>00111146P.2</v>
          </cell>
        </row>
        <row r="14055">
          <cell r="K14055" t="str">
            <v>00111149P.2</v>
          </cell>
        </row>
        <row r="14056">
          <cell r="K14056" t="str">
            <v>00111146P.2</v>
          </cell>
        </row>
        <row r="14057">
          <cell r="K14057" t="str">
            <v>00111145P.2</v>
          </cell>
        </row>
        <row r="14058">
          <cell r="K14058" t="str">
            <v>00111145P.2</v>
          </cell>
        </row>
        <row r="14059">
          <cell r="K14059" t="str">
            <v>00111109P.2</v>
          </cell>
        </row>
        <row r="14060">
          <cell r="K14060" t="str">
            <v>00111136P.2</v>
          </cell>
        </row>
        <row r="14061">
          <cell r="K14061" t="str">
            <v>00111108P.2</v>
          </cell>
        </row>
        <row r="14062">
          <cell r="K14062" t="str">
            <v>00111106P.2</v>
          </cell>
        </row>
        <row r="14063">
          <cell r="K14063" t="str">
            <v>00111131P.2</v>
          </cell>
        </row>
        <row r="14064">
          <cell r="K14064" t="str">
            <v>00111130P.2</v>
          </cell>
        </row>
        <row r="14065">
          <cell r="K14065" t="str">
            <v>00111128P.2</v>
          </cell>
        </row>
        <row r="14066">
          <cell r="K14066" t="str">
            <v>00111128P.2</v>
          </cell>
        </row>
        <row r="14067">
          <cell r="K14067" t="str">
            <v>00111109P.2</v>
          </cell>
        </row>
        <row r="14068">
          <cell r="K14068" t="str">
            <v>00111128P.2</v>
          </cell>
        </row>
        <row r="14069">
          <cell r="K14069" t="str">
            <v>00111128P.2</v>
          </cell>
        </row>
        <row r="14070">
          <cell r="K14070" t="str">
            <v>00111130P.2</v>
          </cell>
        </row>
        <row r="14071">
          <cell r="K14071" t="str">
            <v>00111130P.2</v>
          </cell>
        </row>
        <row r="14072">
          <cell r="K14072" t="str">
            <v>00111145P.2</v>
          </cell>
        </row>
        <row r="14073">
          <cell r="K14073" t="str">
            <v>00111145P.2</v>
          </cell>
        </row>
        <row r="14074">
          <cell r="K14074" t="str">
            <v>00111145P.2</v>
          </cell>
        </row>
        <row r="14075">
          <cell r="K14075" t="str">
            <v>00111145P.2</v>
          </cell>
        </row>
        <row r="14076">
          <cell r="K14076" t="str">
            <v>00111145P.2</v>
          </cell>
        </row>
        <row r="14077">
          <cell r="K14077" t="str">
            <v>00111145P.2</v>
          </cell>
        </row>
        <row r="14078">
          <cell r="K14078" t="str">
            <v>00111145P.2</v>
          </cell>
        </row>
        <row r="14079">
          <cell r="K14079" t="str">
            <v>00111145P.2</v>
          </cell>
        </row>
        <row r="14080">
          <cell r="K14080" t="str">
            <v>00111145P.2</v>
          </cell>
        </row>
        <row r="14081">
          <cell r="K14081" t="str">
            <v>00111145P.2</v>
          </cell>
        </row>
        <row r="14082">
          <cell r="K14082" t="str">
            <v>00111145P.2</v>
          </cell>
        </row>
        <row r="14083">
          <cell r="K14083" t="str">
            <v>00111145P.2</v>
          </cell>
        </row>
        <row r="14084">
          <cell r="K14084" t="str">
            <v>00111145P.2</v>
          </cell>
        </row>
        <row r="14085">
          <cell r="K14085" t="str">
            <v>00111145P.2</v>
          </cell>
        </row>
        <row r="14086">
          <cell r="K14086" t="str">
            <v>00111145P.2</v>
          </cell>
        </row>
        <row r="14087">
          <cell r="K14087" t="str">
            <v>00111145P.2</v>
          </cell>
        </row>
        <row r="14088">
          <cell r="K14088" t="str">
            <v>00111145P.2</v>
          </cell>
        </row>
        <row r="14089">
          <cell r="K14089" t="str">
            <v>00111145P.2</v>
          </cell>
        </row>
        <row r="14090">
          <cell r="K14090" t="str">
            <v>00111145P.2</v>
          </cell>
        </row>
        <row r="14091">
          <cell r="K14091" t="str">
            <v>00111145P.2</v>
          </cell>
        </row>
        <row r="14092">
          <cell r="K14092" t="str">
            <v>00111120P.2</v>
          </cell>
        </row>
        <row r="14093">
          <cell r="K14093" t="str">
            <v>00111120P.2</v>
          </cell>
        </row>
        <row r="14094">
          <cell r="K14094" t="str">
            <v>00111120P.2</v>
          </cell>
        </row>
        <row r="14095">
          <cell r="K14095" t="str">
            <v>00111122P.2</v>
          </cell>
        </row>
        <row r="14096">
          <cell r="K14096" t="str">
            <v>00111122P.2</v>
          </cell>
        </row>
        <row r="14097">
          <cell r="K14097" t="str">
            <v>00111145P.2</v>
          </cell>
        </row>
        <row r="14098">
          <cell r="K14098" t="str">
            <v>00111145P.2</v>
          </cell>
        </row>
        <row r="14099">
          <cell r="K14099" t="str">
            <v>00111145P.2</v>
          </cell>
        </row>
        <row r="14100">
          <cell r="K14100" t="str">
            <v>00111122P.2</v>
          </cell>
        </row>
        <row r="14101">
          <cell r="K14101" t="str">
            <v>00111145P.2</v>
          </cell>
        </row>
        <row r="14102">
          <cell r="K14102" t="str">
            <v>00111153P.2</v>
          </cell>
        </row>
        <row r="14103">
          <cell r="K14103" t="str">
            <v>00111153P.2</v>
          </cell>
        </row>
        <row r="14104">
          <cell r="K14104" t="str">
            <v>00111153P.2</v>
          </cell>
        </row>
        <row r="14105">
          <cell r="K14105" t="str">
            <v>00111153P.2</v>
          </cell>
        </row>
        <row r="14106">
          <cell r="K14106" t="str">
            <v>00111153P.2</v>
          </cell>
        </row>
        <row r="14107">
          <cell r="K14107" t="str">
            <v>00111153P.2</v>
          </cell>
        </row>
        <row r="14108">
          <cell r="K14108" t="str">
            <v>00111153P.2</v>
          </cell>
        </row>
        <row r="14109">
          <cell r="K14109" t="str">
            <v>00111145P.2</v>
          </cell>
        </row>
        <row r="14110">
          <cell r="K14110" t="str">
            <v>00111145P.2</v>
          </cell>
        </row>
        <row r="14111">
          <cell r="K14111" t="str">
            <v>00111145P.2</v>
          </cell>
        </row>
        <row r="14112">
          <cell r="K14112" t="str">
            <v>00111145P.2</v>
          </cell>
        </row>
        <row r="14113">
          <cell r="K14113" t="str">
            <v>00111145P.2</v>
          </cell>
        </row>
        <row r="14114">
          <cell r="K14114" t="str">
            <v>00111145P.2</v>
          </cell>
        </row>
        <row r="14115">
          <cell r="K14115" t="str">
            <v>00111145P.2</v>
          </cell>
        </row>
        <row r="14116">
          <cell r="K14116" t="str">
            <v>00111145P.2</v>
          </cell>
        </row>
        <row r="14117">
          <cell r="K14117" t="str">
            <v>00111145P.2</v>
          </cell>
        </row>
        <row r="14118">
          <cell r="K14118" t="str">
            <v>00111145P.2</v>
          </cell>
        </row>
        <row r="14119">
          <cell r="K14119" t="str">
            <v>00111145P.2</v>
          </cell>
        </row>
        <row r="14120">
          <cell r="K14120" t="str">
            <v>00111145P.2</v>
          </cell>
        </row>
        <row r="14121">
          <cell r="K14121" t="str">
            <v>00111145P.2</v>
          </cell>
        </row>
        <row r="14122">
          <cell r="K14122" t="str">
            <v>00111145P.2</v>
          </cell>
        </row>
        <row r="14123">
          <cell r="K14123" t="str">
            <v>00111145P.2</v>
          </cell>
        </row>
        <row r="14124">
          <cell r="K14124" t="str">
            <v>00111145P.2</v>
          </cell>
        </row>
        <row r="14125">
          <cell r="K14125" t="str">
            <v>00111145P.2</v>
          </cell>
        </row>
        <row r="14126">
          <cell r="K14126" t="str">
            <v>00111145P.2</v>
          </cell>
        </row>
        <row r="14127">
          <cell r="K14127" t="str">
            <v>00111145P.2</v>
          </cell>
        </row>
        <row r="14128">
          <cell r="K14128" t="str">
            <v>00111145P.2</v>
          </cell>
        </row>
        <row r="14129">
          <cell r="K14129" t="str">
            <v>00111145P.2</v>
          </cell>
        </row>
        <row r="14130">
          <cell r="K14130" t="str">
            <v>00111145P.2</v>
          </cell>
        </row>
        <row r="14131">
          <cell r="K14131" t="str">
            <v>00111145P.2</v>
          </cell>
        </row>
        <row r="14132">
          <cell r="K14132" t="str">
            <v>00111145P.2</v>
          </cell>
        </row>
        <row r="14133">
          <cell r="K14133" t="str">
            <v>00111145P.2</v>
          </cell>
        </row>
        <row r="14134">
          <cell r="K14134" t="str">
            <v>00111145P.2</v>
          </cell>
        </row>
        <row r="14135">
          <cell r="K14135" t="str">
            <v>00111149P.2</v>
          </cell>
        </row>
        <row r="14136">
          <cell r="K14136" t="str">
            <v>00111149P.2</v>
          </cell>
        </row>
        <row r="14137">
          <cell r="K14137" t="str">
            <v>00111149P.2</v>
          </cell>
        </row>
        <row r="14138">
          <cell r="K14138" t="str">
            <v>00111149P.2</v>
          </cell>
        </row>
        <row r="14139">
          <cell r="K14139" t="str">
            <v>00111149P.2</v>
          </cell>
        </row>
        <row r="14140">
          <cell r="K14140" t="str">
            <v>00111149P.2</v>
          </cell>
        </row>
        <row r="14141">
          <cell r="K14141" t="str">
            <v>00111150P.2</v>
          </cell>
        </row>
        <row r="14142">
          <cell r="K14142" t="str">
            <v>00111150P.2</v>
          </cell>
        </row>
        <row r="14143">
          <cell r="K14143" t="str">
            <v>00111150P.2</v>
          </cell>
        </row>
        <row r="14144">
          <cell r="K14144" t="str">
            <v>00111150P.2</v>
          </cell>
        </row>
        <row r="14145">
          <cell r="K14145" t="str">
            <v>00111150P.2</v>
          </cell>
        </row>
        <row r="14146">
          <cell r="K14146" t="str">
            <v>00111150P.2</v>
          </cell>
        </row>
        <row r="14147">
          <cell r="K14147" t="str">
            <v>00111153P.2</v>
          </cell>
        </row>
        <row r="14148">
          <cell r="K14148" t="str">
            <v>00111153P.2</v>
          </cell>
        </row>
        <row r="14149">
          <cell r="K14149" t="str">
            <v>00111153P.2</v>
          </cell>
        </row>
        <row r="14150">
          <cell r="K14150" t="str">
            <v>00111153P.2</v>
          </cell>
        </row>
        <row r="14151">
          <cell r="K14151" t="str">
            <v>00111153P.2</v>
          </cell>
        </row>
        <row r="14152">
          <cell r="K14152" t="str">
            <v>00111153P.2</v>
          </cell>
        </row>
        <row r="14153">
          <cell r="K14153" t="str">
            <v>00111153P.2</v>
          </cell>
        </row>
        <row r="14154">
          <cell r="K14154" t="str">
            <v>00111153P.2</v>
          </cell>
        </row>
        <row r="14155">
          <cell r="K14155" t="str">
            <v>00111153P.2</v>
          </cell>
        </row>
        <row r="14156">
          <cell r="K14156" t="str">
            <v>00111153P.2</v>
          </cell>
        </row>
        <row r="14157">
          <cell r="K14157" t="str">
            <v>00111153P.2</v>
          </cell>
        </row>
        <row r="14158">
          <cell r="K14158" t="str">
            <v>00111153P.2</v>
          </cell>
        </row>
        <row r="14159">
          <cell r="K14159" t="str">
            <v>00111153P.2</v>
          </cell>
        </row>
        <row r="14160">
          <cell r="K14160" t="str">
            <v>00111145P.2</v>
          </cell>
        </row>
        <row r="14161">
          <cell r="K14161" t="str">
            <v>00111145P.2</v>
          </cell>
        </row>
        <row r="14162">
          <cell r="K14162" t="str">
            <v>00111145P.2</v>
          </cell>
        </row>
        <row r="14163">
          <cell r="K14163" t="str">
            <v>00111145P.2</v>
          </cell>
        </row>
        <row r="14164">
          <cell r="K14164" t="str">
            <v>00111145P.2</v>
          </cell>
        </row>
        <row r="14165">
          <cell r="K14165" t="str">
            <v>00111145P.2</v>
          </cell>
        </row>
        <row r="14166">
          <cell r="K14166" t="str">
            <v>00111145P.2</v>
          </cell>
        </row>
        <row r="14167">
          <cell r="K14167" t="str">
            <v>00111145P.2</v>
          </cell>
        </row>
        <row r="14168">
          <cell r="K14168" t="str">
            <v>00111145P.2</v>
          </cell>
        </row>
        <row r="14169">
          <cell r="K14169" t="str">
            <v>00111145P.2</v>
          </cell>
        </row>
        <row r="14170">
          <cell r="K14170" t="str">
            <v>00111145P.2</v>
          </cell>
        </row>
        <row r="14171">
          <cell r="K14171" t="str">
            <v>00111145P.2</v>
          </cell>
        </row>
        <row r="14172">
          <cell r="K14172" t="str">
            <v>00111145P.2</v>
          </cell>
        </row>
        <row r="14173">
          <cell r="K14173" t="str">
            <v>00111145P.2</v>
          </cell>
        </row>
        <row r="14174">
          <cell r="K14174" t="str">
            <v>00111145P.2</v>
          </cell>
        </row>
        <row r="14175">
          <cell r="K14175" t="str">
            <v>00111145P.2</v>
          </cell>
        </row>
        <row r="14176">
          <cell r="K14176" t="str">
            <v>00111145P.2</v>
          </cell>
        </row>
        <row r="14177">
          <cell r="K14177" t="str">
            <v>00111145P.2</v>
          </cell>
        </row>
        <row r="14178">
          <cell r="K14178" t="str">
            <v>00111145P.2</v>
          </cell>
        </row>
        <row r="14179">
          <cell r="K14179" t="str">
            <v>00111145P.2</v>
          </cell>
        </row>
        <row r="14180">
          <cell r="K14180" t="str">
            <v>00111145P.2</v>
          </cell>
        </row>
        <row r="14181">
          <cell r="K14181" t="str">
            <v>00111145P.2</v>
          </cell>
        </row>
        <row r="14182">
          <cell r="K14182" t="str">
            <v>00111145P.2</v>
          </cell>
        </row>
        <row r="14183">
          <cell r="K14183" t="str">
            <v>00111145P.2</v>
          </cell>
        </row>
        <row r="14184">
          <cell r="K14184" t="str">
            <v>00111145P.2</v>
          </cell>
        </row>
        <row r="14185">
          <cell r="K14185" t="str">
            <v>00111145P.2</v>
          </cell>
        </row>
        <row r="14186">
          <cell r="K14186" t="str">
            <v>00111145P.2</v>
          </cell>
        </row>
        <row r="14187">
          <cell r="K14187" t="str">
            <v>00111145P.2</v>
          </cell>
        </row>
        <row r="14188">
          <cell r="K14188" t="str">
            <v>00111145P.2</v>
          </cell>
        </row>
        <row r="14189">
          <cell r="K14189" t="str">
            <v>00111145P.2</v>
          </cell>
        </row>
        <row r="14190">
          <cell r="K14190" t="str">
            <v>00111145P.2</v>
          </cell>
        </row>
        <row r="14191">
          <cell r="K14191" t="str">
            <v>00111145P.2</v>
          </cell>
        </row>
        <row r="14192">
          <cell r="K14192" t="str">
            <v>00111145P.2</v>
          </cell>
        </row>
        <row r="14193">
          <cell r="K14193" t="str">
            <v>00111145P.2</v>
          </cell>
        </row>
        <row r="14194">
          <cell r="K14194" t="str">
            <v>00111145P.2</v>
          </cell>
        </row>
        <row r="14195">
          <cell r="K14195" t="str">
            <v>00111145P.2</v>
          </cell>
        </row>
        <row r="14196">
          <cell r="K14196" t="str">
            <v>00111145P.2</v>
          </cell>
        </row>
        <row r="14197">
          <cell r="K14197" t="str">
            <v>00111145P.2</v>
          </cell>
        </row>
        <row r="14198">
          <cell r="K14198" t="str">
            <v>00111145P.2</v>
          </cell>
        </row>
        <row r="14199">
          <cell r="K14199" t="str">
            <v>00111145P.2</v>
          </cell>
        </row>
        <row r="14200">
          <cell r="K14200" t="str">
            <v>00111145P.2</v>
          </cell>
        </row>
        <row r="14201">
          <cell r="K14201" t="str">
            <v>00111145P.2</v>
          </cell>
        </row>
        <row r="14202">
          <cell r="K14202" t="str">
            <v>00111145P.2</v>
          </cell>
        </row>
        <row r="14203">
          <cell r="K14203" t="str">
            <v>00111145P.2</v>
          </cell>
        </row>
        <row r="14204">
          <cell r="K14204" t="str">
            <v>00111145P.2</v>
          </cell>
        </row>
        <row r="14205">
          <cell r="K14205" t="str">
            <v>00111145P.2</v>
          </cell>
        </row>
        <row r="14206">
          <cell r="K14206" t="str">
            <v>00111145P.2</v>
          </cell>
        </row>
        <row r="14207">
          <cell r="K14207" t="str">
            <v>00111145P.2</v>
          </cell>
        </row>
        <row r="14208">
          <cell r="K14208" t="str">
            <v>00111145P.2</v>
          </cell>
        </row>
        <row r="14209">
          <cell r="K14209" t="str">
            <v>00111145P.2</v>
          </cell>
        </row>
        <row r="14210">
          <cell r="K14210" t="str">
            <v>00111145P.2</v>
          </cell>
        </row>
        <row r="14211">
          <cell r="K14211" t="str">
            <v>00111145P.2</v>
          </cell>
        </row>
        <row r="14212">
          <cell r="K14212" t="str">
            <v>00111145P.2</v>
          </cell>
        </row>
        <row r="14213">
          <cell r="K14213" t="str">
            <v>00111145P.2</v>
          </cell>
        </row>
        <row r="14214">
          <cell r="K14214" t="str">
            <v>00111145P.2</v>
          </cell>
        </row>
        <row r="14215">
          <cell r="K14215" t="str">
            <v>00111145P.2</v>
          </cell>
        </row>
        <row r="14216">
          <cell r="K14216" t="str">
            <v>00111145P.2</v>
          </cell>
        </row>
        <row r="14217">
          <cell r="K14217" t="str">
            <v>00111145P.2</v>
          </cell>
        </row>
        <row r="14218">
          <cell r="K14218" t="str">
            <v>00111145P.2</v>
          </cell>
        </row>
        <row r="14219">
          <cell r="K14219" t="str">
            <v>00111145P.2</v>
          </cell>
        </row>
        <row r="14220">
          <cell r="K14220" t="str">
            <v>00111145P.2</v>
          </cell>
        </row>
        <row r="14221">
          <cell r="K14221" t="str">
            <v>00111149P.2</v>
          </cell>
        </row>
        <row r="14222">
          <cell r="K14222" t="str">
            <v>00111149P.2</v>
          </cell>
        </row>
        <row r="14223">
          <cell r="K14223" t="str">
            <v>00111149P.2</v>
          </cell>
        </row>
        <row r="14224">
          <cell r="K14224" t="str">
            <v>00111149P.2</v>
          </cell>
        </row>
        <row r="14225">
          <cell r="K14225" t="str">
            <v>00111149P.2</v>
          </cell>
        </row>
        <row r="14226">
          <cell r="K14226" t="str">
            <v>00111149P.2</v>
          </cell>
        </row>
        <row r="14227">
          <cell r="K14227" t="str">
            <v>00111149P.2</v>
          </cell>
        </row>
        <row r="14228">
          <cell r="K14228" t="str">
            <v>00111150P.2</v>
          </cell>
        </row>
        <row r="14229">
          <cell r="K14229" t="str">
            <v>00111150P.2</v>
          </cell>
        </row>
        <row r="14230">
          <cell r="K14230" t="str">
            <v>00111150P.2</v>
          </cell>
        </row>
        <row r="14231">
          <cell r="K14231" t="str">
            <v>00111150P.2</v>
          </cell>
        </row>
        <row r="14232">
          <cell r="K14232" t="str">
            <v>00111150P.2</v>
          </cell>
        </row>
        <row r="14233">
          <cell r="K14233" t="str">
            <v>00111150P.2</v>
          </cell>
        </row>
        <row r="14234">
          <cell r="K14234" t="str">
            <v>00111150P.2</v>
          </cell>
        </row>
        <row r="14235">
          <cell r="K14235" t="str">
            <v>01010014E.13</v>
          </cell>
        </row>
        <row r="14236">
          <cell r="K14236" t="str">
            <v>01010010E.13</v>
          </cell>
        </row>
        <row r="14237">
          <cell r="K14237" t="str">
            <v>01010027E.111</v>
          </cell>
        </row>
        <row r="14238">
          <cell r="K14238" t="str">
            <v>01010021E.13</v>
          </cell>
        </row>
        <row r="14239">
          <cell r="K14239" t="str">
            <v>01010024E.13</v>
          </cell>
        </row>
        <row r="14240">
          <cell r="K14240" t="str">
            <v>01010018E.13</v>
          </cell>
        </row>
        <row r="14241">
          <cell r="K14241" t="str">
            <v>01010016E.13</v>
          </cell>
        </row>
        <row r="14242">
          <cell r="K14242" t="str">
            <v>01010026E.13</v>
          </cell>
        </row>
        <row r="14243">
          <cell r="K14243" t="str">
            <v>01010032E.13</v>
          </cell>
        </row>
        <row r="14244">
          <cell r="K14244" t="str">
            <v>01010032E.13</v>
          </cell>
        </row>
        <row r="14245">
          <cell r="K14245" t="str">
            <v>01010028E.13</v>
          </cell>
        </row>
        <row r="14246">
          <cell r="K14246" t="str">
            <v>01010036E.111</v>
          </cell>
        </row>
        <row r="14247">
          <cell r="K14247" t="str">
            <v>01010023E.111</v>
          </cell>
        </row>
        <row r="14248">
          <cell r="K14248" t="str">
            <v>01010022E.13</v>
          </cell>
        </row>
        <row r="14249">
          <cell r="K14249" t="str">
            <v>01010028E.111</v>
          </cell>
        </row>
        <row r="14250">
          <cell r="K14250" t="str">
            <v>01010036E.111</v>
          </cell>
        </row>
        <row r="14251">
          <cell r="K14251" t="str">
            <v>01010013E.13</v>
          </cell>
        </row>
        <row r="14252">
          <cell r="K14252" t="str">
            <v>01010014E.111</v>
          </cell>
        </row>
        <row r="14253">
          <cell r="K14253" t="str">
            <v>01010012E.111</v>
          </cell>
        </row>
        <row r="14254">
          <cell r="K14254" t="str">
            <v>01010026E.111</v>
          </cell>
        </row>
        <row r="14255">
          <cell r="K14255" t="str">
            <v>01010030E.111</v>
          </cell>
        </row>
        <row r="14256">
          <cell r="K14256" t="str">
            <v>01010027E.111</v>
          </cell>
        </row>
        <row r="14257">
          <cell r="K14257" t="str">
            <v>01010018E.111</v>
          </cell>
        </row>
        <row r="14258">
          <cell r="K14258" t="str">
            <v>01010036E.111</v>
          </cell>
        </row>
        <row r="14259">
          <cell r="K14259" t="str">
            <v>01010024E.111</v>
          </cell>
        </row>
        <row r="14260">
          <cell r="K14260" t="str">
            <v>01010023E.111</v>
          </cell>
        </row>
        <row r="14261">
          <cell r="K14261" t="str">
            <v>01010026E.111</v>
          </cell>
        </row>
        <row r="14262">
          <cell r="K14262" t="str">
            <v>01010021E.111</v>
          </cell>
        </row>
        <row r="14263">
          <cell r="K14263" t="str">
            <v>01010013E.111</v>
          </cell>
        </row>
        <row r="14264">
          <cell r="K14264" t="str">
            <v>01010033E.111</v>
          </cell>
        </row>
        <row r="14265">
          <cell r="K14265" t="str">
            <v>01010023E.111</v>
          </cell>
        </row>
        <row r="14266">
          <cell r="K14266" t="str">
            <v>01010028E.111</v>
          </cell>
        </row>
        <row r="14267">
          <cell r="K14267" t="str">
            <v>01010035E.111</v>
          </cell>
        </row>
        <row r="14268">
          <cell r="K14268" t="str">
            <v>01010051E.111</v>
          </cell>
        </row>
        <row r="14269">
          <cell r="K14269" t="str">
            <v>01010053E.111</v>
          </cell>
        </row>
        <row r="14270">
          <cell r="K14270" t="str">
            <v>01010018E.111</v>
          </cell>
        </row>
        <row r="14271">
          <cell r="K14271" t="str">
            <v>01010031E.111</v>
          </cell>
        </row>
        <row r="14272">
          <cell r="K14272" t="str">
            <v>01010035E.111</v>
          </cell>
        </row>
        <row r="14273">
          <cell r="K14273" t="str">
            <v>01010026E.122</v>
          </cell>
        </row>
        <row r="14274">
          <cell r="K14274" t="str">
            <v>01010032E.122</v>
          </cell>
        </row>
        <row r="14275">
          <cell r="K14275" t="str">
            <v>01010043E.122</v>
          </cell>
        </row>
        <row r="14276">
          <cell r="K14276" t="str">
            <v>01010022E.122</v>
          </cell>
        </row>
        <row r="14277">
          <cell r="K14277" t="str">
            <v>01010010E.111</v>
          </cell>
        </row>
        <row r="14278">
          <cell r="K14278" t="str">
            <v>01010010E.112</v>
          </cell>
        </row>
        <row r="14279">
          <cell r="K14279" t="str">
            <v>00201143D.111</v>
          </cell>
        </row>
        <row r="14280">
          <cell r="K14280" t="str">
            <v>00201103D.111</v>
          </cell>
        </row>
        <row r="14281">
          <cell r="K14281" t="str">
            <v>00201138D.121</v>
          </cell>
        </row>
        <row r="14282">
          <cell r="K14282" t="str">
            <v>00201102D.112</v>
          </cell>
        </row>
        <row r="14283">
          <cell r="K14283" t="str">
            <v>00201102D.112</v>
          </cell>
        </row>
        <row r="14284">
          <cell r="K14284" t="str">
            <v>00201102D.112</v>
          </cell>
        </row>
        <row r="14285">
          <cell r="K14285" t="str">
            <v>00201102D.111</v>
          </cell>
        </row>
        <row r="14286">
          <cell r="K14286" t="str">
            <v>00201152D.121</v>
          </cell>
        </row>
        <row r="14287">
          <cell r="K14287" t="str">
            <v>00201118D.111</v>
          </cell>
        </row>
        <row r="14288">
          <cell r="K14288" t="str">
            <v>00201126D.111</v>
          </cell>
        </row>
        <row r="14289">
          <cell r="K14289" t="str">
            <v>00201149D.111</v>
          </cell>
        </row>
        <row r="14290">
          <cell r="K14290" t="str">
            <v>00201144D.121</v>
          </cell>
        </row>
        <row r="14291">
          <cell r="K14291" t="str">
            <v>00201136D.121</v>
          </cell>
        </row>
        <row r="14292">
          <cell r="K14292" t="str">
            <v>00201119D.111</v>
          </cell>
        </row>
        <row r="14293">
          <cell r="K14293" t="str">
            <v>00201121D.111</v>
          </cell>
        </row>
        <row r="14294">
          <cell r="K14294" t="str">
            <v>00201127D.121</v>
          </cell>
        </row>
        <row r="14295">
          <cell r="K14295" t="str">
            <v>00201117D.121</v>
          </cell>
        </row>
        <row r="14296">
          <cell r="K14296" t="str">
            <v>00201133D.121</v>
          </cell>
        </row>
        <row r="14297">
          <cell r="K14297" t="str">
            <v>00201136D.121</v>
          </cell>
        </row>
        <row r="14298">
          <cell r="K14298" t="str">
            <v>00201116D.121</v>
          </cell>
        </row>
        <row r="14299">
          <cell r="K14299" t="str">
            <v>00201114D.121</v>
          </cell>
        </row>
        <row r="14300">
          <cell r="K14300" t="str">
            <v>00201115D.111</v>
          </cell>
        </row>
        <row r="14301">
          <cell r="K14301" t="str">
            <v>00201110D.121</v>
          </cell>
        </row>
        <row r="14302">
          <cell r="K14302" t="str">
            <v>00201123D.121</v>
          </cell>
        </row>
        <row r="14303">
          <cell r="K14303" t="str">
            <v>00201136D.111</v>
          </cell>
        </row>
        <row r="14304">
          <cell r="K14304" t="str">
            <v>00201127D.111</v>
          </cell>
        </row>
        <row r="14305">
          <cell r="K14305" t="str">
            <v>00201119D.121</v>
          </cell>
        </row>
        <row r="14306">
          <cell r="K14306" t="str">
            <v>00201125D.121</v>
          </cell>
        </row>
        <row r="14307">
          <cell r="K14307" t="str">
            <v>00201118D.111</v>
          </cell>
        </row>
        <row r="14308">
          <cell r="K14308" t="str">
            <v>00201132D.121</v>
          </cell>
        </row>
        <row r="14309">
          <cell r="K14309" t="str">
            <v>00201135D.121</v>
          </cell>
        </row>
        <row r="14310">
          <cell r="K14310" t="str">
            <v>00201122D.111</v>
          </cell>
        </row>
        <row r="14311">
          <cell r="K14311" t="str">
            <v>00201115D.121</v>
          </cell>
        </row>
        <row r="14312">
          <cell r="K14312" t="str">
            <v>00201118D.121</v>
          </cell>
        </row>
        <row r="14313">
          <cell r="K14313" t="str">
            <v>00201134D.121</v>
          </cell>
        </row>
        <row r="14314">
          <cell r="K14314" t="str">
            <v>00201130D.121</v>
          </cell>
        </row>
        <row r="14315">
          <cell r="K14315" t="str">
            <v>00201132D.111</v>
          </cell>
        </row>
        <row r="14316">
          <cell r="K14316" t="str">
            <v>00201131D.111</v>
          </cell>
        </row>
        <row r="14317">
          <cell r="K14317" t="str">
            <v>00201128D.111</v>
          </cell>
        </row>
        <row r="14318">
          <cell r="K14318" t="str">
            <v>00201117D.111</v>
          </cell>
        </row>
        <row r="14319">
          <cell r="K14319" t="str">
            <v>00201130D.111</v>
          </cell>
        </row>
        <row r="14320">
          <cell r="K14320" t="str">
            <v>00201112D.111</v>
          </cell>
        </row>
        <row r="14321">
          <cell r="K14321" t="str">
            <v>00201125D.111</v>
          </cell>
        </row>
        <row r="14322">
          <cell r="K14322" t="str">
            <v>00201129D.111</v>
          </cell>
        </row>
        <row r="14323">
          <cell r="K14323" t="str">
            <v>00201151D.121</v>
          </cell>
        </row>
        <row r="14324">
          <cell r="K14324" t="str">
            <v>00201151D.122</v>
          </cell>
        </row>
        <row r="14325">
          <cell r="K14325" t="str">
            <v>00201151D.121</v>
          </cell>
        </row>
        <row r="14326">
          <cell r="K14326" t="str">
            <v>00201110D.111</v>
          </cell>
        </row>
        <row r="14327">
          <cell r="K14327" t="str">
            <v>00201128D.121</v>
          </cell>
        </row>
        <row r="14328">
          <cell r="K14328" t="str">
            <v>00201125D.111</v>
          </cell>
        </row>
        <row r="14329">
          <cell r="K14329" t="str">
            <v>00201130D.111</v>
          </cell>
        </row>
        <row r="14330">
          <cell r="K14330" t="str">
            <v>00201129D.121</v>
          </cell>
        </row>
        <row r="14331">
          <cell r="K14331" t="str">
            <v>00201153D.111</v>
          </cell>
        </row>
        <row r="14332">
          <cell r="K14332" t="str">
            <v>00201150D.111</v>
          </cell>
        </row>
        <row r="14333">
          <cell r="K14333" t="str">
            <v>00201110D.111</v>
          </cell>
        </row>
        <row r="14334">
          <cell r="K14334" t="str">
            <v>00201120D.111</v>
          </cell>
        </row>
        <row r="14335">
          <cell r="K14335" t="str">
            <v>00201133D.111</v>
          </cell>
        </row>
        <row r="14336">
          <cell r="K14336" t="str">
            <v>00201135D.111</v>
          </cell>
        </row>
        <row r="14337">
          <cell r="K14337" t="str">
            <v>00201106D.111</v>
          </cell>
        </row>
        <row r="14338">
          <cell r="K14338" t="str">
            <v>00201114D.111</v>
          </cell>
        </row>
        <row r="14339">
          <cell r="K14339" t="str">
            <v>00201130D.111</v>
          </cell>
        </row>
        <row r="14340">
          <cell r="K14340" t="str">
            <v>00201107D.121</v>
          </cell>
        </row>
        <row r="14341">
          <cell r="K14341" t="str">
            <v>00201113D.111</v>
          </cell>
        </row>
        <row r="14342">
          <cell r="K14342" t="str">
            <v>00201145D.111</v>
          </cell>
        </row>
        <row r="14343">
          <cell r="K14343" t="str">
            <v>00201113D.111</v>
          </cell>
        </row>
        <row r="14344">
          <cell r="K14344" t="str">
            <v>00201127D.111</v>
          </cell>
        </row>
        <row r="14345">
          <cell r="K14345" t="str">
            <v>00201130D.111</v>
          </cell>
        </row>
        <row r="14346">
          <cell r="K14346" t="str">
            <v>00201120D.121</v>
          </cell>
        </row>
        <row r="14347">
          <cell r="K14347" t="str">
            <v>00201128D.121</v>
          </cell>
        </row>
        <row r="14348">
          <cell r="K14348" t="str">
            <v>00201129D.121</v>
          </cell>
        </row>
        <row r="14349">
          <cell r="K14349" t="str">
            <v>00201133D.121</v>
          </cell>
        </row>
        <row r="14350">
          <cell r="K14350" t="str">
            <v>00201149D.121</v>
          </cell>
        </row>
        <row r="14351">
          <cell r="K14351" t="str">
            <v>00201159D.121</v>
          </cell>
        </row>
        <row r="14352">
          <cell r="K14352" t="str">
            <v>00201112D.121</v>
          </cell>
        </row>
        <row r="14353">
          <cell r="K14353" t="str">
            <v>00201110D.121</v>
          </cell>
        </row>
        <row r="14354">
          <cell r="K14354" t="str">
            <v>00201113D.111</v>
          </cell>
        </row>
        <row r="14355">
          <cell r="K14355" t="str">
            <v>00201136D.121</v>
          </cell>
        </row>
        <row r="14356">
          <cell r="K14356" t="str">
            <v>00201159D.122</v>
          </cell>
        </row>
        <row r="14357">
          <cell r="K14357" t="str">
            <v>00201140D.111</v>
          </cell>
        </row>
        <row r="14358">
          <cell r="K14358" t="str">
            <v>00201140D.121</v>
          </cell>
        </row>
        <row r="14359">
          <cell r="K14359" t="str">
            <v>00201149D.122</v>
          </cell>
        </row>
        <row r="14360">
          <cell r="K14360" t="str">
            <v>00201157D.111</v>
          </cell>
        </row>
        <row r="14361">
          <cell r="K14361" t="str">
            <v>00201109D.111</v>
          </cell>
        </row>
        <row r="14362">
          <cell r="K14362" t="str">
            <v>00201111D.111</v>
          </cell>
        </row>
        <row r="14363">
          <cell r="K14363" t="str">
            <v>00201114D.111</v>
          </cell>
        </row>
        <row r="14364">
          <cell r="K14364" t="str">
            <v>00201123D.111</v>
          </cell>
        </row>
        <row r="14365">
          <cell r="K14365" t="str">
            <v>00201134D.111</v>
          </cell>
        </row>
        <row r="14366">
          <cell r="K14366" t="str">
            <v>00201136D.111</v>
          </cell>
        </row>
        <row r="14367">
          <cell r="K14367" t="str">
            <v>00201149D.111</v>
          </cell>
        </row>
        <row r="14368">
          <cell r="K14368" t="str">
            <v>00201153D.111</v>
          </cell>
        </row>
        <row r="14369">
          <cell r="K14369" t="str">
            <v>00201110D.121</v>
          </cell>
        </row>
        <row r="14370">
          <cell r="K14370" t="str">
            <v>00201127D.121</v>
          </cell>
        </row>
        <row r="14371">
          <cell r="K14371" t="str">
            <v>00201136D.121</v>
          </cell>
        </row>
        <row r="14372">
          <cell r="K14372" t="str">
            <v>00201138D.121</v>
          </cell>
        </row>
        <row r="14373">
          <cell r="K14373" t="str">
            <v>00201156D.121</v>
          </cell>
        </row>
        <row r="14374">
          <cell r="K14374" t="str">
            <v>00201154D.122</v>
          </cell>
        </row>
        <row r="14375">
          <cell r="K14375" t="str">
            <v>00201112D.112</v>
          </cell>
        </row>
        <row r="14376">
          <cell r="K14376" t="str">
            <v>00201151D.121</v>
          </cell>
        </row>
        <row r="14377">
          <cell r="K14377" t="str">
            <v>00201151D.122</v>
          </cell>
        </row>
        <row r="14378">
          <cell r="K14378" t="str">
            <v>00201154D.122</v>
          </cell>
        </row>
        <row r="14379">
          <cell r="K14379" t="str">
            <v>00201156D.111</v>
          </cell>
        </row>
        <row r="14380">
          <cell r="K14380" t="str">
            <v>00201160D.122</v>
          </cell>
        </row>
        <row r="14381">
          <cell r="K14381" t="str">
            <v>00201149D.122</v>
          </cell>
        </row>
        <row r="14382">
          <cell r="K14382" t="str">
            <v>00201153D.122</v>
          </cell>
        </row>
        <row r="14383">
          <cell r="K14383" t="str">
            <v>00201157D.111</v>
          </cell>
        </row>
        <row r="14384">
          <cell r="K14384" t="str">
            <v>00201154D.122</v>
          </cell>
        </row>
        <row r="14385">
          <cell r="K14385" t="str">
            <v>00201156D.111</v>
          </cell>
        </row>
        <row r="14386">
          <cell r="K14386" t="str">
            <v>00201157D.121</v>
          </cell>
        </row>
        <row r="14387">
          <cell r="K14387" t="str">
            <v>00201160D.111</v>
          </cell>
        </row>
        <row r="14388">
          <cell r="K14388" t="str">
            <v>00201140D.111</v>
          </cell>
        </row>
        <row r="14389">
          <cell r="K14389" t="str">
            <v>00201140D.121</v>
          </cell>
        </row>
        <row r="14390">
          <cell r="K14390" t="str">
            <v>00201158D.111</v>
          </cell>
        </row>
        <row r="14391">
          <cell r="K14391" t="str">
            <v>00201138D.121</v>
          </cell>
        </row>
        <row r="14392">
          <cell r="K14392" t="str">
            <v>00201102D.112</v>
          </cell>
        </row>
        <row r="14393">
          <cell r="K14393" t="str">
            <v>00201135D.111</v>
          </cell>
        </row>
        <row r="14394">
          <cell r="K14394" t="str">
            <v>00201112D.121</v>
          </cell>
        </row>
        <row r="14395">
          <cell r="K14395" t="str">
            <v>00201119D.121</v>
          </cell>
        </row>
        <row r="14396">
          <cell r="K14396" t="str">
            <v>00201121D.121</v>
          </cell>
        </row>
        <row r="14397">
          <cell r="K14397" t="str">
            <v>00201122D.121</v>
          </cell>
        </row>
        <row r="14398">
          <cell r="K14398" t="str">
            <v>00201128D.121</v>
          </cell>
        </row>
        <row r="14399">
          <cell r="K14399" t="str">
            <v>00201132D.121</v>
          </cell>
        </row>
        <row r="14400">
          <cell r="K14400" t="str">
            <v>00201157D.121</v>
          </cell>
        </row>
        <row r="14401">
          <cell r="K14401" t="str">
            <v>00201151D.111</v>
          </cell>
        </row>
        <row r="14402">
          <cell r="K14402" t="str">
            <v>00201125D.112</v>
          </cell>
        </row>
        <row r="14403">
          <cell r="K14403" t="str">
            <v>00201101D.112</v>
          </cell>
        </row>
        <row r="14404">
          <cell r="K14404" t="str">
            <v>00201146D.121</v>
          </cell>
        </row>
        <row r="14405">
          <cell r="K14405" t="str">
            <v>00201153D.121</v>
          </cell>
        </row>
        <row r="14406">
          <cell r="K14406" t="str">
            <v>00201150D.121</v>
          </cell>
        </row>
        <row r="14407">
          <cell r="K14407" t="str">
            <v>00201150D.111</v>
          </cell>
        </row>
        <row r="14408">
          <cell r="K14408" t="str">
            <v>00201143D.29</v>
          </cell>
        </row>
        <row r="14409">
          <cell r="K14409" t="str">
            <v>00201158D.29</v>
          </cell>
        </row>
        <row r="14410">
          <cell r="K14410" t="str">
            <v>00201150D.29</v>
          </cell>
        </row>
        <row r="14411">
          <cell r="K14411" t="str">
            <v>00201160D.29</v>
          </cell>
        </row>
        <row r="14412">
          <cell r="K14412" t="str">
            <v>00201114D.29</v>
          </cell>
        </row>
        <row r="14413">
          <cell r="K14413" t="str">
            <v>00201130D.29</v>
          </cell>
        </row>
        <row r="14414">
          <cell r="K14414" t="str">
            <v>00201120D.29</v>
          </cell>
        </row>
        <row r="14415">
          <cell r="K14415" t="str">
            <v>00201136D.29</v>
          </cell>
        </row>
        <row r="14416">
          <cell r="K14416" t="str">
            <v>00201124D.29</v>
          </cell>
        </row>
        <row r="14417">
          <cell r="K14417" t="str">
            <v>00201126D.29</v>
          </cell>
        </row>
        <row r="14418">
          <cell r="K14418" t="str">
            <v>00201123D.29</v>
          </cell>
        </row>
        <row r="14419">
          <cell r="K14419" t="str">
            <v>00201114D.29</v>
          </cell>
        </row>
        <row r="14420">
          <cell r="K14420" t="str">
            <v>00201126D.29</v>
          </cell>
        </row>
        <row r="14421">
          <cell r="K14421" t="str">
            <v>00201131D.29</v>
          </cell>
        </row>
        <row r="14422">
          <cell r="K14422" t="str">
            <v>00201122D.29</v>
          </cell>
        </row>
        <row r="14423">
          <cell r="K14423" t="str">
            <v>00201128D.29</v>
          </cell>
        </row>
        <row r="14424">
          <cell r="K14424" t="str">
            <v>00201118D.29</v>
          </cell>
        </row>
        <row r="14425">
          <cell r="K14425" t="str">
            <v>00201128D.29</v>
          </cell>
        </row>
        <row r="14426">
          <cell r="K14426" t="str">
            <v>00201143D.29</v>
          </cell>
        </row>
        <row r="14427">
          <cell r="K14427" t="str">
            <v>00201153D.29</v>
          </cell>
        </row>
        <row r="14428">
          <cell r="K14428" t="str">
            <v>00201117D.29</v>
          </cell>
        </row>
        <row r="14429">
          <cell r="K14429" t="str">
            <v>00201127D.29</v>
          </cell>
        </row>
        <row r="14430">
          <cell r="K14430" t="str">
            <v>00201131D.29</v>
          </cell>
        </row>
        <row r="14431">
          <cell r="K14431" t="str">
            <v>00201132D.29</v>
          </cell>
        </row>
        <row r="14432">
          <cell r="K14432" t="str">
            <v>00201143D.29</v>
          </cell>
        </row>
        <row r="14433">
          <cell r="K14433" t="str">
            <v>00201113D.29</v>
          </cell>
        </row>
        <row r="14434">
          <cell r="K14434" t="str">
            <v>00201122D.29</v>
          </cell>
        </row>
        <row r="14435">
          <cell r="K14435" t="str">
            <v>00201158D.29</v>
          </cell>
        </row>
        <row r="14436">
          <cell r="K14436" t="str">
            <v>00201157D.29</v>
          </cell>
        </row>
        <row r="14437">
          <cell r="K14437" t="str">
            <v>00201109D.29</v>
          </cell>
        </row>
        <row r="14438">
          <cell r="K14438" t="str">
            <v>00201115D.29</v>
          </cell>
        </row>
        <row r="14439">
          <cell r="K14439" t="str">
            <v>00201121D.29</v>
          </cell>
        </row>
        <row r="14440">
          <cell r="K14440" t="str">
            <v>00201126D.29</v>
          </cell>
        </row>
        <row r="14441">
          <cell r="K14441" t="str">
            <v>00201127D.29</v>
          </cell>
        </row>
        <row r="14442">
          <cell r="K14442" t="str">
            <v>00201128D.29</v>
          </cell>
        </row>
        <row r="14443">
          <cell r="K14443" t="str">
            <v>00201135D.29</v>
          </cell>
        </row>
        <row r="14444">
          <cell r="K14444" t="str">
            <v>00201149D.29</v>
          </cell>
        </row>
        <row r="14445">
          <cell r="K14445" t="str">
            <v>00201151D.29</v>
          </cell>
        </row>
        <row r="14446">
          <cell r="K14446" t="str">
            <v>00201151D.29</v>
          </cell>
        </row>
        <row r="14447">
          <cell r="K14447" t="str">
            <v>00201154D.29</v>
          </cell>
        </row>
        <row r="14448">
          <cell r="K14448" t="str">
            <v>00201156D.29</v>
          </cell>
        </row>
        <row r="14449">
          <cell r="K14449" t="str">
            <v>00201140D.29</v>
          </cell>
        </row>
        <row r="14450">
          <cell r="K14450" t="str">
            <v>00201138D.29</v>
          </cell>
        </row>
        <row r="14451">
          <cell r="K14451" t="str">
            <v>00201113D.29</v>
          </cell>
        </row>
        <row r="14452">
          <cell r="K14452" t="str">
            <v>00201118D.29</v>
          </cell>
        </row>
        <row r="14453">
          <cell r="K14453" t="str">
            <v>00201129D.29</v>
          </cell>
        </row>
        <row r="14454">
          <cell r="K14454" t="str">
            <v>00201132D.29</v>
          </cell>
        </row>
        <row r="14455">
          <cell r="K14455" t="str">
            <v>00201134D.29</v>
          </cell>
        </row>
        <row r="14456">
          <cell r="K14456" t="str">
            <v>00201153D.29</v>
          </cell>
        </row>
        <row r="14457">
          <cell r="K14457" t="str">
            <v>00201157D.29</v>
          </cell>
        </row>
        <row r="14458">
          <cell r="K14458" t="str">
            <v>00201146D.29</v>
          </cell>
        </row>
        <row r="14459">
          <cell r="K14459" t="str">
            <v>00201153D.29</v>
          </cell>
        </row>
        <row r="14460">
          <cell r="K14460" t="str">
            <v>00201143K.1</v>
          </cell>
        </row>
        <row r="14461">
          <cell r="K14461" t="str">
            <v>00201156K.1</v>
          </cell>
        </row>
        <row r="14462">
          <cell r="K14462" t="str">
            <v>00201156K.1</v>
          </cell>
        </row>
        <row r="14463">
          <cell r="K14463" t="str">
            <v>00021248P.11</v>
          </cell>
        </row>
        <row r="14464">
          <cell r="K14464" t="str">
            <v>00021243P.11</v>
          </cell>
        </row>
        <row r="14465">
          <cell r="K14465" t="str">
            <v>00021243P.11</v>
          </cell>
        </row>
        <row r="14466">
          <cell r="K14466" t="str">
            <v>00021243P.11</v>
          </cell>
        </row>
        <row r="14467">
          <cell r="K14467" t="str">
            <v>00021203P.11</v>
          </cell>
        </row>
        <row r="14468">
          <cell r="K14468" t="str">
            <v>00021238P.11</v>
          </cell>
        </row>
        <row r="14469">
          <cell r="K14469" t="str">
            <v>00021238P.11</v>
          </cell>
        </row>
        <row r="14470">
          <cell r="K14470" t="str">
            <v>00021238P.11</v>
          </cell>
        </row>
        <row r="14471">
          <cell r="K14471" t="str">
            <v>00021238P.11</v>
          </cell>
        </row>
        <row r="14472">
          <cell r="K14472" t="str">
            <v>00021238P.11</v>
          </cell>
        </row>
        <row r="14473">
          <cell r="K14473" t="str">
            <v>00021239P.11</v>
          </cell>
        </row>
        <row r="14474">
          <cell r="K14474" t="str">
            <v>00021240P.11</v>
          </cell>
        </row>
        <row r="14475">
          <cell r="K14475" t="str">
            <v>00021240P.11</v>
          </cell>
        </row>
        <row r="14476">
          <cell r="K14476" t="str">
            <v>00021258P.11</v>
          </cell>
        </row>
        <row r="14477">
          <cell r="K14477" t="str">
            <v>00021258P.11</v>
          </cell>
        </row>
        <row r="14478">
          <cell r="K14478" t="str">
            <v>00021258P.11</v>
          </cell>
        </row>
        <row r="14479">
          <cell r="K14479" t="str">
            <v>00021258P.11</v>
          </cell>
        </row>
        <row r="14480">
          <cell r="K14480" t="str">
            <v>00021258P.11</v>
          </cell>
        </row>
        <row r="14481">
          <cell r="K14481" t="str">
            <v>00021258P.11</v>
          </cell>
        </row>
        <row r="14482">
          <cell r="K14482" t="str">
            <v>00021202P.11</v>
          </cell>
        </row>
        <row r="14483">
          <cell r="K14483" t="str">
            <v>00021202P.11</v>
          </cell>
        </row>
        <row r="14484">
          <cell r="K14484" t="str">
            <v>00021202P.12</v>
          </cell>
        </row>
        <row r="14485">
          <cell r="K14485" t="str">
            <v>00021202P.11</v>
          </cell>
        </row>
        <row r="14486">
          <cell r="K14486" t="str">
            <v>00021202P.11</v>
          </cell>
        </row>
        <row r="14487">
          <cell r="K14487" t="str">
            <v>00021202P.11</v>
          </cell>
        </row>
        <row r="14488">
          <cell r="K14488" t="str">
            <v>00021202P.11</v>
          </cell>
        </row>
        <row r="14489">
          <cell r="K14489" t="str">
            <v>00021210P.11</v>
          </cell>
        </row>
        <row r="14490">
          <cell r="K14490" t="str">
            <v>00021210P.11</v>
          </cell>
        </row>
        <row r="14491">
          <cell r="K14491" t="str">
            <v>00021210P.11</v>
          </cell>
        </row>
        <row r="14492">
          <cell r="K14492" t="str">
            <v>00021210P.11</v>
          </cell>
        </row>
        <row r="14493">
          <cell r="K14493" t="str">
            <v>00021210P.11</v>
          </cell>
        </row>
        <row r="14494">
          <cell r="K14494" t="str">
            <v>00021218P.11</v>
          </cell>
        </row>
        <row r="14495">
          <cell r="K14495" t="str">
            <v>00021218P.11</v>
          </cell>
        </row>
        <row r="14496">
          <cell r="K14496" t="str">
            <v>00021218P.11</v>
          </cell>
        </row>
        <row r="14497">
          <cell r="K14497" t="str">
            <v>00021226P.11</v>
          </cell>
        </row>
        <row r="14498">
          <cell r="K14498" t="str">
            <v>00021226P.11</v>
          </cell>
        </row>
        <row r="14499">
          <cell r="K14499" t="str">
            <v>00021234P.11</v>
          </cell>
        </row>
        <row r="14500">
          <cell r="K14500" t="str">
            <v>00021234P.11</v>
          </cell>
        </row>
        <row r="14501">
          <cell r="K14501" t="str">
            <v>00021234P.11</v>
          </cell>
        </row>
        <row r="14502">
          <cell r="K14502" t="str">
            <v>00021243P.11</v>
          </cell>
        </row>
        <row r="14503">
          <cell r="K14503" t="str">
            <v>00021245P.11</v>
          </cell>
        </row>
        <row r="14504">
          <cell r="K14504" t="str">
            <v>00021245P.11</v>
          </cell>
        </row>
        <row r="14505">
          <cell r="K14505" t="str">
            <v>00021245P.11</v>
          </cell>
        </row>
        <row r="14506">
          <cell r="K14506" t="str">
            <v>00021248P.11</v>
          </cell>
        </row>
        <row r="14507">
          <cell r="K14507" t="str">
            <v>00021250P.11</v>
          </cell>
        </row>
        <row r="14508">
          <cell r="K14508" t="str">
            <v>00021257P.11</v>
          </cell>
        </row>
        <row r="14509">
          <cell r="K14509" t="str">
            <v>00021257P.11</v>
          </cell>
        </row>
        <row r="14510">
          <cell r="K14510" t="str">
            <v>00021244P.11</v>
          </cell>
        </row>
        <row r="14511">
          <cell r="K14511" t="str">
            <v>00021260P.11</v>
          </cell>
        </row>
        <row r="14512">
          <cell r="K14512" t="str">
            <v>00021260P.11</v>
          </cell>
        </row>
        <row r="14513">
          <cell r="K14513" t="str">
            <v>00021260P.11</v>
          </cell>
        </row>
        <row r="14514">
          <cell r="K14514" t="str">
            <v>00021260P.13</v>
          </cell>
        </row>
        <row r="14515">
          <cell r="K14515" t="str">
            <v>00021259P.11</v>
          </cell>
        </row>
        <row r="14516">
          <cell r="K14516" t="str">
            <v>00021259P.11</v>
          </cell>
        </row>
        <row r="14517">
          <cell r="K14517" t="str">
            <v>00021259P.11</v>
          </cell>
        </row>
        <row r="14518">
          <cell r="K14518" t="str">
            <v>00021259P.11</v>
          </cell>
        </row>
        <row r="14519">
          <cell r="K14519" t="str">
            <v>00021232P.11</v>
          </cell>
        </row>
        <row r="14520">
          <cell r="K14520" t="str">
            <v>00021213P.11</v>
          </cell>
        </row>
        <row r="14521">
          <cell r="K14521" t="str">
            <v>00021211P.11</v>
          </cell>
        </row>
        <row r="14522">
          <cell r="K14522" t="str">
            <v>00021220P.11</v>
          </cell>
        </row>
        <row r="14523">
          <cell r="K14523" t="str">
            <v>00021212P.11</v>
          </cell>
        </row>
        <row r="14524">
          <cell r="K14524" t="str">
            <v>00021216P.11</v>
          </cell>
        </row>
        <row r="14525">
          <cell r="K14525" t="str">
            <v>00021212P.11</v>
          </cell>
        </row>
        <row r="14526">
          <cell r="K14526" t="str">
            <v>00021227P.11</v>
          </cell>
        </row>
        <row r="14527">
          <cell r="K14527" t="str">
            <v>00021232P.11</v>
          </cell>
        </row>
        <row r="14528">
          <cell r="K14528" t="str">
            <v>00021223P.11</v>
          </cell>
        </row>
        <row r="14529">
          <cell r="K14529" t="str">
            <v>00021211P.11</v>
          </cell>
        </row>
        <row r="14530">
          <cell r="K14530" t="str">
            <v>00021232P.11</v>
          </cell>
        </row>
        <row r="14531">
          <cell r="K14531" t="str">
            <v>00021211P.11</v>
          </cell>
        </row>
        <row r="14532">
          <cell r="K14532" t="str">
            <v>00021212P.11</v>
          </cell>
        </row>
        <row r="14533">
          <cell r="K14533" t="str">
            <v>00021211P.11</v>
          </cell>
        </row>
        <row r="14534">
          <cell r="K14534" t="str">
            <v>00021223P.11</v>
          </cell>
        </row>
        <row r="14535">
          <cell r="K14535" t="str">
            <v>00021213P.11</v>
          </cell>
        </row>
        <row r="14536">
          <cell r="K14536" t="str">
            <v>00021213P.11</v>
          </cell>
        </row>
        <row r="14537">
          <cell r="K14537" t="str">
            <v>00021213P.11</v>
          </cell>
        </row>
        <row r="14538">
          <cell r="K14538" t="str">
            <v>00021231P.11</v>
          </cell>
        </row>
        <row r="14539">
          <cell r="K14539" t="str">
            <v>00021210P.11</v>
          </cell>
        </row>
        <row r="14540">
          <cell r="K14540" t="str">
            <v>00021216P.11</v>
          </cell>
        </row>
        <row r="14541">
          <cell r="K14541" t="str">
            <v>00021231P.11</v>
          </cell>
        </row>
        <row r="14542">
          <cell r="K14542" t="str">
            <v>00021223P.11</v>
          </cell>
        </row>
        <row r="14543">
          <cell r="K14543" t="str">
            <v>00021225P.11</v>
          </cell>
        </row>
        <row r="14544">
          <cell r="K14544" t="str">
            <v>00021222P.11</v>
          </cell>
        </row>
        <row r="14545">
          <cell r="K14545" t="str">
            <v>00021211P.11</v>
          </cell>
        </row>
        <row r="14546">
          <cell r="K14546" t="str">
            <v>00021232P.11</v>
          </cell>
        </row>
        <row r="14547">
          <cell r="K14547" t="str">
            <v>00021211P.11</v>
          </cell>
        </row>
        <row r="14548">
          <cell r="K14548" t="str">
            <v>00021228P.11</v>
          </cell>
        </row>
        <row r="14549">
          <cell r="K14549" t="str">
            <v>00021236P.11</v>
          </cell>
        </row>
        <row r="14550">
          <cell r="K14550" t="str">
            <v>00021213P.11</v>
          </cell>
        </row>
        <row r="14551">
          <cell r="K14551" t="str">
            <v>00021223P.11</v>
          </cell>
        </row>
        <row r="14552">
          <cell r="K14552" t="str">
            <v>00021210P.11</v>
          </cell>
        </row>
        <row r="14553">
          <cell r="K14553" t="str">
            <v>00021210P.11</v>
          </cell>
        </row>
        <row r="14554">
          <cell r="K14554" t="str">
            <v>00021210P.11</v>
          </cell>
        </row>
        <row r="14555">
          <cell r="K14555" t="str">
            <v>00021213P.11</v>
          </cell>
        </row>
        <row r="14556">
          <cell r="K14556" t="str">
            <v>00021220P.11</v>
          </cell>
        </row>
        <row r="14557">
          <cell r="K14557" t="str">
            <v>00021210P.11</v>
          </cell>
        </row>
        <row r="14558">
          <cell r="K14558" t="str">
            <v>00021210P.11</v>
          </cell>
        </row>
        <row r="14559">
          <cell r="K14559" t="str">
            <v>00021217P.11</v>
          </cell>
        </row>
        <row r="14560">
          <cell r="K14560" t="str">
            <v>00021221P.11</v>
          </cell>
        </row>
        <row r="14561">
          <cell r="K14561" t="str">
            <v>00021229P.11</v>
          </cell>
        </row>
        <row r="14562">
          <cell r="K14562" t="str">
            <v>00021229P.11</v>
          </cell>
        </row>
        <row r="14563">
          <cell r="K14563" t="str">
            <v>00021231P.11</v>
          </cell>
        </row>
        <row r="14564">
          <cell r="K14564" t="str">
            <v>00021231P.11</v>
          </cell>
        </row>
        <row r="14565">
          <cell r="K14565" t="str">
            <v>00021233P.11</v>
          </cell>
        </row>
        <row r="14566">
          <cell r="K14566" t="str">
            <v>00021235P.11</v>
          </cell>
        </row>
        <row r="14567">
          <cell r="K14567" t="str">
            <v>00021235P.11</v>
          </cell>
        </row>
        <row r="14568">
          <cell r="K14568" t="str">
            <v>00021217P.11</v>
          </cell>
        </row>
        <row r="14569">
          <cell r="K14569" t="str">
            <v>00021218P.11</v>
          </cell>
        </row>
        <row r="14570">
          <cell r="K14570" t="str">
            <v>00021225P.11</v>
          </cell>
        </row>
        <row r="14571">
          <cell r="K14571" t="str">
            <v>00021228P.11</v>
          </cell>
        </row>
        <row r="14572">
          <cell r="K14572" t="str">
            <v>00021229P.11</v>
          </cell>
        </row>
        <row r="14573">
          <cell r="K14573" t="str">
            <v>00021229P.11</v>
          </cell>
        </row>
        <row r="14574">
          <cell r="K14574" t="str">
            <v>00021232P.11</v>
          </cell>
        </row>
        <row r="14575">
          <cell r="K14575" t="str">
            <v>00021232P.11</v>
          </cell>
        </row>
        <row r="14576">
          <cell r="K14576" t="str">
            <v>00021232P.11</v>
          </cell>
        </row>
        <row r="14577">
          <cell r="K14577" t="str">
            <v>00021232P.11</v>
          </cell>
        </row>
        <row r="14578">
          <cell r="K14578" t="str">
            <v>00021233P.11</v>
          </cell>
        </row>
        <row r="14579">
          <cell r="K14579" t="str">
            <v>00021235P.11</v>
          </cell>
        </row>
        <row r="14580">
          <cell r="K14580" t="str">
            <v>00021235P.11</v>
          </cell>
        </row>
        <row r="14581">
          <cell r="K14581" t="str">
            <v>00021236P.11</v>
          </cell>
        </row>
        <row r="14582">
          <cell r="K14582" t="str">
            <v>00021236P.11</v>
          </cell>
        </row>
        <row r="14583">
          <cell r="K14583" t="str">
            <v>00021236P.11</v>
          </cell>
        </row>
        <row r="14584">
          <cell r="K14584" t="str">
            <v>00021210P.11</v>
          </cell>
        </row>
        <row r="14585">
          <cell r="K14585" t="str">
            <v>00021213P.11</v>
          </cell>
        </row>
        <row r="14586">
          <cell r="K14586" t="str">
            <v>00021213P.11</v>
          </cell>
        </row>
        <row r="14587">
          <cell r="K14587" t="str">
            <v>00021221P.11</v>
          </cell>
        </row>
        <row r="14588">
          <cell r="K14588" t="str">
            <v>00021224P.11</v>
          </cell>
        </row>
        <row r="14589">
          <cell r="K14589" t="str">
            <v>00021228P.11</v>
          </cell>
        </row>
        <row r="14590">
          <cell r="K14590" t="str">
            <v>00021229P.11</v>
          </cell>
        </row>
        <row r="14591">
          <cell r="K14591" t="str">
            <v>00021229P.11</v>
          </cell>
        </row>
        <row r="14592">
          <cell r="K14592" t="str">
            <v>00021234P.11</v>
          </cell>
        </row>
        <row r="14593">
          <cell r="K14593" t="str">
            <v>00021235P.11</v>
          </cell>
        </row>
        <row r="14594">
          <cell r="K14594" t="str">
            <v>00021216P.11</v>
          </cell>
        </row>
        <row r="14595">
          <cell r="K14595" t="str">
            <v>00021222P.11</v>
          </cell>
        </row>
        <row r="14596">
          <cell r="K14596" t="str">
            <v>00021222P.11</v>
          </cell>
        </row>
        <row r="14597">
          <cell r="K14597" t="str">
            <v>00021230P.11</v>
          </cell>
        </row>
        <row r="14598">
          <cell r="K14598" t="str">
            <v>00021231P.11</v>
          </cell>
        </row>
        <row r="14599">
          <cell r="K14599" t="str">
            <v>00021233P.11</v>
          </cell>
        </row>
        <row r="14600">
          <cell r="K14600" t="str">
            <v>00021234P.11</v>
          </cell>
        </row>
        <row r="14601">
          <cell r="K14601" t="str">
            <v>00021236P.11</v>
          </cell>
        </row>
        <row r="14602">
          <cell r="K14602" t="str">
            <v>00021227P.11</v>
          </cell>
        </row>
        <row r="14603">
          <cell r="K14603" t="str">
            <v>00021228P.11</v>
          </cell>
        </row>
        <row r="14604">
          <cell r="K14604" t="str">
            <v>00021210P.11</v>
          </cell>
        </row>
        <row r="14605">
          <cell r="K14605" t="str">
            <v>00021217P.11</v>
          </cell>
        </row>
        <row r="14606">
          <cell r="K14606" t="str">
            <v>00021217P.11</v>
          </cell>
        </row>
        <row r="14607">
          <cell r="K14607" t="str">
            <v>00021217P.11</v>
          </cell>
        </row>
        <row r="14608">
          <cell r="K14608" t="str">
            <v>00021231P.11</v>
          </cell>
        </row>
        <row r="14609">
          <cell r="K14609" t="str">
            <v>00021234P.11</v>
          </cell>
        </row>
        <row r="14610">
          <cell r="K14610" t="str">
            <v>00021221P.11</v>
          </cell>
        </row>
        <row r="14611">
          <cell r="K14611" t="str">
            <v>00021226P.11</v>
          </cell>
        </row>
        <row r="14612">
          <cell r="K14612" t="str">
            <v>00021229P.11</v>
          </cell>
        </row>
        <row r="14613">
          <cell r="K14613" t="str">
            <v>00021231P.11</v>
          </cell>
        </row>
        <row r="14614">
          <cell r="K14614" t="str">
            <v>00021233P.11</v>
          </cell>
        </row>
        <row r="14615">
          <cell r="K14615" t="str">
            <v>00021236P.11</v>
          </cell>
        </row>
        <row r="14616">
          <cell r="K14616" t="str">
            <v>00021213P.11</v>
          </cell>
        </row>
        <row r="14617">
          <cell r="K14617" t="str">
            <v>00021210P.11</v>
          </cell>
        </row>
        <row r="14618">
          <cell r="K14618" t="str">
            <v>00021215P.11</v>
          </cell>
        </row>
        <row r="14619">
          <cell r="K14619" t="str">
            <v>00021217P.11</v>
          </cell>
        </row>
        <row r="14620">
          <cell r="K14620" t="str">
            <v>00021229P.11</v>
          </cell>
        </row>
        <row r="14621">
          <cell r="K14621" t="str">
            <v>00021234P.11</v>
          </cell>
        </row>
        <row r="14622">
          <cell r="K14622" t="str">
            <v>00021226P.11</v>
          </cell>
        </row>
        <row r="14623">
          <cell r="K14623" t="str">
            <v>00021231P.11</v>
          </cell>
        </row>
        <row r="14624">
          <cell r="K14624" t="str">
            <v>00021232P.11</v>
          </cell>
        </row>
        <row r="14625">
          <cell r="K14625" t="str">
            <v>00021229P.11</v>
          </cell>
        </row>
        <row r="14626">
          <cell r="K14626" t="str">
            <v>00021231P.11</v>
          </cell>
        </row>
        <row r="14627">
          <cell r="K14627" t="str">
            <v>00021232P.11</v>
          </cell>
        </row>
        <row r="14628">
          <cell r="K14628" t="str">
            <v>00021218P.11</v>
          </cell>
        </row>
        <row r="14629">
          <cell r="K14629" t="str">
            <v>00021213P.11</v>
          </cell>
        </row>
        <row r="14630">
          <cell r="K14630" t="str">
            <v>00021215P.11</v>
          </cell>
        </row>
        <row r="14631">
          <cell r="K14631" t="str">
            <v>00021236P.11</v>
          </cell>
        </row>
        <row r="14632">
          <cell r="K14632" t="str">
            <v>00021229P.11</v>
          </cell>
        </row>
        <row r="14633">
          <cell r="K14633" t="str">
            <v>00021235P.11</v>
          </cell>
        </row>
        <row r="14634">
          <cell r="K14634" t="str">
            <v>00021225P.11</v>
          </cell>
        </row>
        <row r="14635">
          <cell r="K14635" t="str">
            <v>00021230P.11</v>
          </cell>
        </row>
        <row r="14636">
          <cell r="K14636" t="str">
            <v>00021235P.11</v>
          </cell>
        </row>
        <row r="14637">
          <cell r="K14637" t="str">
            <v>00021231P.11</v>
          </cell>
        </row>
        <row r="14638">
          <cell r="K14638" t="str">
            <v>00021233P.11</v>
          </cell>
        </row>
        <row r="14639">
          <cell r="K14639" t="str">
            <v>00021235P.11</v>
          </cell>
        </row>
        <row r="14640">
          <cell r="K14640" t="str">
            <v>00021217P.11</v>
          </cell>
        </row>
        <row r="14641">
          <cell r="K14641" t="str">
            <v>00021232P.11</v>
          </cell>
        </row>
        <row r="14642">
          <cell r="K14642" t="str">
            <v>00021232P.11</v>
          </cell>
        </row>
        <row r="14643">
          <cell r="K14643" t="str">
            <v>00021213P.11</v>
          </cell>
        </row>
        <row r="14644">
          <cell r="K14644" t="str">
            <v>00021222P.11</v>
          </cell>
        </row>
        <row r="14645">
          <cell r="K14645" t="str">
            <v>00021233P.11</v>
          </cell>
        </row>
        <row r="14646">
          <cell r="K14646" t="str">
            <v>00021233P.11</v>
          </cell>
        </row>
        <row r="14647">
          <cell r="K14647" t="str">
            <v>00021213P.11</v>
          </cell>
        </row>
        <row r="14648">
          <cell r="K14648" t="str">
            <v>00021236P.11</v>
          </cell>
        </row>
        <row r="14649">
          <cell r="K14649" t="str">
            <v>00021224P.11</v>
          </cell>
        </row>
        <row r="14650">
          <cell r="K14650" t="str">
            <v>00021232P.11</v>
          </cell>
        </row>
        <row r="14651">
          <cell r="K14651" t="str">
            <v>00021229P.11</v>
          </cell>
        </row>
        <row r="14652">
          <cell r="K14652" t="str">
            <v>00021233P.11</v>
          </cell>
        </row>
        <row r="14653">
          <cell r="K14653" t="str">
            <v>00021210P.11</v>
          </cell>
        </row>
        <row r="14654">
          <cell r="K14654" t="str">
            <v>00021229P.11</v>
          </cell>
        </row>
        <row r="14655">
          <cell r="K14655" t="str">
            <v>00021230P.11</v>
          </cell>
        </row>
        <row r="14656">
          <cell r="K14656" t="str">
            <v>00021210P.11</v>
          </cell>
        </row>
        <row r="14657">
          <cell r="K14657" t="str">
            <v>00021234P.11</v>
          </cell>
        </row>
        <row r="14658">
          <cell r="K14658" t="str">
            <v>00021217P.11</v>
          </cell>
        </row>
        <row r="14659">
          <cell r="K14659" t="str">
            <v>00021224P.11</v>
          </cell>
        </row>
        <row r="14660">
          <cell r="K14660" t="str">
            <v>00021229P.11</v>
          </cell>
        </row>
        <row r="14661">
          <cell r="K14661" t="str">
            <v>00021236P.11</v>
          </cell>
        </row>
        <row r="14662">
          <cell r="K14662" t="str">
            <v>00021233P.11</v>
          </cell>
        </row>
        <row r="14663">
          <cell r="K14663" t="str">
            <v>00021229P.11</v>
          </cell>
        </row>
        <row r="14664">
          <cell r="K14664" t="str">
            <v>00021222P.11</v>
          </cell>
        </row>
        <row r="14665">
          <cell r="K14665" t="str">
            <v>00021231P.11</v>
          </cell>
        </row>
        <row r="14666">
          <cell r="K14666" t="str">
            <v>00021234P.11</v>
          </cell>
        </row>
        <row r="14667">
          <cell r="K14667" t="str">
            <v>00021234P.11</v>
          </cell>
        </row>
        <row r="14668">
          <cell r="K14668" t="str">
            <v>00021234P.11</v>
          </cell>
        </row>
        <row r="14669">
          <cell r="K14669" t="str">
            <v>00021232P.11</v>
          </cell>
        </row>
        <row r="14670">
          <cell r="K14670" t="str">
            <v>00021235P.11</v>
          </cell>
        </row>
        <row r="14671">
          <cell r="K14671" t="str">
            <v>00021221P.11</v>
          </cell>
        </row>
        <row r="14672">
          <cell r="K14672" t="str">
            <v>00021233P.11</v>
          </cell>
        </row>
        <row r="14673">
          <cell r="K14673" t="str">
            <v>00021236P.11</v>
          </cell>
        </row>
        <row r="14674">
          <cell r="K14674" t="str">
            <v>00021221P.11</v>
          </cell>
        </row>
        <row r="14675">
          <cell r="K14675" t="str">
            <v>00021233P.11</v>
          </cell>
        </row>
        <row r="14676">
          <cell r="K14676" t="str">
            <v>00021229P.11</v>
          </cell>
        </row>
        <row r="14677">
          <cell r="K14677" t="str">
            <v>00021221P.11</v>
          </cell>
        </row>
        <row r="14678">
          <cell r="K14678" t="str">
            <v>00021236P.11</v>
          </cell>
        </row>
        <row r="14679">
          <cell r="K14679" t="str">
            <v>00021221P.11</v>
          </cell>
        </row>
        <row r="14680">
          <cell r="K14680" t="str">
            <v>00021226P.11</v>
          </cell>
        </row>
        <row r="14681">
          <cell r="K14681" t="str">
            <v>00021229P.11</v>
          </cell>
        </row>
        <row r="14682">
          <cell r="K14682" t="str">
            <v>00021235P.11</v>
          </cell>
        </row>
        <row r="14683">
          <cell r="K14683" t="str">
            <v>00021229P.11</v>
          </cell>
        </row>
        <row r="14684">
          <cell r="K14684" t="str">
            <v>00021236P.11</v>
          </cell>
        </row>
        <row r="14685">
          <cell r="K14685" t="str">
            <v>00021217P.11</v>
          </cell>
        </row>
        <row r="14686">
          <cell r="K14686" t="str">
            <v>00021226P.11</v>
          </cell>
        </row>
        <row r="14687">
          <cell r="K14687" t="str">
            <v>00021234P.11</v>
          </cell>
        </row>
        <row r="14688">
          <cell r="K14688" t="str">
            <v>00021234P.11</v>
          </cell>
        </row>
        <row r="14689">
          <cell r="K14689" t="str">
            <v>00021225P.11</v>
          </cell>
        </row>
        <row r="14690">
          <cell r="K14690" t="str">
            <v>00021210P.11</v>
          </cell>
        </row>
        <row r="14691">
          <cell r="K14691" t="str">
            <v>00021231P.11</v>
          </cell>
        </row>
        <row r="14692">
          <cell r="K14692" t="str">
            <v>00021230P.11</v>
          </cell>
        </row>
        <row r="14693">
          <cell r="K14693" t="str">
            <v>00021216P.11</v>
          </cell>
        </row>
        <row r="14694">
          <cell r="K14694" t="str">
            <v>00021230P.11</v>
          </cell>
        </row>
        <row r="14695">
          <cell r="K14695" t="str">
            <v>00021233P.11</v>
          </cell>
        </row>
        <row r="14696">
          <cell r="K14696" t="str">
            <v>00021225P.11</v>
          </cell>
        </row>
        <row r="14697">
          <cell r="K14697" t="str">
            <v>00021229P.11</v>
          </cell>
        </row>
        <row r="14698">
          <cell r="K14698" t="str">
            <v>00021230P.11</v>
          </cell>
        </row>
        <row r="14699">
          <cell r="K14699" t="str">
            <v>00021228P.11</v>
          </cell>
        </row>
        <row r="14700">
          <cell r="K14700" t="str">
            <v>00021224P.11</v>
          </cell>
        </row>
        <row r="14701">
          <cell r="K14701" t="str">
            <v>00021228P.11</v>
          </cell>
        </row>
        <row r="14702">
          <cell r="K14702" t="str">
            <v>00021231P.11</v>
          </cell>
        </row>
        <row r="14703">
          <cell r="K14703" t="str">
            <v>00021225P.11</v>
          </cell>
        </row>
        <row r="14704">
          <cell r="K14704" t="str">
            <v>00021236P.11</v>
          </cell>
        </row>
        <row r="14705">
          <cell r="K14705" t="str">
            <v>00021229P.11</v>
          </cell>
        </row>
        <row r="14706">
          <cell r="K14706" t="str">
            <v>00021230P.11</v>
          </cell>
        </row>
        <row r="14707">
          <cell r="K14707" t="str">
            <v>00021230P.11</v>
          </cell>
        </row>
        <row r="14708">
          <cell r="K14708" t="str">
            <v>00021222P.11</v>
          </cell>
        </row>
        <row r="14709">
          <cell r="K14709" t="str">
            <v>00021229P.11</v>
          </cell>
        </row>
        <row r="14710">
          <cell r="K14710" t="str">
            <v>00021222P.11</v>
          </cell>
        </row>
        <row r="14711">
          <cell r="K14711" t="str">
            <v>00021225P.11</v>
          </cell>
        </row>
        <row r="14712">
          <cell r="K14712" t="str">
            <v>00021232P.11</v>
          </cell>
        </row>
        <row r="14713">
          <cell r="K14713" t="str">
            <v>00021221P.11</v>
          </cell>
        </row>
        <row r="14714">
          <cell r="K14714" t="str">
            <v>00021213P.11</v>
          </cell>
        </row>
        <row r="14715">
          <cell r="K14715" t="str">
            <v>00021222P.11</v>
          </cell>
        </row>
        <row r="14716">
          <cell r="K14716" t="str">
            <v>00021235P.11</v>
          </cell>
        </row>
        <row r="14717">
          <cell r="K14717" t="str">
            <v>00021213P.11</v>
          </cell>
        </row>
        <row r="14718">
          <cell r="K14718" t="str">
            <v>00021221P.11</v>
          </cell>
        </row>
        <row r="14719">
          <cell r="K14719" t="str">
            <v>00021230P.11</v>
          </cell>
        </row>
        <row r="14720">
          <cell r="K14720" t="str">
            <v>00021231P.11</v>
          </cell>
        </row>
        <row r="14721">
          <cell r="K14721" t="str">
            <v>00021222P.11</v>
          </cell>
        </row>
        <row r="14722">
          <cell r="K14722" t="str">
            <v>00021221P.11</v>
          </cell>
        </row>
        <row r="14723">
          <cell r="K14723" t="str">
            <v>00021225P.11</v>
          </cell>
        </row>
        <row r="14724">
          <cell r="K14724" t="str">
            <v>00021210P.11</v>
          </cell>
        </row>
        <row r="14725">
          <cell r="K14725" t="str">
            <v>00021236P.11</v>
          </cell>
        </row>
        <row r="14726">
          <cell r="K14726" t="str">
            <v>00021233P.11</v>
          </cell>
        </row>
        <row r="14727">
          <cell r="K14727" t="str">
            <v>00021229P.11</v>
          </cell>
        </row>
        <row r="14728">
          <cell r="K14728" t="str">
            <v>00021235P.11</v>
          </cell>
        </row>
        <row r="14729">
          <cell r="K14729" t="str">
            <v>00021213P.11</v>
          </cell>
        </row>
        <row r="14730">
          <cell r="K14730" t="str">
            <v>00021221P.11</v>
          </cell>
        </row>
        <row r="14731">
          <cell r="K14731" t="str">
            <v>00021223P.11</v>
          </cell>
        </row>
        <row r="14732">
          <cell r="K14732" t="str">
            <v>00021228P.11</v>
          </cell>
        </row>
        <row r="14733">
          <cell r="K14733" t="str">
            <v>00021235P.11</v>
          </cell>
        </row>
        <row r="14734">
          <cell r="K14734" t="str">
            <v>00021233P.11</v>
          </cell>
        </row>
        <row r="14735">
          <cell r="K14735" t="str">
            <v>00021224P.11</v>
          </cell>
        </row>
        <row r="14736">
          <cell r="K14736" t="str">
            <v>00021211P.11</v>
          </cell>
        </row>
        <row r="14737">
          <cell r="K14737" t="str">
            <v>00021221P.11</v>
          </cell>
        </row>
        <row r="14738">
          <cell r="K14738" t="str">
            <v>00021213P.11</v>
          </cell>
        </row>
        <row r="14739">
          <cell r="K14739" t="str">
            <v>00021228P.11</v>
          </cell>
        </row>
        <row r="14740">
          <cell r="K14740" t="str">
            <v>00021232P.11</v>
          </cell>
        </row>
        <row r="14741">
          <cell r="K14741" t="str">
            <v>00021232P.11</v>
          </cell>
        </row>
        <row r="14742">
          <cell r="K14742" t="str">
            <v>00021216P.11</v>
          </cell>
        </row>
        <row r="14743">
          <cell r="K14743" t="str">
            <v>00021216P.11</v>
          </cell>
        </row>
        <row r="14744">
          <cell r="K14744" t="str">
            <v>00021223P.11</v>
          </cell>
        </row>
        <row r="14745">
          <cell r="K14745" t="str">
            <v>00021228P.11</v>
          </cell>
        </row>
        <row r="14746">
          <cell r="K14746" t="str">
            <v>00021227P.11</v>
          </cell>
        </row>
        <row r="14747">
          <cell r="K14747" t="str">
            <v>00021234P.11</v>
          </cell>
        </row>
        <row r="14748">
          <cell r="K14748" t="str">
            <v>00021235P.11</v>
          </cell>
        </row>
        <row r="14749">
          <cell r="K14749" t="str">
            <v>00021229P.11</v>
          </cell>
        </row>
        <row r="14750">
          <cell r="K14750" t="str">
            <v>00021216P.11</v>
          </cell>
        </row>
        <row r="14751">
          <cell r="K14751" t="str">
            <v>00021231P.11</v>
          </cell>
        </row>
        <row r="14752">
          <cell r="K14752" t="str">
            <v>00021225P.11</v>
          </cell>
        </row>
        <row r="14753">
          <cell r="K14753" t="str">
            <v>00021234P.11</v>
          </cell>
        </row>
        <row r="14754">
          <cell r="K14754" t="str">
            <v>00021230P.11</v>
          </cell>
        </row>
        <row r="14755">
          <cell r="K14755" t="str">
            <v>00021236P.11</v>
          </cell>
        </row>
        <row r="14756">
          <cell r="K14756" t="str">
            <v>00021234P.11</v>
          </cell>
        </row>
        <row r="14757">
          <cell r="K14757" t="str">
            <v>00021236P.11</v>
          </cell>
        </row>
        <row r="14758">
          <cell r="K14758" t="str">
            <v>00021221P.11</v>
          </cell>
        </row>
        <row r="14759">
          <cell r="K14759" t="str">
            <v>00021212P.11</v>
          </cell>
        </row>
        <row r="14760">
          <cell r="K14760" t="str">
            <v>00021225P.11</v>
          </cell>
        </row>
        <row r="14761">
          <cell r="K14761" t="str">
            <v>00021232P.11</v>
          </cell>
        </row>
        <row r="14762">
          <cell r="K14762" t="str">
            <v>00021231P.11</v>
          </cell>
        </row>
        <row r="14763">
          <cell r="K14763" t="str">
            <v>00021236P.11</v>
          </cell>
        </row>
        <row r="14764">
          <cell r="K14764" t="str">
            <v>00021234P.11</v>
          </cell>
        </row>
        <row r="14765">
          <cell r="K14765" t="str">
            <v>00021229P.11</v>
          </cell>
        </row>
        <row r="14766">
          <cell r="K14766" t="str">
            <v>00021229P.11</v>
          </cell>
        </row>
        <row r="14767">
          <cell r="K14767" t="str">
            <v>00021219P.11</v>
          </cell>
        </row>
        <row r="14768">
          <cell r="K14768" t="str">
            <v>00021235P.11</v>
          </cell>
        </row>
        <row r="14769">
          <cell r="K14769" t="str">
            <v>00021233P.11</v>
          </cell>
        </row>
        <row r="14770">
          <cell r="K14770" t="str">
            <v>00021212P.11</v>
          </cell>
        </row>
        <row r="14771">
          <cell r="K14771" t="str">
            <v>00021229P.11</v>
          </cell>
        </row>
        <row r="14772">
          <cell r="K14772" t="str">
            <v>00021218P.11</v>
          </cell>
        </row>
        <row r="14773">
          <cell r="K14773" t="str">
            <v>00021233P.11</v>
          </cell>
        </row>
        <row r="14774">
          <cell r="K14774" t="str">
            <v>00021229P.11</v>
          </cell>
        </row>
        <row r="14775">
          <cell r="K14775" t="str">
            <v>00021226P.11</v>
          </cell>
        </row>
        <row r="14776">
          <cell r="K14776" t="str">
            <v>00021210P.11</v>
          </cell>
        </row>
        <row r="14777">
          <cell r="K14777" t="str">
            <v>00021223P.11</v>
          </cell>
        </row>
        <row r="14778">
          <cell r="K14778" t="str">
            <v>00021230P.11</v>
          </cell>
        </row>
        <row r="14779">
          <cell r="K14779" t="str">
            <v>00021227P.11</v>
          </cell>
        </row>
        <row r="14780">
          <cell r="K14780" t="str">
            <v>00021233P.11</v>
          </cell>
        </row>
        <row r="14781">
          <cell r="K14781" t="str">
            <v>00021231P.11</v>
          </cell>
        </row>
        <row r="14782">
          <cell r="K14782" t="str">
            <v>00021232P.11</v>
          </cell>
        </row>
        <row r="14783">
          <cell r="K14783" t="str">
            <v>00021229P.11</v>
          </cell>
        </row>
        <row r="14784">
          <cell r="K14784" t="str">
            <v>00021225P.11</v>
          </cell>
        </row>
        <row r="14785">
          <cell r="K14785" t="str">
            <v>00021210P.11</v>
          </cell>
        </row>
        <row r="14786">
          <cell r="K14786" t="str">
            <v>00021236P.11</v>
          </cell>
        </row>
        <row r="14787">
          <cell r="K14787" t="str">
            <v>00021234P.11</v>
          </cell>
        </row>
        <row r="14788">
          <cell r="K14788" t="str">
            <v>00021236P.11</v>
          </cell>
        </row>
        <row r="14789">
          <cell r="K14789" t="str">
            <v>00021213P.11</v>
          </cell>
        </row>
        <row r="14790">
          <cell r="K14790" t="str">
            <v>00021222P.11</v>
          </cell>
        </row>
        <row r="14791">
          <cell r="K14791" t="str">
            <v>00021226P.11</v>
          </cell>
        </row>
        <row r="14792">
          <cell r="K14792" t="str">
            <v>00021216P.11</v>
          </cell>
        </row>
        <row r="14793">
          <cell r="K14793" t="str">
            <v>00021229P.11</v>
          </cell>
        </row>
        <row r="14794">
          <cell r="K14794" t="str">
            <v>00021233P.11</v>
          </cell>
        </row>
        <row r="14795">
          <cell r="K14795" t="str">
            <v>00021214P.11</v>
          </cell>
        </row>
        <row r="14796">
          <cell r="K14796" t="str">
            <v>00021227P.11</v>
          </cell>
        </row>
        <row r="14797">
          <cell r="K14797" t="str">
            <v>00021225P.11</v>
          </cell>
        </row>
        <row r="14798">
          <cell r="K14798" t="str">
            <v>00021223P.11</v>
          </cell>
        </row>
        <row r="14799">
          <cell r="K14799" t="str">
            <v>00021231P.11</v>
          </cell>
        </row>
        <row r="14800">
          <cell r="K14800" t="str">
            <v>00021220P.11</v>
          </cell>
        </row>
        <row r="14801">
          <cell r="K14801" t="str">
            <v>00021213P.11</v>
          </cell>
        </row>
        <row r="14802">
          <cell r="K14802" t="str">
            <v>00021222P.11</v>
          </cell>
        </row>
        <row r="14803">
          <cell r="K14803" t="str">
            <v>00021229P.11</v>
          </cell>
        </row>
        <row r="14804">
          <cell r="K14804" t="str">
            <v>00021236P.11</v>
          </cell>
        </row>
        <row r="14805">
          <cell r="K14805" t="str">
            <v>00021220P.11</v>
          </cell>
        </row>
        <row r="14806">
          <cell r="K14806" t="str">
            <v>00021229P.11</v>
          </cell>
        </row>
        <row r="14807">
          <cell r="K14807" t="str">
            <v>00021233P.11</v>
          </cell>
        </row>
        <row r="14808">
          <cell r="K14808" t="str">
            <v>00021233P.11</v>
          </cell>
        </row>
        <row r="14809">
          <cell r="K14809" t="str">
            <v>00021229P.11</v>
          </cell>
        </row>
        <row r="14810">
          <cell r="K14810" t="str">
            <v>00021235P.11</v>
          </cell>
        </row>
        <row r="14811">
          <cell r="K14811" t="str">
            <v>00021224P.11</v>
          </cell>
        </row>
        <row r="14812">
          <cell r="K14812" t="str">
            <v>00021234P.11</v>
          </cell>
        </row>
        <row r="14813">
          <cell r="K14813" t="str">
            <v>00021223P.11</v>
          </cell>
        </row>
        <row r="14814">
          <cell r="K14814" t="str">
            <v>00021223P.11</v>
          </cell>
        </row>
        <row r="14815">
          <cell r="K14815" t="str">
            <v>00021213P.11</v>
          </cell>
        </row>
        <row r="14816">
          <cell r="K14816" t="str">
            <v>00021232P.11</v>
          </cell>
        </row>
        <row r="14817">
          <cell r="K14817" t="str">
            <v>00021231P.11</v>
          </cell>
        </row>
        <row r="14818">
          <cell r="K14818" t="str">
            <v>00021217P.11</v>
          </cell>
        </row>
        <row r="14819">
          <cell r="K14819" t="str">
            <v>00021229P.11</v>
          </cell>
        </row>
        <row r="14820">
          <cell r="K14820" t="str">
            <v>00021217P.11</v>
          </cell>
        </row>
        <row r="14821">
          <cell r="K14821" t="str">
            <v>00021235P.11</v>
          </cell>
        </row>
        <row r="14822">
          <cell r="K14822" t="str">
            <v>00021210P.11</v>
          </cell>
        </row>
        <row r="14823">
          <cell r="K14823" t="str">
            <v>00021233P.11</v>
          </cell>
        </row>
        <row r="14824">
          <cell r="K14824" t="str">
            <v>00021229P.11</v>
          </cell>
        </row>
        <row r="14825">
          <cell r="K14825" t="str">
            <v>00021210P.11</v>
          </cell>
        </row>
        <row r="14826">
          <cell r="K14826" t="str">
            <v>00021231P.11</v>
          </cell>
        </row>
        <row r="14827">
          <cell r="K14827" t="str">
            <v>00021229P.11</v>
          </cell>
        </row>
        <row r="14828">
          <cell r="K14828" t="str">
            <v>00021210P.11</v>
          </cell>
        </row>
        <row r="14829">
          <cell r="K14829" t="str">
            <v>00021228P.11</v>
          </cell>
        </row>
        <row r="14830">
          <cell r="K14830" t="str">
            <v>00021224P.11</v>
          </cell>
        </row>
        <row r="14831">
          <cell r="K14831" t="str">
            <v>00021234P.11</v>
          </cell>
        </row>
        <row r="14832">
          <cell r="K14832" t="str">
            <v>00021231P.11</v>
          </cell>
        </row>
        <row r="14833">
          <cell r="K14833" t="str">
            <v>00021233P.11</v>
          </cell>
        </row>
        <row r="14834">
          <cell r="K14834" t="str">
            <v>00021221P.11</v>
          </cell>
        </row>
        <row r="14835">
          <cell r="K14835" t="str">
            <v>00021225P.11</v>
          </cell>
        </row>
        <row r="14836">
          <cell r="K14836" t="str">
            <v>00021228P.11</v>
          </cell>
        </row>
        <row r="14837">
          <cell r="K14837" t="str">
            <v>00021214P.11</v>
          </cell>
        </row>
        <row r="14838">
          <cell r="K14838" t="str">
            <v>00021235P.11</v>
          </cell>
        </row>
        <row r="14839">
          <cell r="K14839" t="str">
            <v>00021232P.11</v>
          </cell>
        </row>
        <row r="14840">
          <cell r="K14840" t="str">
            <v>00021228P.11</v>
          </cell>
        </row>
        <row r="14841">
          <cell r="K14841" t="str">
            <v>00021233P.11</v>
          </cell>
        </row>
        <row r="14842">
          <cell r="K14842" t="str">
            <v>00021233P.11</v>
          </cell>
        </row>
        <row r="14843">
          <cell r="K14843" t="str">
            <v>00021211P.11</v>
          </cell>
        </row>
        <row r="14844">
          <cell r="K14844" t="str">
            <v>00021231P.11</v>
          </cell>
        </row>
        <row r="14845">
          <cell r="K14845" t="str">
            <v>00021236P.11</v>
          </cell>
        </row>
        <row r="14846">
          <cell r="K14846" t="str">
            <v>00021213P.11</v>
          </cell>
        </row>
        <row r="14847">
          <cell r="K14847" t="str">
            <v>00021233P.11</v>
          </cell>
        </row>
        <row r="14848">
          <cell r="K14848" t="str">
            <v>00021228P.11</v>
          </cell>
        </row>
        <row r="14849">
          <cell r="K14849" t="str">
            <v>00021221P.11</v>
          </cell>
        </row>
        <row r="14850">
          <cell r="K14850" t="str">
            <v>00021223P.11</v>
          </cell>
        </row>
        <row r="14851">
          <cell r="K14851" t="str">
            <v>00021228P.11</v>
          </cell>
        </row>
        <row r="14852">
          <cell r="K14852" t="str">
            <v>00021232P.11</v>
          </cell>
        </row>
        <row r="14853">
          <cell r="K14853" t="str">
            <v>00021212P.11</v>
          </cell>
        </row>
        <row r="14854">
          <cell r="K14854" t="str">
            <v>00021233P.11</v>
          </cell>
        </row>
        <row r="14855">
          <cell r="K14855" t="str">
            <v>00021218P.11</v>
          </cell>
        </row>
        <row r="14856">
          <cell r="K14856" t="str">
            <v>00021229P.11</v>
          </cell>
        </row>
        <row r="14857">
          <cell r="K14857" t="str">
            <v>00021222P.11</v>
          </cell>
        </row>
        <row r="14858">
          <cell r="K14858" t="str">
            <v>00021214P.11</v>
          </cell>
        </row>
        <row r="14859">
          <cell r="K14859" t="str">
            <v>00021229P.11</v>
          </cell>
        </row>
        <row r="14860">
          <cell r="K14860" t="str">
            <v>00021210P.11</v>
          </cell>
        </row>
        <row r="14861">
          <cell r="K14861" t="str">
            <v>00021228P.11</v>
          </cell>
        </row>
        <row r="14862">
          <cell r="K14862" t="str">
            <v>00021222P.11</v>
          </cell>
        </row>
        <row r="14863">
          <cell r="K14863" t="str">
            <v>00021231P.11</v>
          </cell>
        </row>
        <row r="14864">
          <cell r="K14864" t="str">
            <v>00021231P.11</v>
          </cell>
        </row>
        <row r="14865">
          <cell r="K14865" t="str">
            <v>00021210P.11</v>
          </cell>
        </row>
        <row r="14866">
          <cell r="K14866" t="str">
            <v>00021228P.11</v>
          </cell>
        </row>
        <row r="14867">
          <cell r="K14867" t="str">
            <v>00021226P.11</v>
          </cell>
        </row>
        <row r="14868">
          <cell r="K14868" t="str">
            <v>00021229P.11</v>
          </cell>
        </row>
        <row r="14869">
          <cell r="K14869" t="str">
            <v>00021228P.11</v>
          </cell>
        </row>
        <row r="14870">
          <cell r="K14870" t="str">
            <v>00021228P.11</v>
          </cell>
        </row>
        <row r="14871">
          <cell r="K14871" t="str">
            <v>00021232P.11</v>
          </cell>
        </row>
        <row r="14872">
          <cell r="K14872" t="str">
            <v>00021236P.11</v>
          </cell>
        </row>
        <row r="14873">
          <cell r="K14873" t="str">
            <v>00021233P.11</v>
          </cell>
        </row>
        <row r="14874">
          <cell r="K14874" t="str">
            <v>00021228P.11</v>
          </cell>
        </row>
        <row r="14875">
          <cell r="K14875" t="str">
            <v>00021218P.11</v>
          </cell>
        </row>
        <row r="14876">
          <cell r="K14876" t="str">
            <v>00021226P.11</v>
          </cell>
        </row>
        <row r="14877">
          <cell r="K14877" t="str">
            <v>00021236P.11</v>
          </cell>
        </row>
        <row r="14878">
          <cell r="K14878" t="str">
            <v>00021227P.11</v>
          </cell>
        </row>
        <row r="14879">
          <cell r="K14879" t="str">
            <v>00021214P.11</v>
          </cell>
        </row>
        <row r="14880">
          <cell r="K14880" t="str">
            <v>00021236P.11</v>
          </cell>
        </row>
        <row r="14881">
          <cell r="K14881" t="str">
            <v>00021215P.11</v>
          </cell>
        </row>
        <row r="14882">
          <cell r="K14882" t="str">
            <v>00021232P.11</v>
          </cell>
        </row>
        <row r="14883">
          <cell r="K14883" t="str">
            <v>00021233P.11</v>
          </cell>
        </row>
        <row r="14884">
          <cell r="K14884" t="str">
            <v>00021230P.11</v>
          </cell>
        </row>
        <row r="14885">
          <cell r="K14885" t="str">
            <v>00021233P.11</v>
          </cell>
        </row>
        <row r="14886">
          <cell r="K14886" t="str">
            <v>00021223P.11</v>
          </cell>
        </row>
        <row r="14887">
          <cell r="K14887" t="str">
            <v>00021223P.11</v>
          </cell>
        </row>
        <row r="14888">
          <cell r="K14888" t="str">
            <v>00021222P.11</v>
          </cell>
        </row>
        <row r="14889">
          <cell r="K14889" t="str">
            <v>00021230P.11</v>
          </cell>
        </row>
        <row r="14890">
          <cell r="K14890" t="str">
            <v>00021229P.11</v>
          </cell>
        </row>
        <row r="14891">
          <cell r="K14891" t="str">
            <v>00021224P.11</v>
          </cell>
        </row>
        <row r="14892">
          <cell r="K14892" t="str">
            <v>00021232P.11</v>
          </cell>
        </row>
        <row r="14893">
          <cell r="K14893" t="str">
            <v>00021210P.11</v>
          </cell>
        </row>
        <row r="14894">
          <cell r="K14894" t="str">
            <v>00021212P.11</v>
          </cell>
        </row>
        <row r="14895">
          <cell r="K14895" t="str">
            <v>00021232P.11</v>
          </cell>
        </row>
        <row r="14896">
          <cell r="K14896" t="str">
            <v>00021213P.11</v>
          </cell>
        </row>
        <row r="14897">
          <cell r="K14897" t="str">
            <v>00021232P.11</v>
          </cell>
        </row>
        <row r="14898">
          <cell r="K14898" t="str">
            <v>00021217P.11</v>
          </cell>
        </row>
        <row r="14899">
          <cell r="K14899" t="str">
            <v>00021214P.11</v>
          </cell>
        </row>
        <row r="14900">
          <cell r="K14900" t="str">
            <v>00021230P.11</v>
          </cell>
        </row>
        <row r="14901">
          <cell r="K14901" t="str">
            <v>00021220P.11</v>
          </cell>
        </row>
        <row r="14902">
          <cell r="K14902" t="str">
            <v>00021222P.11</v>
          </cell>
        </row>
        <row r="14903">
          <cell r="K14903" t="str">
            <v>00021230P.11</v>
          </cell>
        </row>
        <row r="14904">
          <cell r="K14904" t="str">
            <v>00021235P.11</v>
          </cell>
        </row>
        <row r="14905">
          <cell r="K14905" t="str">
            <v>00021233P.11</v>
          </cell>
        </row>
        <row r="14906">
          <cell r="K14906" t="str">
            <v>00021234P.11</v>
          </cell>
        </row>
        <row r="14907">
          <cell r="K14907" t="str">
            <v>00021228P.11</v>
          </cell>
        </row>
        <row r="14908">
          <cell r="K14908" t="str">
            <v>00021228P.11</v>
          </cell>
        </row>
        <row r="14909">
          <cell r="K14909" t="str">
            <v>00021213P.11</v>
          </cell>
        </row>
        <row r="14910">
          <cell r="K14910" t="str">
            <v>00021212P.11</v>
          </cell>
        </row>
        <row r="14911">
          <cell r="K14911" t="str">
            <v>00021234P.11</v>
          </cell>
        </row>
        <row r="14912">
          <cell r="K14912" t="str">
            <v>00021218P.11</v>
          </cell>
        </row>
        <row r="14913">
          <cell r="K14913" t="str">
            <v>00021251P.11</v>
          </cell>
        </row>
        <row r="14914">
          <cell r="K14914" t="str">
            <v>00021210P.11</v>
          </cell>
        </row>
        <row r="14915">
          <cell r="K14915" t="str">
            <v>00021210P.11</v>
          </cell>
        </row>
        <row r="14916">
          <cell r="K14916" t="str">
            <v>00021210P.11</v>
          </cell>
        </row>
        <row r="14917">
          <cell r="K14917" t="str">
            <v>00021210P.11</v>
          </cell>
        </row>
        <row r="14918">
          <cell r="K14918" t="str">
            <v>00021212P.11</v>
          </cell>
        </row>
        <row r="14919">
          <cell r="K14919" t="str">
            <v>00021213P.11</v>
          </cell>
        </row>
        <row r="14920">
          <cell r="K14920" t="str">
            <v>00021213P.11</v>
          </cell>
        </row>
        <row r="14921">
          <cell r="K14921" t="str">
            <v>00021221P.11</v>
          </cell>
        </row>
        <row r="14922">
          <cell r="K14922" t="str">
            <v>00021222P.11</v>
          </cell>
        </row>
        <row r="14923">
          <cell r="K14923" t="str">
            <v>00021222P.11</v>
          </cell>
        </row>
        <row r="14924">
          <cell r="K14924" t="str">
            <v>00021223P.11</v>
          </cell>
        </row>
        <row r="14925">
          <cell r="K14925" t="str">
            <v>00021223P.11</v>
          </cell>
        </row>
        <row r="14926">
          <cell r="K14926" t="str">
            <v>00021226P.11</v>
          </cell>
        </row>
        <row r="14927">
          <cell r="K14927" t="str">
            <v>00021228P.11</v>
          </cell>
        </row>
        <row r="14928">
          <cell r="K14928" t="str">
            <v>00021228P.11</v>
          </cell>
        </row>
        <row r="14929">
          <cell r="K14929" t="str">
            <v>00021228P.11</v>
          </cell>
        </row>
        <row r="14930">
          <cell r="K14930" t="str">
            <v>00021228P.11</v>
          </cell>
        </row>
        <row r="14931">
          <cell r="K14931" t="str">
            <v>00021228P.11</v>
          </cell>
        </row>
        <row r="14932">
          <cell r="K14932" t="str">
            <v>00021228P.11</v>
          </cell>
        </row>
        <row r="14933">
          <cell r="K14933" t="str">
            <v>00021228P.11</v>
          </cell>
        </row>
        <row r="14934">
          <cell r="K14934" t="str">
            <v>00021233P.11</v>
          </cell>
        </row>
        <row r="14935">
          <cell r="K14935" t="str">
            <v>00021233P.11</v>
          </cell>
        </row>
        <row r="14936">
          <cell r="K14936" t="str">
            <v>00021211P.11</v>
          </cell>
        </row>
        <row r="14937">
          <cell r="K14937" t="str">
            <v>00021216P.11</v>
          </cell>
        </row>
        <row r="14938">
          <cell r="K14938" t="str">
            <v>00021216P.11</v>
          </cell>
        </row>
        <row r="14939">
          <cell r="K14939" t="str">
            <v>00021217P.11</v>
          </cell>
        </row>
        <row r="14940">
          <cell r="K14940" t="str">
            <v>00021217P.11</v>
          </cell>
        </row>
        <row r="14941">
          <cell r="K14941" t="str">
            <v>00021217P.11</v>
          </cell>
        </row>
        <row r="14942">
          <cell r="K14942" t="str">
            <v>00021220P.11</v>
          </cell>
        </row>
        <row r="14943">
          <cell r="K14943" t="str">
            <v>00021220P.11</v>
          </cell>
        </row>
        <row r="14944">
          <cell r="K14944" t="str">
            <v>00021222P.11</v>
          </cell>
        </row>
        <row r="14945">
          <cell r="K14945" t="str">
            <v>00021222P.11</v>
          </cell>
        </row>
        <row r="14946">
          <cell r="K14946" t="str">
            <v>00021222P.11</v>
          </cell>
        </row>
        <row r="14947">
          <cell r="K14947" t="str">
            <v>00021222P.11</v>
          </cell>
        </row>
        <row r="14948">
          <cell r="K14948" t="str">
            <v>00021225P.11</v>
          </cell>
        </row>
        <row r="14949">
          <cell r="K14949" t="str">
            <v>00021225P.11</v>
          </cell>
        </row>
        <row r="14950">
          <cell r="K14950" t="str">
            <v>00021225P.11</v>
          </cell>
        </row>
        <row r="14951">
          <cell r="K14951" t="str">
            <v>00021228P.11</v>
          </cell>
        </row>
        <row r="14952">
          <cell r="K14952" t="str">
            <v>00021228P.11</v>
          </cell>
        </row>
        <row r="14953">
          <cell r="K14953" t="str">
            <v>00021228P.11</v>
          </cell>
        </row>
        <row r="14954">
          <cell r="K14954" t="str">
            <v>00021228P.11</v>
          </cell>
        </row>
        <row r="14955">
          <cell r="K14955" t="str">
            <v>00021228P.11</v>
          </cell>
        </row>
        <row r="14956">
          <cell r="K14956" t="str">
            <v>00021228P.11</v>
          </cell>
        </row>
        <row r="14957">
          <cell r="K14957" t="str">
            <v>00021229P.11</v>
          </cell>
        </row>
        <row r="14958">
          <cell r="K14958" t="str">
            <v>00021229P.11</v>
          </cell>
        </row>
        <row r="14959">
          <cell r="K14959" t="str">
            <v>00021229P.11</v>
          </cell>
        </row>
        <row r="14960">
          <cell r="K14960" t="str">
            <v>00021229P.11</v>
          </cell>
        </row>
        <row r="14961">
          <cell r="K14961" t="str">
            <v>00021230P.11</v>
          </cell>
        </row>
        <row r="14962">
          <cell r="K14962" t="str">
            <v>00021230P.11</v>
          </cell>
        </row>
        <row r="14963">
          <cell r="K14963" t="str">
            <v>00021230P.11</v>
          </cell>
        </row>
        <row r="14964">
          <cell r="K14964" t="str">
            <v>00021231P.11</v>
          </cell>
        </row>
        <row r="14965">
          <cell r="K14965" t="str">
            <v>00021231P.11</v>
          </cell>
        </row>
        <row r="14966">
          <cell r="K14966" t="str">
            <v>00021231P.11</v>
          </cell>
        </row>
        <row r="14967">
          <cell r="K14967" t="str">
            <v>00021231P.11</v>
          </cell>
        </row>
        <row r="14968">
          <cell r="K14968" t="str">
            <v>00021231P.11</v>
          </cell>
        </row>
        <row r="14969">
          <cell r="K14969" t="str">
            <v>00021231P.11</v>
          </cell>
        </row>
        <row r="14970">
          <cell r="K14970" t="str">
            <v>00021231P.11</v>
          </cell>
        </row>
        <row r="14971">
          <cell r="K14971" t="str">
            <v>00021231P.11</v>
          </cell>
        </row>
        <row r="14972">
          <cell r="K14972" t="str">
            <v>00021231P.11</v>
          </cell>
        </row>
        <row r="14973">
          <cell r="K14973" t="str">
            <v>00021235P.11</v>
          </cell>
        </row>
        <row r="14974">
          <cell r="K14974" t="str">
            <v>00021235P.11</v>
          </cell>
        </row>
        <row r="14975">
          <cell r="K14975" t="str">
            <v>00021253P.11</v>
          </cell>
        </row>
        <row r="14976">
          <cell r="K14976" t="str">
            <v>00021243P.11</v>
          </cell>
        </row>
        <row r="14977">
          <cell r="K14977" t="str">
            <v>00021243P.11</v>
          </cell>
        </row>
        <row r="14978">
          <cell r="K14978" t="str">
            <v>00021250P.11</v>
          </cell>
        </row>
        <row r="14979">
          <cell r="K14979" t="str">
            <v>00021210P.11</v>
          </cell>
        </row>
        <row r="14980">
          <cell r="K14980" t="str">
            <v>00021210P.11</v>
          </cell>
        </row>
        <row r="14981">
          <cell r="K14981" t="str">
            <v>00021210P.11</v>
          </cell>
        </row>
        <row r="14982">
          <cell r="K14982" t="str">
            <v>00021211P.11</v>
          </cell>
        </row>
        <row r="14983">
          <cell r="K14983" t="str">
            <v>00021212P.11</v>
          </cell>
        </row>
        <row r="14984">
          <cell r="K14984" t="str">
            <v>00021212P.11</v>
          </cell>
        </row>
        <row r="14985">
          <cell r="K14985" t="str">
            <v>00021213P.11</v>
          </cell>
        </row>
        <row r="14986">
          <cell r="K14986" t="str">
            <v>00021213P.11</v>
          </cell>
        </row>
        <row r="14987">
          <cell r="K14987" t="str">
            <v>00021213P.11</v>
          </cell>
        </row>
        <row r="14988">
          <cell r="K14988" t="str">
            <v>00021213P.11</v>
          </cell>
        </row>
        <row r="14989">
          <cell r="K14989" t="str">
            <v>00021213P.11</v>
          </cell>
        </row>
        <row r="14990">
          <cell r="K14990" t="str">
            <v>00021213P.11</v>
          </cell>
        </row>
        <row r="14991">
          <cell r="K14991" t="str">
            <v>00021215P.11</v>
          </cell>
        </row>
        <row r="14992">
          <cell r="K14992" t="str">
            <v>00021215P.11</v>
          </cell>
        </row>
        <row r="14993">
          <cell r="K14993" t="str">
            <v>00021215P.11</v>
          </cell>
        </row>
        <row r="14994">
          <cell r="K14994" t="str">
            <v>00021216P.11</v>
          </cell>
        </row>
        <row r="14995">
          <cell r="K14995" t="str">
            <v>00021217P.11</v>
          </cell>
        </row>
        <row r="14996">
          <cell r="K14996" t="str">
            <v>00021218P.11</v>
          </cell>
        </row>
        <row r="14997">
          <cell r="K14997" t="str">
            <v>00021218P.11</v>
          </cell>
        </row>
        <row r="14998">
          <cell r="K14998" t="str">
            <v>00021220P.11</v>
          </cell>
        </row>
        <row r="14999">
          <cell r="K14999" t="str">
            <v>00021220P.11</v>
          </cell>
        </row>
        <row r="15000">
          <cell r="K15000" t="str">
            <v>00021220P.11</v>
          </cell>
        </row>
        <row r="15001">
          <cell r="K15001" t="str">
            <v>00021221P.11</v>
          </cell>
        </row>
        <row r="15002">
          <cell r="K15002" t="str">
            <v>00021221P.11</v>
          </cell>
        </row>
        <row r="15003">
          <cell r="K15003" t="str">
            <v>00021221P.11</v>
          </cell>
        </row>
        <row r="15004">
          <cell r="K15004" t="str">
            <v>00021221P.11</v>
          </cell>
        </row>
        <row r="15005">
          <cell r="K15005" t="str">
            <v>00021221P.11</v>
          </cell>
        </row>
        <row r="15006">
          <cell r="K15006" t="str">
            <v>00021221P.11</v>
          </cell>
        </row>
        <row r="15007">
          <cell r="K15007" t="str">
            <v>00021221P.11</v>
          </cell>
        </row>
        <row r="15008">
          <cell r="K15008" t="str">
            <v>00021221P.11</v>
          </cell>
        </row>
        <row r="15009">
          <cell r="K15009" t="str">
            <v>00021222P.11</v>
          </cell>
        </row>
        <row r="15010">
          <cell r="K15010" t="str">
            <v>00021222P.11</v>
          </cell>
        </row>
        <row r="15011">
          <cell r="K15011" t="str">
            <v>00021222P.11</v>
          </cell>
        </row>
        <row r="15012">
          <cell r="K15012" t="str">
            <v>00021222P.11</v>
          </cell>
        </row>
        <row r="15013">
          <cell r="K15013" t="str">
            <v>00021222P.11</v>
          </cell>
        </row>
        <row r="15014">
          <cell r="K15014" t="str">
            <v>00021222P.11</v>
          </cell>
        </row>
        <row r="15015">
          <cell r="K15015" t="str">
            <v>00021222P.11</v>
          </cell>
        </row>
        <row r="15016">
          <cell r="K15016" t="str">
            <v>00021223P.11</v>
          </cell>
        </row>
        <row r="15017">
          <cell r="K15017" t="str">
            <v>00021223P.11</v>
          </cell>
        </row>
        <row r="15018">
          <cell r="K15018" t="str">
            <v>00021225P.11</v>
          </cell>
        </row>
        <row r="15019">
          <cell r="K15019" t="str">
            <v>00021225P.11</v>
          </cell>
        </row>
        <row r="15020">
          <cell r="K15020" t="str">
            <v>00021225P.11</v>
          </cell>
        </row>
        <row r="15021">
          <cell r="K15021" t="str">
            <v>00021225P.11</v>
          </cell>
        </row>
        <row r="15022">
          <cell r="K15022" t="str">
            <v>00021226P.11</v>
          </cell>
        </row>
        <row r="15023">
          <cell r="K15023" t="str">
            <v>00021226P.11</v>
          </cell>
        </row>
        <row r="15024">
          <cell r="K15024" t="str">
            <v>00021226P.11</v>
          </cell>
        </row>
        <row r="15025">
          <cell r="K15025" t="str">
            <v>00021226P.11</v>
          </cell>
        </row>
        <row r="15026">
          <cell r="K15026" t="str">
            <v>00021226P.11</v>
          </cell>
        </row>
        <row r="15027">
          <cell r="K15027" t="str">
            <v>00021227P.11</v>
          </cell>
        </row>
        <row r="15028">
          <cell r="K15028" t="str">
            <v>00021227P.11</v>
          </cell>
        </row>
        <row r="15029">
          <cell r="K15029" t="str">
            <v>00021227P.11</v>
          </cell>
        </row>
        <row r="15030">
          <cell r="K15030" t="str">
            <v>00021228P.11</v>
          </cell>
        </row>
        <row r="15031">
          <cell r="K15031" t="str">
            <v>00021228P.11</v>
          </cell>
        </row>
        <row r="15032">
          <cell r="K15032" t="str">
            <v>00021228P.11</v>
          </cell>
        </row>
        <row r="15033">
          <cell r="K15033" t="str">
            <v>00021228P.11</v>
          </cell>
        </row>
        <row r="15034">
          <cell r="K15034" t="str">
            <v>00021228P.11</v>
          </cell>
        </row>
        <row r="15035">
          <cell r="K15035" t="str">
            <v>00021228P.11</v>
          </cell>
        </row>
        <row r="15036">
          <cell r="K15036" t="str">
            <v>00021228P.11</v>
          </cell>
        </row>
        <row r="15037">
          <cell r="K15037" t="str">
            <v>00021228P.11</v>
          </cell>
        </row>
        <row r="15038">
          <cell r="K15038" t="str">
            <v>00021228P.11</v>
          </cell>
        </row>
        <row r="15039">
          <cell r="K15039" t="str">
            <v>00021228P.11</v>
          </cell>
        </row>
        <row r="15040">
          <cell r="K15040" t="str">
            <v>00021228P.11</v>
          </cell>
        </row>
        <row r="15041">
          <cell r="K15041" t="str">
            <v>00021228P.11</v>
          </cell>
        </row>
        <row r="15042">
          <cell r="K15042" t="str">
            <v>00021228P.11</v>
          </cell>
        </row>
        <row r="15043">
          <cell r="K15043" t="str">
            <v>00021229P.11</v>
          </cell>
        </row>
        <row r="15044">
          <cell r="K15044" t="str">
            <v>00021229P.11</v>
          </cell>
        </row>
        <row r="15045">
          <cell r="K15045" t="str">
            <v>00021229P.11</v>
          </cell>
        </row>
        <row r="15046">
          <cell r="K15046" t="str">
            <v>00021229P.11</v>
          </cell>
        </row>
        <row r="15047">
          <cell r="K15047" t="str">
            <v>00021229P.11</v>
          </cell>
        </row>
        <row r="15048">
          <cell r="K15048" t="str">
            <v>00021229P.11</v>
          </cell>
        </row>
        <row r="15049">
          <cell r="K15049" t="str">
            <v>00021229P.11</v>
          </cell>
        </row>
        <row r="15050">
          <cell r="K15050" t="str">
            <v>00021229P.11</v>
          </cell>
        </row>
        <row r="15051">
          <cell r="K15051" t="str">
            <v>00021230P.11</v>
          </cell>
        </row>
        <row r="15052">
          <cell r="K15052" t="str">
            <v>00021230P.11</v>
          </cell>
        </row>
        <row r="15053">
          <cell r="K15053" t="str">
            <v>00021230P.11</v>
          </cell>
        </row>
        <row r="15054">
          <cell r="K15054" t="str">
            <v>00021231P.11</v>
          </cell>
        </row>
        <row r="15055">
          <cell r="K15055" t="str">
            <v>00021231P.11</v>
          </cell>
        </row>
        <row r="15056">
          <cell r="K15056" t="str">
            <v>00021231P.11</v>
          </cell>
        </row>
        <row r="15057">
          <cell r="K15057" t="str">
            <v>00021231P.11</v>
          </cell>
        </row>
        <row r="15058">
          <cell r="K15058" t="str">
            <v>00021231P.11</v>
          </cell>
        </row>
        <row r="15059">
          <cell r="K15059" t="str">
            <v>00021231P.11</v>
          </cell>
        </row>
        <row r="15060">
          <cell r="K15060" t="str">
            <v>00021231P.11</v>
          </cell>
        </row>
        <row r="15061">
          <cell r="K15061" t="str">
            <v>00021231P.11</v>
          </cell>
        </row>
        <row r="15062">
          <cell r="K15062" t="str">
            <v>00021232P.11</v>
          </cell>
        </row>
        <row r="15063">
          <cell r="K15063" t="str">
            <v>00021232P.11</v>
          </cell>
        </row>
        <row r="15064">
          <cell r="K15064" t="str">
            <v>00021232P.11</v>
          </cell>
        </row>
        <row r="15065">
          <cell r="K15065" t="str">
            <v>00021232P.11</v>
          </cell>
        </row>
        <row r="15066">
          <cell r="K15066" t="str">
            <v>00021232P.11</v>
          </cell>
        </row>
        <row r="15067">
          <cell r="K15067" t="str">
            <v>00021232P.11</v>
          </cell>
        </row>
        <row r="15068">
          <cell r="K15068" t="str">
            <v>00021232P.11</v>
          </cell>
        </row>
        <row r="15069">
          <cell r="K15069" t="str">
            <v>00021232P.11</v>
          </cell>
        </row>
        <row r="15070">
          <cell r="K15070" t="str">
            <v>00021232P.11</v>
          </cell>
        </row>
        <row r="15071">
          <cell r="K15071" t="str">
            <v>00021232P.11</v>
          </cell>
        </row>
        <row r="15072">
          <cell r="K15072" t="str">
            <v>00021233P.11</v>
          </cell>
        </row>
        <row r="15073">
          <cell r="K15073" t="str">
            <v>00021233P.11</v>
          </cell>
        </row>
        <row r="15074">
          <cell r="K15074" t="str">
            <v>00021233P.11</v>
          </cell>
        </row>
        <row r="15075">
          <cell r="K15075" t="str">
            <v>00021233P.11</v>
          </cell>
        </row>
        <row r="15076">
          <cell r="K15076" t="str">
            <v>00021234P.11</v>
          </cell>
        </row>
        <row r="15077">
          <cell r="K15077" t="str">
            <v>00021234P.11</v>
          </cell>
        </row>
        <row r="15078">
          <cell r="K15078" t="str">
            <v>00021234P.11</v>
          </cell>
        </row>
        <row r="15079">
          <cell r="K15079" t="str">
            <v>00021235P.11</v>
          </cell>
        </row>
        <row r="15080">
          <cell r="K15080" t="str">
            <v>00021235P.11</v>
          </cell>
        </row>
        <row r="15081">
          <cell r="K15081" t="str">
            <v>00021235P.11</v>
          </cell>
        </row>
        <row r="15082">
          <cell r="K15082" t="str">
            <v>00021235P.11</v>
          </cell>
        </row>
        <row r="15083">
          <cell r="K15083" t="str">
            <v>00021235P.11</v>
          </cell>
        </row>
        <row r="15084">
          <cell r="K15084" t="str">
            <v>00021236P.11</v>
          </cell>
        </row>
        <row r="15085">
          <cell r="K15085" t="str">
            <v>00021236P.11</v>
          </cell>
        </row>
        <row r="15086">
          <cell r="K15086" t="str">
            <v>00021236P.11</v>
          </cell>
        </row>
        <row r="15087">
          <cell r="K15087" t="str">
            <v>00021236P.11</v>
          </cell>
        </row>
        <row r="15088">
          <cell r="K15088" t="str">
            <v>00021236P.11</v>
          </cell>
        </row>
        <row r="15089">
          <cell r="K15089" t="str">
            <v>00021236P.11</v>
          </cell>
        </row>
        <row r="15090">
          <cell r="K15090" t="str">
            <v>00021236P.11</v>
          </cell>
        </row>
        <row r="15091">
          <cell r="K15091" t="str">
            <v>00021236P.11</v>
          </cell>
        </row>
        <row r="15092">
          <cell r="K15092" t="str">
            <v>00021242P.11</v>
          </cell>
        </row>
        <row r="15093">
          <cell r="K15093" t="str">
            <v>00021206P.11</v>
          </cell>
        </row>
        <row r="15094">
          <cell r="K15094" t="str">
            <v>00021206P.11</v>
          </cell>
        </row>
        <row r="15095">
          <cell r="K15095" t="str">
            <v>00021214P.11</v>
          </cell>
        </row>
        <row r="15096">
          <cell r="K15096" t="str">
            <v>00021228P.11</v>
          </cell>
        </row>
        <row r="15097">
          <cell r="K15097" t="str">
            <v>00021228P.11</v>
          </cell>
        </row>
        <row r="15098">
          <cell r="K15098" t="str">
            <v>00021228P.11</v>
          </cell>
        </row>
        <row r="15099">
          <cell r="K15099" t="str">
            <v>00021228P.11</v>
          </cell>
        </row>
        <row r="15100">
          <cell r="K15100" t="str">
            <v>00021228P.11</v>
          </cell>
        </row>
        <row r="15101">
          <cell r="K15101" t="str">
            <v>00021228P.11</v>
          </cell>
        </row>
        <row r="15102">
          <cell r="K15102" t="str">
            <v>00021228P.11</v>
          </cell>
        </row>
        <row r="15103">
          <cell r="K15103" t="str">
            <v>00021228P.11</v>
          </cell>
        </row>
        <row r="15104">
          <cell r="K15104" t="str">
            <v>00021228P.11</v>
          </cell>
        </row>
        <row r="15105">
          <cell r="K15105" t="str">
            <v>00021228P.11</v>
          </cell>
        </row>
        <row r="15106">
          <cell r="K15106" t="str">
            <v>00021230P.11</v>
          </cell>
        </row>
        <row r="15107">
          <cell r="K15107" t="str">
            <v>00021230P.11</v>
          </cell>
        </row>
        <row r="15108">
          <cell r="K15108" t="str">
            <v>00021230P.11</v>
          </cell>
        </row>
        <row r="15109">
          <cell r="K15109" t="str">
            <v>00021253P.11</v>
          </cell>
        </row>
        <row r="15110">
          <cell r="K15110" t="str">
            <v>00021257P.11</v>
          </cell>
        </row>
        <row r="15111">
          <cell r="K15111" t="str">
            <v>00021217P.11</v>
          </cell>
        </row>
        <row r="15112">
          <cell r="K15112" t="str">
            <v>00021249P.11</v>
          </cell>
        </row>
        <row r="15113">
          <cell r="K15113" t="str">
            <v>00021243P.11</v>
          </cell>
        </row>
        <row r="15114">
          <cell r="K15114" t="str">
            <v>00021210P.11</v>
          </cell>
        </row>
        <row r="15115">
          <cell r="K15115" t="str">
            <v>00021213P.11</v>
          </cell>
        </row>
        <row r="15116">
          <cell r="K15116" t="str">
            <v>00021217P.11</v>
          </cell>
        </row>
        <row r="15117">
          <cell r="K15117" t="str">
            <v>00021221P.11</v>
          </cell>
        </row>
        <row r="15118">
          <cell r="K15118" t="str">
            <v>00021222P.11</v>
          </cell>
        </row>
        <row r="15119">
          <cell r="K15119" t="str">
            <v>00021222P.11</v>
          </cell>
        </row>
        <row r="15120">
          <cell r="K15120" t="str">
            <v>00021228P.11</v>
          </cell>
        </row>
        <row r="15121">
          <cell r="K15121" t="str">
            <v>00021229P.11</v>
          </cell>
        </row>
        <row r="15122">
          <cell r="K15122" t="str">
            <v>00021230P.11</v>
          </cell>
        </row>
        <row r="15123">
          <cell r="K15123" t="str">
            <v>00021230P.11</v>
          </cell>
        </row>
        <row r="15124">
          <cell r="K15124" t="str">
            <v>00021232P.11</v>
          </cell>
        </row>
        <row r="15125">
          <cell r="K15125" t="str">
            <v>00021233P.11</v>
          </cell>
        </row>
        <row r="15126">
          <cell r="K15126" t="str">
            <v>00021235P.11</v>
          </cell>
        </row>
        <row r="15127">
          <cell r="K15127" t="str">
            <v>00021236P.11</v>
          </cell>
        </row>
        <row r="15128">
          <cell r="K15128" t="str">
            <v>00021236P.11</v>
          </cell>
        </row>
        <row r="15129">
          <cell r="K15129" t="str">
            <v>00021258P.11</v>
          </cell>
        </row>
        <row r="15130">
          <cell r="K15130" t="str">
            <v>00021259P.11</v>
          </cell>
        </row>
        <row r="15131">
          <cell r="K15131" t="str">
            <v>00021217P.11</v>
          </cell>
        </row>
        <row r="15132">
          <cell r="K15132" t="str">
            <v>00021218P.11</v>
          </cell>
        </row>
        <row r="15133">
          <cell r="K15133" t="str">
            <v>00021223P.11</v>
          </cell>
        </row>
        <row r="15134">
          <cell r="K15134" t="str">
            <v>00021224P.11</v>
          </cell>
        </row>
        <row r="15135">
          <cell r="K15135" t="str">
            <v>00021229P.11</v>
          </cell>
        </row>
        <row r="15136">
          <cell r="K15136" t="str">
            <v>00021229P.11</v>
          </cell>
        </row>
        <row r="15137">
          <cell r="K15137" t="str">
            <v>00021230P.11</v>
          </cell>
        </row>
        <row r="15138">
          <cell r="K15138" t="str">
            <v>00021231P.11</v>
          </cell>
        </row>
        <row r="15139">
          <cell r="K15139" t="str">
            <v>00021232P.11</v>
          </cell>
        </row>
        <row r="15140">
          <cell r="K15140" t="str">
            <v>00021234P.11</v>
          </cell>
        </row>
        <row r="15141">
          <cell r="K15141" t="str">
            <v>00021258P.11</v>
          </cell>
        </row>
        <row r="15142">
          <cell r="K15142" t="str">
            <v>00021249P.11</v>
          </cell>
        </row>
        <row r="15143">
          <cell r="K15143" t="str">
            <v>00021251P.11</v>
          </cell>
        </row>
        <row r="15144">
          <cell r="K15144" t="str">
            <v>00021253P.11</v>
          </cell>
        </row>
        <row r="15145">
          <cell r="K15145" t="str">
            <v>00021253P.11</v>
          </cell>
        </row>
        <row r="15146">
          <cell r="K15146" t="str">
            <v>00021253P.11</v>
          </cell>
        </row>
        <row r="15147">
          <cell r="K15147" t="str">
            <v>00021259P.11</v>
          </cell>
        </row>
        <row r="15148">
          <cell r="K15148" t="str">
            <v>00021259P.11</v>
          </cell>
        </row>
        <row r="15149">
          <cell r="K15149" t="str">
            <v>00021210P.11</v>
          </cell>
        </row>
        <row r="15150">
          <cell r="K15150" t="str">
            <v>00021210P.11</v>
          </cell>
        </row>
        <row r="15151">
          <cell r="K15151" t="str">
            <v>00021212P.11</v>
          </cell>
        </row>
        <row r="15152">
          <cell r="K15152" t="str">
            <v>00021212P.11</v>
          </cell>
        </row>
        <row r="15153">
          <cell r="K15153" t="str">
            <v>00021212P.11</v>
          </cell>
        </row>
        <row r="15154">
          <cell r="K15154" t="str">
            <v>00021212P.11</v>
          </cell>
        </row>
        <row r="15155">
          <cell r="K15155" t="str">
            <v>00021212P.11</v>
          </cell>
        </row>
        <row r="15156">
          <cell r="K15156" t="str">
            <v>00021212P.11</v>
          </cell>
        </row>
        <row r="15157">
          <cell r="K15157" t="str">
            <v>00021212P.11</v>
          </cell>
        </row>
        <row r="15158">
          <cell r="K15158" t="str">
            <v>00021213P.11</v>
          </cell>
        </row>
        <row r="15159">
          <cell r="K15159" t="str">
            <v>00021213P.11</v>
          </cell>
        </row>
        <row r="15160">
          <cell r="K15160" t="str">
            <v>00021213P.11</v>
          </cell>
        </row>
        <row r="15161">
          <cell r="K15161" t="str">
            <v>00021213P.11</v>
          </cell>
        </row>
        <row r="15162">
          <cell r="K15162" t="str">
            <v>00021217P.11</v>
          </cell>
        </row>
        <row r="15163">
          <cell r="K15163" t="str">
            <v>00021217P.11</v>
          </cell>
        </row>
        <row r="15164">
          <cell r="K15164" t="str">
            <v>00021217P.11</v>
          </cell>
        </row>
        <row r="15165">
          <cell r="K15165" t="str">
            <v>00021217P.11</v>
          </cell>
        </row>
        <row r="15166">
          <cell r="K15166" t="str">
            <v>00021217P.11</v>
          </cell>
        </row>
        <row r="15167">
          <cell r="K15167" t="str">
            <v>00021218P.11</v>
          </cell>
        </row>
        <row r="15168">
          <cell r="K15168" t="str">
            <v>00021220P.11</v>
          </cell>
        </row>
        <row r="15169">
          <cell r="K15169" t="str">
            <v>00021220P.11</v>
          </cell>
        </row>
        <row r="15170">
          <cell r="K15170" t="str">
            <v>00021221P.11</v>
          </cell>
        </row>
        <row r="15171">
          <cell r="K15171" t="str">
            <v>00021221P.11</v>
          </cell>
        </row>
        <row r="15172">
          <cell r="K15172" t="str">
            <v>00021221P.11</v>
          </cell>
        </row>
        <row r="15173">
          <cell r="K15173" t="str">
            <v>00021222P.11</v>
          </cell>
        </row>
        <row r="15174">
          <cell r="K15174" t="str">
            <v>00021222P.11</v>
          </cell>
        </row>
        <row r="15175">
          <cell r="K15175" t="str">
            <v>00021222P.11</v>
          </cell>
        </row>
        <row r="15176">
          <cell r="K15176" t="str">
            <v>00021222P.11</v>
          </cell>
        </row>
        <row r="15177">
          <cell r="K15177" t="str">
            <v>00021222P.11</v>
          </cell>
        </row>
        <row r="15178">
          <cell r="K15178" t="str">
            <v>00021222P.11</v>
          </cell>
        </row>
        <row r="15179">
          <cell r="K15179" t="str">
            <v>00021224P.11</v>
          </cell>
        </row>
        <row r="15180">
          <cell r="K15180" t="str">
            <v>00021224P.11</v>
          </cell>
        </row>
        <row r="15181">
          <cell r="K15181" t="str">
            <v>00021224P.11</v>
          </cell>
        </row>
        <row r="15182">
          <cell r="K15182" t="str">
            <v>00021226P.11</v>
          </cell>
        </row>
        <row r="15183">
          <cell r="K15183" t="str">
            <v>00021226P.11</v>
          </cell>
        </row>
        <row r="15184">
          <cell r="K15184" t="str">
            <v>00021228P.11</v>
          </cell>
        </row>
        <row r="15185">
          <cell r="K15185" t="str">
            <v>00021228P.11</v>
          </cell>
        </row>
        <row r="15186">
          <cell r="K15186" t="str">
            <v>00021228P.11</v>
          </cell>
        </row>
        <row r="15187">
          <cell r="K15187" t="str">
            <v>00021228P.11</v>
          </cell>
        </row>
        <row r="15188">
          <cell r="K15188" t="str">
            <v>00021228P.11</v>
          </cell>
        </row>
        <row r="15189">
          <cell r="K15189" t="str">
            <v>00021228P.11</v>
          </cell>
        </row>
        <row r="15190">
          <cell r="K15190" t="str">
            <v>00021228P.11</v>
          </cell>
        </row>
        <row r="15191">
          <cell r="K15191" t="str">
            <v>00021228P.11</v>
          </cell>
        </row>
        <row r="15192">
          <cell r="K15192" t="str">
            <v>00021230P.11</v>
          </cell>
        </row>
        <row r="15193">
          <cell r="K15193" t="str">
            <v>00021230P.11</v>
          </cell>
        </row>
        <row r="15194">
          <cell r="K15194" t="str">
            <v>00021231P.11</v>
          </cell>
        </row>
        <row r="15195">
          <cell r="K15195" t="str">
            <v>00021231P.11</v>
          </cell>
        </row>
        <row r="15196">
          <cell r="K15196" t="str">
            <v>00021231P.11</v>
          </cell>
        </row>
        <row r="15197">
          <cell r="K15197" t="str">
            <v>00021231P.11</v>
          </cell>
        </row>
        <row r="15198">
          <cell r="K15198" t="str">
            <v>00021231P.11</v>
          </cell>
        </row>
        <row r="15199">
          <cell r="K15199" t="str">
            <v>00021255P.11</v>
          </cell>
        </row>
        <row r="15200">
          <cell r="K15200" t="str">
            <v>00021234P.11</v>
          </cell>
        </row>
        <row r="15201">
          <cell r="K15201" t="str">
            <v>00021234P.11</v>
          </cell>
        </row>
        <row r="15202">
          <cell r="K15202" t="str">
            <v>00021234P.11</v>
          </cell>
        </row>
        <row r="15203">
          <cell r="K15203" t="str">
            <v>00021236P.11</v>
          </cell>
        </row>
        <row r="15204">
          <cell r="K15204" t="str">
            <v>00021236P.11</v>
          </cell>
        </row>
        <row r="15205">
          <cell r="K15205" t="str">
            <v>00021236P.11</v>
          </cell>
        </row>
        <row r="15206">
          <cell r="K15206" t="str">
            <v>00021236P.11</v>
          </cell>
        </row>
        <row r="15207">
          <cell r="K15207" t="str">
            <v>00021259P.11</v>
          </cell>
        </row>
        <row r="15208">
          <cell r="K15208" t="str">
            <v>00021258P.11</v>
          </cell>
        </row>
        <row r="15209">
          <cell r="K15209" t="str">
            <v>00021240P.11</v>
          </cell>
        </row>
        <row r="15210">
          <cell r="K15210" t="str">
            <v>00021240P.11</v>
          </cell>
        </row>
        <row r="15211">
          <cell r="K15211" t="str">
            <v>00021245P.11</v>
          </cell>
        </row>
        <row r="15212">
          <cell r="K15212" t="str">
            <v>00021245P.11</v>
          </cell>
        </row>
        <row r="15213">
          <cell r="K15213" t="str">
            <v>00021245P.11</v>
          </cell>
        </row>
        <row r="15214">
          <cell r="K15214" t="str">
            <v>00021248P.11</v>
          </cell>
        </row>
        <row r="15215">
          <cell r="K15215" t="str">
            <v>00021248P.11</v>
          </cell>
        </row>
        <row r="15216">
          <cell r="K15216" t="str">
            <v>00021257P.11</v>
          </cell>
        </row>
        <row r="15217">
          <cell r="K15217" t="str">
            <v>00021224P.11</v>
          </cell>
        </row>
        <row r="15218">
          <cell r="K15218" t="str">
            <v>00021206P.11</v>
          </cell>
        </row>
        <row r="15219">
          <cell r="K15219" t="str">
            <v>00021206P.11</v>
          </cell>
        </row>
        <row r="15220">
          <cell r="K15220" t="str">
            <v>00021207P.11</v>
          </cell>
        </row>
        <row r="15221">
          <cell r="K15221" t="str">
            <v>00021207P.11</v>
          </cell>
        </row>
        <row r="15222">
          <cell r="K15222" t="str">
            <v>00021207P.11</v>
          </cell>
        </row>
        <row r="15223">
          <cell r="K15223" t="str">
            <v>00021210P.11</v>
          </cell>
        </row>
        <row r="15224">
          <cell r="K15224" t="str">
            <v>00021210P.11</v>
          </cell>
        </row>
        <row r="15225">
          <cell r="K15225" t="str">
            <v>00021210P.11</v>
          </cell>
        </row>
        <row r="15226">
          <cell r="K15226" t="str">
            <v>00021211P.11</v>
          </cell>
        </row>
        <row r="15227">
          <cell r="K15227" t="str">
            <v>00021213P.11</v>
          </cell>
        </row>
        <row r="15228">
          <cell r="K15228" t="str">
            <v>00021213P.11</v>
          </cell>
        </row>
        <row r="15229">
          <cell r="K15229" t="str">
            <v>00021213P.11</v>
          </cell>
        </row>
        <row r="15230">
          <cell r="K15230" t="str">
            <v>00021213P.11</v>
          </cell>
        </row>
        <row r="15231">
          <cell r="K15231" t="str">
            <v>00021213P.11</v>
          </cell>
        </row>
        <row r="15232">
          <cell r="K15232" t="str">
            <v>00021213P.11</v>
          </cell>
        </row>
        <row r="15233">
          <cell r="K15233" t="str">
            <v>00021213P.11</v>
          </cell>
        </row>
        <row r="15234">
          <cell r="K15234" t="str">
            <v>00021214P.11</v>
          </cell>
        </row>
        <row r="15235">
          <cell r="K15235" t="str">
            <v>00021214P.11</v>
          </cell>
        </row>
        <row r="15236">
          <cell r="K15236" t="str">
            <v>00021215P.11</v>
          </cell>
        </row>
        <row r="15237">
          <cell r="K15237" t="str">
            <v>00021215P.11</v>
          </cell>
        </row>
        <row r="15238">
          <cell r="K15238" t="str">
            <v>00021216P.11</v>
          </cell>
        </row>
        <row r="15239">
          <cell r="K15239" t="str">
            <v>00021217P.11</v>
          </cell>
        </row>
        <row r="15240">
          <cell r="K15240" t="str">
            <v>00021217P.11</v>
          </cell>
        </row>
        <row r="15241">
          <cell r="K15241" t="str">
            <v>00021217P.11</v>
          </cell>
        </row>
        <row r="15242">
          <cell r="K15242" t="str">
            <v>00021220P.11</v>
          </cell>
        </row>
        <row r="15243">
          <cell r="K15243" t="str">
            <v>00021220P.11</v>
          </cell>
        </row>
        <row r="15244">
          <cell r="K15244" t="str">
            <v>00021220P.11</v>
          </cell>
        </row>
        <row r="15245">
          <cell r="K15245" t="str">
            <v>00021220P.11</v>
          </cell>
        </row>
        <row r="15246">
          <cell r="K15246" t="str">
            <v>00021220P.11</v>
          </cell>
        </row>
        <row r="15247">
          <cell r="K15247" t="str">
            <v>00021220P.11</v>
          </cell>
        </row>
        <row r="15248">
          <cell r="K15248" t="str">
            <v>00021221P.11</v>
          </cell>
        </row>
        <row r="15249">
          <cell r="K15249" t="str">
            <v>00021221P.11</v>
          </cell>
        </row>
        <row r="15250">
          <cell r="K15250" t="str">
            <v>00021222P.11</v>
          </cell>
        </row>
        <row r="15251">
          <cell r="K15251" t="str">
            <v>00021222P.11</v>
          </cell>
        </row>
        <row r="15252">
          <cell r="K15252" t="str">
            <v>00021222P.11</v>
          </cell>
        </row>
        <row r="15253">
          <cell r="K15253" t="str">
            <v>00021222P.11</v>
          </cell>
        </row>
        <row r="15254">
          <cell r="K15254" t="str">
            <v>00021222P.11</v>
          </cell>
        </row>
        <row r="15255">
          <cell r="K15255" t="str">
            <v>00021222P.11</v>
          </cell>
        </row>
        <row r="15256">
          <cell r="K15256" t="str">
            <v>00021223P.11</v>
          </cell>
        </row>
        <row r="15257">
          <cell r="K15257" t="str">
            <v>00021223P.11</v>
          </cell>
        </row>
        <row r="15258">
          <cell r="K15258" t="str">
            <v>00021223P.11</v>
          </cell>
        </row>
        <row r="15259">
          <cell r="K15259" t="str">
            <v>00021223P.11</v>
          </cell>
        </row>
        <row r="15260">
          <cell r="K15260" t="str">
            <v>00021223P.11</v>
          </cell>
        </row>
        <row r="15261">
          <cell r="K15261" t="str">
            <v>00021225P.11</v>
          </cell>
        </row>
        <row r="15262">
          <cell r="K15262" t="str">
            <v>00021225P.11</v>
          </cell>
        </row>
        <row r="15263">
          <cell r="K15263" t="str">
            <v>00021226P.11</v>
          </cell>
        </row>
        <row r="15264">
          <cell r="K15264" t="str">
            <v>00021226P.11</v>
          </cell>
        </row>
        <row r="15265">
          <cell r="K15265" t="str">
            <v>00021226P.11</v>
          </cell>
        </row>
        <row r="15266">
          <cell r="K15266" t="str">
            <v>00021226P.11</v>
          </cell>
        </row>
        <row r="15267">
          <cell r="K15267" t="str">
            <v>00021226P.11</v>
          </cell>
        </row>
        <row r="15268">
          <cell r="K15268" t="str">
            <v>00021227P.11</v>
          </cell>
        </row>
        <row r="15269">
          <cell r="K15269" t="str">
            <v>00021228P.11</v>
          </cell>
        </row>
        <row r="15270">
          <cell r="K15270" t="str">
            <v>00021228P.11</v>
          </cell>
        </row>
        <row r="15271">
          <cell r="K15271" t="str">
            <v>00021228P.11</v>
          </cell>
        </row>
        <row r="15272">
          <cell r="K15272" t="str">
            <v>00021228P.11</v>
          </cell>
        </row>
        <row r="15273">
          <cell r="K15273" t="str">
            <v>00021228P.11</v>
          </cell>
        </row>
        <row r="15274">
          <cell r="K15274" t="str">
            <v>00021229P.11</v>
          </cell>
        </row>
        <row r="15275">
          <cell r="K15275" t="str">
            <v>00021229P.11</v>
          </cell>
        </row>
        <row r="15276">
          <cell r="K15276" t="str">
            <v>00021229P.11</v>
          </cell>
        </row>
        <row r="15277">
          <cell r="K15277" t="str">
            <v>00021229P.11</v>
          </cell>
        </row>
        <row r="15278">
          <cell r="K15278" t="str">
            <v>00021229P.11</v>
          </cell>
        </row>
        <row r="15279">
          <cell r="K15279" t="str">
            <v>00021229P.11</v>
          </cell>
        </row>
        <row r="15280">
          <cell r="K15280" t="str">
            <v>00021229P.11</v>
          </cell>
        </row>
        <row r="15281">
          <cell r="K15281" t="str">
            <v>00021229P.11</v>
          </cell>
        </row>
        <row r="15282">
          <cell r="K15282" t="str">
            <v>00021229P.11</v>
          </cell>
        </row>
        <row r="15283">
          <cell r="K15283" t="str">
            <v>00021230P.11</v>
          </cell>
        </row>
        <row r="15284">
          <cell r="K15284" t="str">
            <v>00021230P.11</v>
          </cell>
        </row>
        <row r="15285">
          <cell r="K15285" t="str">
            <v>00021230P.11</v>
          </cell>
        </row>
        <row r="15286">
          <cell r="K15286" t="str">
            <v>00021231P.11</v>
          </cell>
        </row>
        <row r="15287">
          <cell r="K15287" t="str">
            <v>00021231P.11</v>
          </cell>
        </row>
        <row r="15288">
          <cell r="K15288" t="str">
            <v>00021231P.11</v>
          </cell>
        </row>
        <row r="15289">
          <cell r="K15289" t="str">
            <v>00021231P.11</v>
          </cell>
        </row>
        <row r="15290">
          <cell r="K15290" t="str">
            <v>00021231P.11</v>
          </cell>
        </row>
        <row r="15291">
          <cell r="K15291" t="str">
            <v>00021231P.11</v>
          </cell>
        </row>
        <row r="15292">
          <cell r="K15292" t="str">
            <v>00021232P.11</v>
          </cell>
        </row>
        <row r="15293">
          <cell r="K15293" t="str">
            <v>00021232P.11</v>
          </cell>
        </row>
        <row r="15294">
          <cell r="K15294" t="str">
            <v>00021232P.11</v>
          </cell>
        </row>
        <row r="15295">
          <cell r="K15295" t="str">
            <v>00021232P.11</v>
          </cell>
        </row>
        <row r="15296">
          <cell r="K15296" t="str">
            <v>00021232P.11</v>
          </cell>
        </row>
        <row r="15297">
          <cell r="K15297" t="str">
            <v>00021232P.11</v>
          </cell>
        </row>
        <row r="15298">
          <cell r="K15298" t="str">
            <v>00021232P.11</v>
          </cell>
        </row>
        <row r="15299">
          <cell r="K15299" t="str">
            <v>00021233P.11</v>
          </cell>
        </row>
        <row r="15300">
          <cell r="K15300" t="str">
            <v>00021233P.11</v>
          </cell>
        </row>
        <row r="15301">
          <cell r="K15301" t="str">
            <v>00021233P.11</v>
          </cell>
        </row>
        <row r="15302">
          <cell r="K15302" t="str">
            <v>00021233P.11</v>
          </cell>
        </row>
        <row r="15303">
          <cell r="K15303" t="str">
            <v>00021234P.11</v>
          </cell>
        </row>
        <row r="15304">
          <cell r="K15304" t="str">
            <v>00021234P.11</v>
          </cell>
        </row>
        <row r="15305">
          <cell r="K15305" t="str">
            <v>00021234P.11</v>
          </cell>
        </row>
        <row r="15306">
          <cell r="K15306" t="str">
            <v>00021234P.11</v>
          </cell>
        </row>
        <row r="15307">
          <cell r="K15307" t="str">
            <v>00021235P.11</v>
          </cell>
        </row>
        <row r="15308">
          <cell r="K15308" t="str">
            <v>00021236P.11</v>
          </cell>
        </row>
        <row r="15309">
          <cell r="K15309" t="str">
            <v>00021236P.11</v>
          </cell>
        </row>
        <row r="15310">
          <cell r="K15310" t="str">
            <v>00021236P.11</v>
          </cell>
        </row>
        <row r="15311">
          <cell r="K15311" t="str">
            <v>00021238P.11</v>
          </cell>
        </row>
        <row r="15312">
          <cell r="K15312" t="str">
            <v>00021240P.11</v>
          </cell>
        </row>
        <row r="15313">
          <cell r="K15313" t="str">
            <v>00021245P.11</v>
          </cell>
        </row>
        <row r="15314">
          <cell r="K15314" t="str">
            <v>00021245P.11</v>
          </cell>
        </row>
        <row r="15315">
          <cell r="K15315" t="str">
            <v>00021245P.11</v>
          </cell>
        </row>
        <row r="15316">
          <cell r="K15316" t="str">
            <v>00021248P.11</v>
          </cell>
        </row>
        <row r="15317">
          <cell r="K15317" t="str">
            <v>00021248P.11</v>
          </cell>
        </row>
        <row r="15318">
          <cell r="K15318" t="str">
            <v>00021248P.11</v>
          </cell>
        </row>
        <row r="15319">
          <cell r="K15319" t="str">
            <v>00021248P.11</v>
          </cell>
        </row>
        <row r="15320">
          <cell r="K15320" t="str">
            <v>00021249P.11</v>
          </cell>
        </row>
        <row r="15321">
          <cell r="K15321" t="str">
            <v>00021249P.11</v>
          </cell>
        </row>
        <row r="15322">
          <cell r="K15322" t="str">
            <v>00021253P.11</v>
          </cell>
        </row>
        <row r="15323">
          <cell r="K15323" t="str">
            <v>00021253P.11</v>
          </cell>
        </row>
        <row r="15324">
          <cell r="K15324" t="str">
            <v>00021259P.11</v>
          </cell>
        </row>
        <row r="15325">
          <cell r="K15325" t="str">
            <v>00021211P.11</v>
          </cell>
        </row>
        <row r="15326">
          <cell r="K15326" t="str">
            <v>00021220P.11</v>
          </cell>
        </row>
        <row r="15327">
          <cell r="K15327" t="str">
            <v>00021220P.11</v>
          </cell>
        </row>
        <row r="15328">
          <cell r="K15328" t="str">
            <v>00021222P.11</v>
          </cell>
        </row>
        <row r="15329">
          <cell r="K15329" t="str">
            <v>00021222P.11</v>
          </cell>
        </row>
        <row r="15330">
          <cell r="K15330" t="str">
            <v>00021254P.11</v>
          </cell>
        </row>
        <row r="15331">
          <cell r="K15331" t="str">
            <v>00021256P.13</v>
          </cell>
        </row>
        <row r="15332">
          <cell r="K15332" t="str">
            <v>00021260P.13</v>
          </cell>
        </row>
        <row r="15333">
          <cell r="K15333" t="str">
            <v>00021247P.11</v>
          </cell>
        </row>
        <row r="15334">
          <cell r="K15334" t="str">
            <v>00021202P.11</v>
          </cell>
        </row>
        <row r="15335">
          <cell r="K15335" t="str">
            <v>00021202P.11</v>
          </cell>
        </row>
        <row r="15336">
          <cell r="K15336" t="str">
            <v>00021205P.11</v>
          </cell>
        </row>
        <row r="15337">
          <cell r="K15337" t="str">
            <v>00021202P.11</v>
          </cell>
        </row>
        <row r="15338">
          <cell r="K15338" t="str">
            <v>00021215P.11</v>
          </cell>
        </row>
        <row r="15339">
          <cell r="K15339" t="str">
            <v>00021230P.11</v>
          </cell>
        </row>
        <row r="15340">
          <cell r="K15340" t="str">
            <v>00021210P.11</v>
          </cell>
        </row>
        <row r="15341">
          <cell r="K15341" t="str">
            <v>00021210P.11</v>
          </cell>
        </row>
        <row r="15342">
          <cell r="K15342" t="str">
            <v>00021212P.11</v>
          </cell>
        </row>
        <row r="15343">
          <cell r="K15343" t="str">
            <v>00021251P.11</v>
          </cell>
        </row>
        <row r="15344">
          <cell r="K15344" t="str">
            <v>00021251P.11</v>
          </cell>
        </row>
        <row r="15345">
          <cell r="K15345" t="str">
            <v>00021251P.11</v>
          </cell>
        </row>
        <row r="15346">
          <cell r="K15346" t="str">
            <v>00021254P.11</v>
          </cell>
        </row>
        <row r="15347">
          <cell r="K15347" t="str">
            <v>00021256P.11</v>
          </cell>
        </row>
        <row r="15348">
          <cell r="K15348" t="str">
            <v>00021256P.11</v>
          </cell>
        </row>
        <row r="15349">
          <cell r="K15349" t="str">
            <v>00021256P.11</v>
          </cell>
        </row>
        <row r="15350">
          <cell r="K15350" t="str">
            <v>00021256P.11</v>
          </cell>
        </row>
        <row r="15351">
          <cell r="K15351" t="str">
            <v>00021256P.11</v>
          </cell>
        </row>
        <row r="15352">
          <cell r="K15352" t="str">
            <v>00021256P.11</v>
          </cell>
        </row>
        <row r="15353">
          <cell r="K15353" t="str">
            <v>00021249P.11</v>
          </cell>
        </row>
        <row r="15354">
          <cell r="K15354" t="str">
            <v>00021249P.11</v>
          </cell>
        </row>
        <row r="15355">
          <cell r="K15355" t="str">
            <v>00021249P.11</v>
          </cell>
        </row>
        <row r="15356">
          <cell r="K15356" t="str">
            <v>00021257P.11</v>
          </cell>
        </row>
        <row r="15357">
          <cell r="K15357" t="str">
            <v>00021256P.13</v>
          </cell>
        </row>
        <row r="15358">
          <cell r="K15358" t="str">
            <v>00021254P.11</v>
          </cell>
        </row>
        <row r="15359">
          <cell r="K15359" t="str">
            <v>00021254P.11</v>
          </cell>
        </row>
        <row r="15360">
          <cell r="K15360" t="str">
            <v>00021254P.11</v>
          </cell>
        </row>
        <row r="15361">
          <cell r="K15361" t="str">
            <v>00021254P.11</v>
          </cell>
        </row>
        <row r="15362">
          <cell r="K15362" t="str">
            <v>00021254P.11</v>
          </cell>
        </row>
        <row r="15363">
          <cell r="K15363" t="str">
            <v>00021254P.11</v>
          </cell>
        </row>
        <row r="15364">
          <cell r="K15364" t="str">
            <v>00021256P.11</v>
          </cell>
        </row>
        <row r="15365">
          <cell r="K15365" t="str">
            <v>00021257P.13</v>
          </cell>
        </row>
        <row r="15366">
          <cell r="K15366" t="str">
            <v>00021260P.13</v>
          </cell>
        </row>
        <row r="15367">
          <cell r="K15367" t="str">
            <v>00021257P.11</v>
          </cell>
        </row>
        <row r="15368">
          <cell r="K15368" t="str">
            <v>00021257P.11</v>
          </cell>
        </row>
        <row r="15369">
          <cell r="K15369" t="str">
            <v>00021212P.11</v>
          </cell>
        </row>
        <row r="15370">
          <cell r="K15370" t="str">
            <v>00021212P.11</v>
          </cell>
        </row>
        <row r="15371">
          <cell r="K15371" t="str">
            <v>00021212P.11</v>
          </cell>
        </row>
        <row r="15372">
          <cell r="K15372" t="str">
            <v>00021212P.11</v>
          </cell>
        </row>
        <row r="15373">
          <cell r="K15373" t="str">
            <v>00021213P.11</v>
          </cell>
        </row>
        <row r="15374">
          <cell r="K15374" t="str">
            <v>00021217P.11</v>
          </cell>
        </row>
        <row r="15375">
          <cell r="K15375" t="str">
            <v>00021218P.11</v>
          </cell>
        </row>
        <row r="15376">
          <cell r="K15376" t="str">
            <v>00021221P.11</v>
          </cell>
        </row>
        <row r="15377">
          <cell r="K15377" t="str">
            <v>00021221P.11</v>
          </cell>
        </row>
        <row r="15378">
          <cell r="K15378" t="str">
            <v>00021222P.11</v>
          </cell>
        </row>
        <row r="15379">
          <cell r="K15379" t="str">
            <v>00021222P.11</v>
          </cell>
        </row>
        <row r="15380">
          <cell r="K15380" t="str">
            <v>00021223P.11</v>
          </cell>
        </row>
        <row r="15381">
          <cell r="K15381" t="str">
            <v>00021225P.11</v>
          </cell>
        </row>
        <row r="15382">
          <cell r="K15382" t="str">
            <v>00021227P.11</v>
          </cell>
        </row>
        <row r="15383">
          <cell r="K15383" t="str">
            <v>00021228P.11</v>
          </cell>
        </row>
        <row r="15384">
          <cell r="K15384" t="str">
            <v>00021228P.11</v>
          </cell>
        </row>
        <row r="15385">
          <cell r="K15385" t="str">
            <v>00021228P.11</v>
          </cell>
        </row>
        <row r="15386">
          <cell r="K15386" t="str">
            <v>00021231P.11</v>
          </cell>
        </row>
        <row r="15387">
          <cell r="K15387" t="str">
            <v>00021231P.11</v>
          </cell>
        </row>
        <row r="15388">
          <cell r="K15388" t="str">
            <v>00021232P.11</v>
          </cell>
        </row>
        <row r="15389">
          <cell r="K15389" t="str">
            <v>00021232P.11</v>
          </cell>
        </row>
        <row r="15390">
          <cell r="K15390" t="str">
            <v>00021233P.11</v>
          </cell>
        </row>
        <row r="15391">
          <cell r="K15391" t="str">
            <v>00021233P.11</v>
          </cell>
        </row>
        <row r="15392">
          <cell r="K15392" t="str">
            <v>00021233P.11</v>
          </cell>
        </row>
        <row r="15393">
          <cell r="K15393" t="str">
            <v>00021234P.11</v>
          </cell>
        </row>
        <row r="15394">
          <cell r="K15394" t="str">
            <v>00021234P.11</v>
          </cell>
        </row>
        <row r="15395">
          <cell r="K15395" t="str">
            <v>00021236P.11</v>
          </cell>
        </row>
        <row r="15396">
          <cell r="K15396" t="str">
            <v>00021245P.11</v>
          </cell>
        </row>
        <row r="15397">
          <cell r="K15397" t="str">
            <v>00021257P.11</v>
          </cell>
        </row>
        <row r="15398">
          <cell r="K15398" t="str">
            <v>00021257P.11</v>
          </cell>
        </row>
        <row r="15399">
          <cell r="K15399" t="str">
            <v>00021228P.11</v>
          </cell>
        </row>
        <row r="15400">
          <cell r="K15400" t="str">
            <v>00021228P.11</v>
          </cell>
        </row>
        <row r="15401">
          <cell r="K15401" t="str">
            <v>00021226P.11</v>
          </cell>
        </row>
        <row r="15402">
          <cell r="K15402" t="str">
            <v>00021250P.11</v>
          </cell>
        </row>
        <row r="15403">
          <cell r="K15403" t="str">
            <v>00021213P.11</v>
          </cell>
        </row>
        <row r="15404">
          <cell r="K15404" t="str">
            <v>00021221P.11</v>
          </cell>
        </row>
        <row r="15405">
          <cell r="K15405" t="str">
            <v>00021246P.11</v>
          </cell>
        </row>
        <row r="15406">
          <cell r="K15406" t="str">
            <v>00021245P.11</v>
          </cell>
        </row>
        <row r="15407">
          <cell r="K15407" t="str">
            <v>00021222P.11</v>
          </cell>
        </row>
        <row r="15408">
          <cell r="K15408" t="str">
            <v>00021223P.11</v>
          </cell>
        </row>
        <row r="15409">
          <cell r="K15409" t="str">
            <v>00021245P.11</v>
          </cell>
        </row>
        <row r="15410">
          <cell r="K15410" t="str">
            <v>00021245P.11</v>
          </cell>
        </row>
        <row r="15411">
          <cell r="K15411" t="str">
            <v>00021245P.11</v>
          </cell>
        </row>
        <row r="15412">
          <cell r="K15412" t="str">
            <v>00021245P.11</v>
          </cell>
        </row>
        <row r="15413">
          <cell r="K15413" t="str">
            <v>00021253P.11</v>
          </cell>
        </row>
        <row r="15414">
          <cell r="K15414" t="str">
            <v>00021245P.11</v>
          </cell>
        </row>
        <row r="15415">
          <cell r="K15415" t="str">
            <v>00021245P.11</v>
          </cell>
        </row>
        <row r="15416">
          <cell r="K15416" t="str">
            <v>00021245P.11</v>
          </cell>
        </row>
        <row r="15417">
          <cell r="K15417" t="str">
            <v>00021245P.11</v>
          </cell>
        </row>
        <row r="15418">
          <cell r="K15418" t="str">
            <v>00021245P.11</v>
          </cell>
        </row>
        <row r="15419">
          <cell r="K15419" t="str">
            <v>00021245P.11</v>
          </cell>
        </row>
        <row r="15420">
          <cell r="K15420" t="str">
            <v>00021245P.11</v>
          </cell>
        </row>
        <row r="15421">
          <cell r="K15421" t="str">
            <v>00021250P.11</v>
          </cell>
        </row>
        <row r="15422">
          <cell r="K15422" t="str">
            <v>00111148P.2</v>
          </cell>
        </row>
        <row r="15423">
          <cell r="K15423" t="str">
            <v>00111148P.2</v>
          </cell>
        </row>
        <row r="15424">
          <cell r="K15424" t="str">
            <v>00111148P.2</v>
          </cell>
        </row>
        <row r="15425">
          <cell r="K15425" t="str">
            <v>00111148P.2</v>
          </cell>
        </row>
        <row r="15426">
          <cell r="K15426" t="str">
            <v>00111143P.2</v>
          </cell>
        </row>
        <row r="15427">
          <cell r="K15427" t="str">
            <v>00111143P.2</v>
          </cell>
        </row>
        <row r="15428">
          <cell r="K15428" t="str">
            <v>00111143P.2</v>
          </cell>
        </row>
        <row r="15429">
          <cell r="K15429" t="str">
            <v>00111143P.2</v>
          </cell>
        </row>
        <row r="15430">
          <cell r="K15430" t="str">
            <v>00111143P.2</v>
          </cell>
        </row>
        <row r="15431">
          <cell r="K15431" t="str">
            <v>00111143P.2</v>
          </cell>
        </row>
        <row r="15432">
          <cell r="K15432" t="str">
            <v>00111143P.2</v>
          </cell>
        </row>
        <row r="15433">
          <cell r="K15433" t="str">
            <v>00111143P.2</v>
          </cell>
        </row>
        <row r="15434">
          <cell r="K15434" t="str">
            <v>00111143P.2</v>
          </cell>
        </row>
        <row r="15435">
          <cell r="K15435" t="str">
            <v>00111143P.2</v>
          </cell>
        </row>
        <row r="15436">
          <cell r="K15436" t="str">
            <v>00111143P.2</v>
          </cell>
        </row>
        <row r="15437">
          <cell r="K15437" t="str">
            <v>00111143P.2</v>
          </cell>
        </row>
        <row r="15438">
          <cell r="K15438" t="str">
            <v>00111143P.2</v>
          </cell>
        </row>
        <row r="15439">
          <cell r="K15439" t="str">
            <v>00111143P.2</v>
          </cell>
        </row>
        <row r="15440">
          <cell r="K15440" t="str">
            <v>00111143P.2</v>
          </cell>
        </row>
        <row r="15441">
          <cell r="K15441" t="str">
            <v>00111143P.2</v>
          </cell>
        </row>
        <row r="15442">
          <cell r="K15442" t="str">
            <v>00111143P.2</v>
          </cell>
        </row>
        <row r="15443">
          <cell r="K15443" t="str">
            <v>00111143P.2</v>
          </cell>
        </row>
        <row r="15444">
          <cell r="K15444" t="str">
            <v>00111143P.2</v>
          </cell>
        </row>
        <row r="15445">
          <cell r="K15445" t="str">
            <v>00111143P.2</v>
          </cell>
        </row>
        <row r="15446">
          <cell r="K15446" t="str">
            <v>00111143P.2</v>
          </cell>
        </row>
        <row r="15447">
          <cell r="K15447" t="str">
            <v>00111143P.2</v>
          </cell>
        </row>
        <row r="15448">
          <cell r="K15448" t="str">
            <v>00111143P.2</v>
          </cell>
        </row>
        <row r="15449">
          <cell r="K15449" t="str">
            <v>00111143P.2</v>
          </cell>
        </row>
        <row r="15450">
          <cell r="K15450" t="str">
            <v>00111143P.2</v>
          </cell>
        </row>
        <row r="15451">
          <cell r="K15451" t="str">
            <v>00111143P.2</v>
          </cell>
        </row>
        <row r="15452">
          <cell r="K15452" t="str">
            <v>00111103P.2</v>
          </cell>
        </row>
        <row r="15453">
          <cell r="K15453" t="str">
            <v>00111103P.2</v>
          </cell>
        </row>
        <row r="15454">
          <cell r="K15454" t="str">
            <v>00111104P.2</v>
          </cell>
        </row>
        <row r="15455">
          <cell r="K15455" t="str">
            <v>00111104P.2</v>
          </cell>
        </row>
        <row r="15456">
          <cell r="K15456" t="str">
            <v>00111105P.2</v>
          </cell>
        </row>
        <row r="15457">
          <cell r="K15457" t="str">
            <v>00111105P.2</v>
          </cell>
        </row>
        <row r="15458">
          <cell r="K15458" t="str">
            <v>00111105P.2</v>
          </cell>
        </row>
        <row r="15459">
          <cell r="K15459" t="str">
            <v>00111138P.2</v>
          </cell>
        </row>
        <row r="15460">
          <cell r="K15460" t="str">
            <v>00111138P.2</v>
          </cell>
        </row>
        <row r="15461">
          <cell r="K15461" t="str">
            <v>00111138P.2</v>
          </cell>
        </row>
        <row r="15462">
          <cell r="K15462" t="str">
            <v>00111138P.2</v>
          </cell>
        </row>
        <row r="15463">
          <cell r="K15463" t="str">
            <v>00111138P.2</v>
          </cell>
        </row>
        <row r="15464">
          <cell r="K15464" t="str">
            <v>00111138P.2</v>
          </cell>
        </row>
        <row r="15465">
          <cell r="K15465" t="str">
            <v>00111138P.2</v>
          </cell>
        </row>
        <row r="15466">
          <cell r="K15466" t="str">
            <v>00111138P.2</v>
          </cell>
        </row>
        <row r="15467">
          <cell r="K15467" t="str">
            <v>00111138P.2</v>
          </cell>
        </row>
        <row r="15468">
          <cell r="K15468" t="str">
            <v>00111138P.2</v>
          </cell>
        </row>
        <row r="15469">
          <cell r="K15469" t="str">
            <v>00111138P.2</v>
          </cell>
        </row>
        <row r="15470">
          <cell r="K15470" t="str">
            <v>00111138P.2</v>
          </cell>
        </row>
        <row r="15471">
          <cell r="K15471" t="str">
            <v>00111138P.2</v>
          </cell>
        </row>
        <row r="15472">
          <cell r="K15472" t="str">
            <v>00111138P.2</v>
          </cell>
        </row>
        <row r="15473">
          <cell r="K15473" t="str">
            <v>00111138P.2</v>
          </cell>
        </row>
        <row r="15474">
          <cell r="K15474" t="str">
            <v>00111140P.2</v>
          </cell>
        </row>
        <row r="15475">
          <cell r="K15475" t="str">
            <v>00111140P.2</v>
          </cell>
        </row>
        <row r="15476">
          <cell r="K15476" t="str">
            <v>00111140P.2</v>
          </cell>
        </row>
        <row r="15477">
          <cell r="K15477" t="str">
            <v>00111140P.2</v>
          </cell>
        </row>
        <row r="15478">
          <cell r="K15478" t="str">
            <v>00111140P.2</v>
          </cell>
        </row>
        <row r="15479">
          <cell r="K15479" t="str">
            <v>00111140P.2</v>
          </cell>
        </row>
        <row r="15480">
          <cell r="K15480" t="str">
            <v>00111140P.2</v>
          </cell>
        </row>
        <row r="15481">
          <cell r="K15481" t="str">
            <v>00111140P.2</v>
          </cell>
        </row>
        <row r="15482">
          <cell r="K15482" t="str">
            <v>00111140P.2</v>
          </cell>
        </row>
        <row r="15483">
          <cell r="K15483" t="str">
            <v>00111140P.2</v>
          </cell>
        </row>
        <row r="15484">
          <cell r="K15484" t="str">
            <v>00111140P.2</v>
          </cell>
        </row>
        <row r="15485">
          <cell r="K15485" t="str">
            <v>00111140P.2</v>
          </cell>
        </row>
        <row r="15486">
          <cell r="K15486" t="str">
            <v>00111140P.2</v>
          </cell>
        </row>
        <row r="15487">
          <cell r="K15487" t="str">
            <v>00111140P.2</v>
          </cell>
        </row>
        <row r="15488">
          <cell r="K15488" t="str">
            <v>00111140P.2</v>
          </cell>
        </row>
        <row r="15489">
          <cell r="K15489" t="str">
            <v>00111140P.2</v>
          </cell>
        </row>
        <row r="15490">
          <cell r="K15490" t="str">
            <v>00111140P.2</v>
          </cell>
        </row>
        <row r="15491">
          <cell r="K15491" t="str">
            <v>00111140P.2</v>
          </cell>
        </row>
        <row r="15492">
          <cell r="K15492" t="str">
            <v>00111158P.2</v>
          </cell>
        </row>
        <row r="15493">
          <cell r="K15493" t="str">
            <v>00111158P.2</v>
          </cell>
        </row>
        <row r="15494">
          <cell r="K15494" t="str">
            <v>00111158P.2</v>
          </cell>
        </row>
        <row r="15495">
          <cell r="K15495" t="str">
            <v>00111158P.2</v>
          </cell>
        </row>
        <row r="15496">
          <cell r="K15496" t="str">
            <v>00111158P.2</v>
          </cell>
        </row>
        <row r="15497">
          <cell r="K15497" t="str">
            <v>00111158P.2</v>
          </cell>
        </row>
        <row r="15498">
          <cell r="K15498" t="str">
            <v>00111158P.2</v>
          </cell>
        </row>
        <row r="15499">
          <cell r="K15499" t="str">
            <v>00111158P.2</v>
          </cell>
        </row>
        <row r="15500">
          <cell r="K15500" t="str">
            <v>00111158P.2</v>
          </cell>
        </row>
        <row r="15501">
          <cell r="K15501" t="str">
            <v>00111158P.2</v>
          </cell>
        </row>
        <row r="15502">
          <cell r="K15502" t="str">
            <v>00111158P.2</v>
          </cell>
        </row>
        <row r="15503">
          <cell r="K15503" t="str">
            <v>00111158P.2</v>
          </cell>
        </row>
        <row r="15504">
          <cell r="K15504" t="str">
            <v>00111158P.2</v>
          </cell>
        </row>
        <row r="15505">
          <cell r="K15505" t="str">
            <v>00111158P.2</v>
          </cell>
        </row>
        <row r="15506">
          <cell r="K15506" t="str">
            <v>00111158P.2</v>
          </cell>
        </row>
        <row r="15507">
          <cell r="K15507" t="str">
            <v>00111158P.2</v>
          </cell>
        </row>
        <row r="15508">
          <cell r="K15508" t="str">
            <v>00111150P.2</v>
          </cell>
        </row>
        <row r="15509">
          <cell r="K15509" t="str">
            <v>00111150P.2</v>
          </cell>
        </row>
        <row r="15510">
          <cell r="K15510" t="str">
            <v>00111150P.2</v>
          </cell>
        </row>
        <row r="15511">
          <cell r="K15511" t="str">
            <v>00111150P.2</v>
          </cell>
        </row>
        <row r="15512">
          <cell r="K15512" t="str">
            <v>00111150P.2</v>
          </cell>
        </row>
        <row r="15513">
          <cell r="K15513" t="str">
            <v>00111102P.2</v>
          </cell>
        </row>
        <row r="15514">
          <cell r="K15514" t="str">
            <v>00111102P.2</v>
          </cell>
        </row>
        <row r="15515">
          <cell r="K15515" t="str">
            <v>00111102P.2</v>
          </cell>
        </row>
        <row r="15516">
          <cell r="K15516" t="str">
            <v>00111102P.2</v>
          </cell>
        </row>
        <row r="15517">
          <cell r="K15517" t="str">
            <v>00111102P.2</v>
          </cell>
        </row>
        <row r="15518">
          <cell r="K15518" t="str">
            <v>00111102P.2</v>
          </cell>
        </row>
        <row r="15519">
          <cell r="K15519" t="str">
            <v>00111102P.2</v>
          </cell>
        </row>
        <row r="15520">
          <cell r="K15520" t="str">
            <v>00111102P.2</v>
          </cell>
        </row>
        <row r="15521">
          <cell r="K15521" t="str">
            <v>00111102P.2</v>
          </cell>
        </row>
        <row r="15522">
          <cell r="K15522" t="str">
            <v>00111102P.2</v>
          </cell>
        </row>
        <row r="15523">
          <cell r="K15523" t="str">
            <v>00111102P.2</v>
          </cell>
        </row>
        <row r="15524">
          <cell r="K15524" t="str">
            <v>00111102P.2</v>
          </cell>
        </row>
        <row r="15525">
          <cell r="K15525" t="str">
            <v>00111102P.2</v>
          </cell>
        </row>
        <row r="15526">
          <cell r="K15526" t="str">
            <v>00111102P.2</v>
          </cell>
        </row>
        <row r="15527">
          <cell r="K15527" t="str">
            <v>00111102P.2</v>
          </cell>
        </row>
        <row r="15528">
          <cell r="K15528" t="str">
            <v>00111102P.2</v>
          </cell>
        </row>
        <row r="15529">
          <cell r="K15529" t="str">
            <v>00111102P.2</v>
          </cell>
        </row>
        <row r="15530">
          <cell r="K15530" t="str">
            <v>00111102P.2</v>
          </cell>
        </row>
        <row r="15531">
          <cell r="K15531" t="str">
            <v>00111102P.2</v>
          </cell>
        </row>
        <row r="15532">
          <cell r="K15532" t="str">
            <v>00111102P.2</v>
          </cell>
        </row>
        <row r="15533">
          <cell r="K15533" t="str">
            <v>00111102P.2</v>
          </cell>
        </row>
        <row r="15534">
          <cell r="K15534" t="str">
            <v>00111102P.2</v>
          </cell>
        </row>
        <row r="15535">
          <cell r="K15535" t="str">
            <v>00111102P.2</v>
          </cell>
        </row>
        <row r="15536">
          <cell r="K15536" t="str">
            <v>00111102P.2</v>
          </cell>
        </row>
        <row r="15537">
          <cell r="K15537" t="str">
            <v>00111102P.2</v>
          </cell>
        </row>
        <row r="15538">
          <cell r="K15538" t="str">
            <v>00111102P.2</v>
          </cell>
        </row>
        <row r="15539">
          <cell r="K15539" t="str">
            <v>00111102P.2</v>
          </cell>
        </row>
        <row r="15540">
          <cell r="K15540" t="str">
            <v>00111102P.2</v>
          </cell>
        </row>
        <row r="15541">
          <cell r="K15541" t="str">
            <v>00111152P.2</v>
          </cell>
        </row>
        <row r="15542">
          <cell r="K15542" t="str">
            <v>00111152P.2</v>
          </cell>
        </row>
        <row r="15543">
          <cell r="K15543" t="str">
            <v>00111152P.2</v>
          </cell>
        </row>
        <row r="15544">
          <cell r="K15544" t="str">
            <v>00111152P.2</v>
          </cell>
        </row>
        <row r="15545">
          <cell r="K15545" t="str">
            <v>00111152P.2</v>
          </cell>
        </row>
        <row r="15546">
          <cell r="K15546" t="str">
            <v>00111152P.2</v>
          </cell>
        </row>
        <row r="15547">
          <cell r="K15547" t="str">
            <v>00111152P.2</v>
          </cell>
        </row>
        <row r="15548">
          <cell r="K15548" t="str">
            <v>00111123P.2</v>
          </cell>
        </row>
        <row r="15549">
          <cell r="K15549" t="str">
            <v>00111123P.2</v>
          </cell>
        </row>
        <row r="15550">
          <cell r="K15550" t="str">
            <v>00111135P.2</v>
          </cell>
        </row>
        <row r="15551">
          <cell r="K15551" t="str">
            <v>00111135P.2</v>
          </cell>
        </row>
        <row r="15552">
          <cell r="K15552" t="str">
            <v>00111135P.2</v>
          </cell>
        </row>
        <row r="15553">
          <cell r="K15553" t="str">
            <v>00111135P.2</v>
          </cell>
        </row>
        <row r="15554">
          <cell r="K15554" t="str">
            <v>00111135P.2</v>
          </cell>
        </row>
        <row r="15555">
          <cell r="K15555" t="str">
            <v>00111135P.2</v>
          </cell>
        </row>
        <row r="15556">
          <cell r="K15556" t="str">
            <v>00111136P.2</v>
          </cell>
        </row>
        <row r="15557">
          <cell r="K15557" t="str">
            <v>00111136P.2</v>
          </cell>
        </row>
        <row r="15558">
          <cell r="K15558" t="str">
            <v>00111136P.2</v>
          </cell>
        </row>
        <row r="15559">
          <cell r="K15559" t="str">
            <v>00111122P.2</v>
          </cell>
        </row>
        <row r="15560">
          <cell r="K15560" t="str">
            <v>00111122P.2</v>
          </cell>
        </row>
        <row r="15561">
          <cell r="K15561" t="str">
            <v>00111122P.2</v>
          </cell>
        </row>
        <row r="15562">
          <cell r="K15562" t="str">
            <v>00111128P.2</v>
          </cell>
        </row>
        <row r="15563">
          <cell r="K15563" t="str">
            <v>00111128P.2</v>
          </cell>
        </row>
        <row r="15564">
          <cell r="K15564" t="str">
            <v>00111128P.2</v>
          </cell>
        </row>
        <row r="15565">
          <cell r="K15565" t="str">
            <v>00111153P.2</v>
          </cell>
        </row>
        <row r="15566">
          <cell r="K15566" t="str">
            <v>00111153P.2</v>
          </cell>
        </row>
        <row r="15567">
          <cell r="K15567" t="str">
            <v>00111122P.2</v>
          </cell>
        </row>
        <row r="15568">
          <cell r="K15568" t="str">
            <v>00111122P.2</v>
          </cell>
        </row>
        <row r="15569">
          <cell r="K15569" t="str">
            <v>00111110P.2</v>
          </cell>
        </row>
        <row r="15570">
          <cell r="K15570" t="str">
            <v>00111110P.2</v>
          </cell>
        </row>
        <row r="15571">
          <cell r="K15571" t="str">
            <v>00111110P.2</v>
          </cell>
        </row>
        <row r="15572">
          <cell r="K15572" t="str">
            <v>00111110P.2</v>
          </cell>
        </row>
        <row r="15573">
          <cell r="K15573" t="str">
            <v>00111110P.2</v>
          </cell>
        </row>
        <row r="15574">
          <cell r="K15574" t="str">
            <v>00111110P.2</v>
          </cell>
        </row>
        <row r="15575">
          <cell r="K15575" t="str">
            <v>00111110P.2</v>
          </cell>
        </row>
        <row r="15576">
          <cell r="K15576" t="str">
            <v>00111110P.2</v>
          </cell>
        </row>
        <row r="15577">
          <cell r="K15577" t="str">
            <v>00111110P.2</v>
          </cell>
        </row>
        <row r="15578">
          <cell r="K15578" t="str">
            <v>00111110P.2</v>
          </cell>
        </row>
        <row r="15579">
          <cell r="K15579" t="str">
            <v>00111110P.2</v>
          </cell>
        </row>
        <row r="15580">
          <cell r="K15580" t="str">
            <v>00111110P.2</v>
          </cell>
        </row>
        <row r="15581">
          <cell r="K15581" t="str">
            <v>00111118P.2</v>
          </cell>
        </row>
        <row r="15582">
          <cell r="K15582" t="str">
            <v>00111118P.2</v>
          </cell>
        </row>
        <row r="15583">
          <cell r="K15583" t="str">
            <v>00111126P.2</v>
          </cell>
        </row>
        <row r="15584">
          <cell r="K15584" t="str">
            <v>00111126P.2</v>
          </cell>
        </row>
        <row r="15585">
          <cell r="K15585" t="str">
            <v>00111126P.2</v>
          </cell>
        </row>
        <row r="15586">
          <cell r="K15586" t="str">
            <v>00111126P.2</v>
          </cell>
        </row>
        <row r="15587">
          <cell r="K15587" t="str">
            <v>00111126P.2</v>
          </cell>
        </row>
        <row r="15588">
          <cell r="K15588" t="str">
            <v>00111126P.2</v>
          </cell>
        </row>
        <row r="15589">
          <cell r="K15589" t="str">
            <v>00111126P.2</v>
          </cell>
        </row>
        <row r="15590">
          <cell r="K15590" t="str">
            <v>00111126P.2</v>
          </cell>
        </row>
        <row r="15591">
          <cell r="K15591" t="str">
            <v>00111126P.2</v>
          </cell>
        </row>
        <row r="15592">
          <cell r="K15592" t="str">
            <v>00111126P.2</v>
          </cell>
        </row>
        <row r="15593">
          <cell r="K15593" t="str">
            <v>00111126P.2</v>
          </cell>
        </row>
        <row r="15594">
          <cell r="K15594" t="str">
            <v>00111134P.2</v>
          </cell>
        </row>
        <row r="15595">
          <cell r="K15595" t="str">
            <v>00111134P.2</v>
          </cell>
        </row>
        <row r="15596">
          <cell r="K15596" t="str">
            <v>00111134P.2</v>
          </cell>
        </row>
        <row r="15597">
          <cell r="K15597" t="str">
            <v>00111143P.2</v>
          </cell>
        </row>
        <row r="15598">
          <cell r="K15598" t="str">
            <v>00111143P.2</v>
          </cell>
        </row>
        <row r="15599">
          <cell r="K15599" t="str">
            <v>00111143P.2</v>
          </cell>
        </row>
        <row r="15600">
          <cell r="K15600" t="str">
            <v>00111143P.2</v>
          </cell>
        </row>
        <row r="15601">
          <cell r="K15601" t="str">
            <v>00111143P.2</v>
          </cell>
        </row>
        <row r="15602">
          <cell r="K15602" t="str">
            <v>00111143P.2</v>
          </cell>
        </row>
        <row r="15603">
          <cell r="K15603" t="str">
            <v>00111143P.2</v>
          </cell>
        </row>
        <row r="15604">
          <cell r="K15604" t="str">
            <v>00111143P.2</v>
          </cell>
        </row>
        <row r="15605">
          <cell r="K15605" t="str">
            <v>00111143P.2</v>
          </cell>
        </row>
        <row r="15606">
          <cell r="K15606" t="str">
            <v>00111145P.2</v>
          </cell>
        </row>
        <row r="15607">
          <cell r="K15607" t="str">
            <v>00111145P.2</v>
          </cell>
        </row>
        <row r="15608">
          <cell r="K15608" t="str">
            <v>00111145P.2</v>
          </cell>
        </row>
        <row r="15609">
          <cell r="K15609" t="str">
            <v>00111145P.2</v>
          </cell>
        </row>
        <row r="15610">
          <cell r="K15610" t="str">
            <v>00111145P.2</v>
          </cell>
        </row>
        <row r="15611">
          <cell r="K15611" t="str">
            <v>00111145P.2</v>
          </cell>
        </row>
        <row r="15612">
          <cell r="K15612" t="str">
            <v>00111145P.2</v>
          </cell>
        </row>
        <row r="15613">
          <cell r="K15613" t="str">
            <v>00111145P.2</v>
          </cell>
        </row>
        <row r="15614">
          <cell r="K15614" t="str">
            <v>00111145P.2</v>
          </cell>
        </row>
        <row r="15615">
          <cell r="K15615" t="str">
            <v>00111145P.2</v>
          </cell>
        </row>
        <row r="15616">
          <cell r="K15616" t="str">
            <v>00111145P.2</v>
          </cell>
        </row>
        <row r="15617">
          <cell r="K15617" t="str">
            <v>00111145P.2</v>
          </cell>
        </row>
        <row r="15618">
          <cell r="K15618" t="str">
            <v>00111145P.2</v>
          </cell>
        </row>
        <row r="15619">
          <cell r="K15619" t="str">
            <v>00111145P.2</v>
          </cell>
        </row>
        <row r="15620">
          <cell r="K15620" t="str">
            <v>00111145P.2</v>
          </cell>
        </row>
        <row r="15621">
          <cell r="K15621" t="str">
            <v>00111145P.2</v>
          </cell>
        </row>
        <row r="15622">
          <cell r="K15622" t="str">
            <v>00111145P.2</v>
          </cell>
        </row>
        <row r="15623">
          <cell r="K15623" t="str">
            <v>00111145P.2</v>
          </cell>
        </row>
        <row r="15624">
          <cell r="K15624" t="str">
            <v>00111145P.2</v>
          </cell>
        </row>
        <row r="15625">
          <cell r="K15625" t="str">
            <v>00111145P.2</v>
          </cell>
        </row>
        <row r="15626">
          <cell r="K15626" t="str">
            <v>00111145P.2</v>
          </cell>
        </row>
        <row r="15627">
          <cell r="K15627" t="str">
            <v>00111145P.2</v>
          </cell>
        </row>
        <row r="15628">
          <cell r="K15628" t="str">
            <v>00111145P.2</v>
          </cell>
        </row>
        <row r="15629">
          <cell r="K15629" t="str">
            <v>00111145P.2</v>
          </cell>
        </row>
        <row r="15630">
          <cell r="K15630" t="str">
            <v>00111148P.2</v>
          </cell>
        </row>
        <row r="15631">
          <cell r="K15631" t="str">
            <v>00111148P.2</v>
          </cell>
        </row>
        <row r="15632">
          <cell r="K15632" t="str">
            <v>00111148P.2</v>
          </cell>
        </row>
        <row r="15633">
          <cell r="K15633" t="str">
            <v>00111148P.2</v>
          </cell>
        </row>
        <row r="15634">
          <cell r="K15634" t="str">
            <v>00111148P.2</v>
          </cell>
        </row>
        <row r="15635">
          <cell r="K15635" t="str">
            <v>00111149P.2</v>
          </cell>
        </row>
        <row r="15636">
          <cell r="K15636" t="str">
            <v>00111149P.2</v>
          </cell>
        </row>
        <row r="15637">
          <cell r="K15637" t="str">
            <v>00111149P.2</v>
          </cell>
        </row>
        <row r="15638">
          <cell r="K15638" t="str">
            <v>00111150P.2</v>
          </cell>
        </row>
        <row r="15639">
          <cell r="K15639" t="str">
            <v>00111150P.2</v>
          </cell>
        </row>
        <row r="15640">
          <cell r="K15640" t="str">
            <v>00111150P.2</v>
          </cell>
        </row>
        <row r="15641">
          <cell r="K15641" t="str">
            <v>00111150P.2</v>
          </cell>
        </row>
        <row r="15642">
          <cell r="K15642" t="str">
            <v>00111150P.2</v>
          </cell>
        </row>
        <row r="15643">
          <cell r="K15643" t="str">
            <v>00111150P.2</v>
          </cell>
        </row>
        <row r="15644">
          <cell r="K15644" t="str">
            <v>00111150P.2</v>
          </cell>
        </row>
        <row r="15645">
          <cell r="K15645" t="str">
            <v>00111150P.2</v>
          </cell>
        </row>
        <row r="15646">
          <cell r="K15646" t="str">
            <v>00111150P.2</v>
          </cell>
        </row>
        <row r="15647">
          <cell r="K15647" t="str">
            <v>00111157P.2</v>
          </cell>
        </row>
        <row r="15648">
          <cell r="K15648" t="str">
            <v>00111157P.2</v>
          </cell>
        </row>
        <row r="15649">
          <cell r="K15649" t="str">
            <v>00111157P.2</v>
          </cell>
        </row>
        <row r="15650">
          <cell r="K15650" t="str">
            <v>00111157P.2</v>
          </cell>
        </row>
        <row r="15651">
          <cell r="K15651" t="str">
            <v>00111157P.2</v>
          </cell>
        </row>
        <row r="15652">
          <cell r="K15652" t="str">
            <v>00111157P.2</v>
          </cell>
        </row>
        <row r="15653">
          <cell r="K15653" t="str">
            <v>00111157P.2</v>
          </cell>
        </row>
        <row r="15654">
          <cell r="K15654" t="str">
            <v>00111157P.2</v>
          </cell>
        </row>
        <row r="15655">
          <cell r="K15655" t="str">
            <v>00111157P.2</v>
          </cell>
        </row>
        <row r="15656">
          <cell r="K15656" t="str">
            <v>00111159P.2</v>
          </cell>
        </row>
        <row r="15657">
          <cell r="K15657" t="str">
            <v>00111159P.2</v>
          </cell>
        </row>
        <row r="15658">
          <cell r="K15658" t="str">
            <v>00111159P.2</v>
          </cell>
        </row>
        <row r="15659">
          <cell r="K15659" t="str">
            <v>00111159P.2</v>
          </cell>
        </row>
        <row r="15660">
          <cell r="K15660" t="str">
            <v>00111159P.2</v>
          </cell>
        </row>
        <row r="15661">
          <cell r="K15661" t="str">
            <v>00111159P.2</v>
          </cell>
        </row>
        <row r="15662">
          <cell r="K15662" t="str">
            <v>00111159P.2</v>
          </cell>
        </row>
        <row r="15663">
          <cell r="K15663" t="str">
            <v>00111159P.2</v>
          </cell>
        </row>
        <row r="15664">
          <cell r="K15664" t="str">
            <v>00111159P.2</v>
          </cell>
        </row>
        <row r="15665">
          <cell r="K15665" t="str">
            <v>00111159P.2</v>
          </cell>
        </row>
        <row r="15666">
          <cell r="K15666" t="str">
            <v>00111159P.2</v>
          </cell>
        </row>
        <row r="15667">
          <cell r="K15667" t="str">
            <v>00111107P.2</v>
          </cell>
        </row>
        <row r="15668">
          <cell r="K15668" t="str">
            <v>00111107P.2</v>
          </cell>
        </row>
        <row r="15669">
          <cell r="K15669" t="str">
            <v>00111107P.2</v>
          </cell>
        </row>
        <row r="15670">
          <cell r="K15670" t="str">
            <v>00111144P.2</v>
          </cell>
        </row>
        <row r="15671">
          <cell r="K15671" t="str">
            <v>00111144P.2</v>
          </cell>
        </row>
        <row r="15672">
          <cell r="K15672" t="str">
            <v>00111144P.2</v>
          </cell>
        </row>
        <row r="15673">
          <cell r="K15673" t="str">
            <v>00111144P.2</v>
          </cell>
        </row>
        <row r="15674">
          <cell r="K15674" t="str">
            <v>00111144P.2</v>
          </cell>
        </row>
        <row r="15675">
          <cell r="K15675" t="str">
            <v>00111144P.2</v>
          </cell>
        </row>
        <row r="15676">
          <cell r="K15676" t="str">
            <v>00111144P.2</v>
          </cell>
        </row>
        <row r="15677">
          <cell r="K15677" t="str">
            <v>00111144P.2</v>
          </cell>
        </row>
        <row r="15678">
          <cell r="K15678" t="str">
            <v>00111144P.2</v>
          </cell>
        </row>
        <row r="15679">
          <cell r="K15679" t="str">
            <v>00111144P.2</v>
          </cell>
        </row>
        <row r="15680">
          <cell r="K15680" t="str">
            <v>00111153P.2</v>
          </cell>
        </row>
        <row r="15681">
          <cell r="K15681" t="str">
            <v>00111126P.2</v>
          </cell>
        </row>
        <row r="15682">
          <cell r="K15682" t="str">
            <v>00111126P.2</v>
          </cell>
        </row>
        <row r="15683">
          <cell r="K15683" t="str">
            <v>00111126P.2</v>
          </cell>
        </row>
        <row r="15684">
          <cell r="K15684" t="str">
            <v>00111126P.2</v>
          </cell>
        </row>
        <row r="15685">
          <cell r="K15685" t="str">
            <v>00111160P.2</v>
          </cell>
        </row>
        <row r="15686">
          <cell r="K15686" t="str">
            <v>00111160P.2</v>
          </cell>
        </row>
        <row r="15687">
          <cell r="K15687" t="str">
            <v>00111160P.2</v>
          </cell>
        </row>
        <row r="15688">
          <cell r="K15688" t="str">
            <v>00111160P.2</v>
          </cell>
        </row>
        <row r="15689">
          <cell r="K15689" t="str">
            <v>00111160P.2</v>
          </cell>
        </row>
        <row r="15690">
          <cell r="K15690" t="str">
            <v>00111160P.2</v>
          </cell>
        </row>
        <row r="15691">
          <cell r="K15691" t="str">
            <v>00111160P.2</v>
          </cell>
        </row>
        <row r="15692">
          <cell r="K15692" t="str">
            <v>00111160P.2</v>
          </cell>
        </row>
        <row r="15693">
          <cell r="K15693" t="str">
            <v>00111160P.2</v>
          </cell>
        </row>
        <row r="15694">
          <cell r="K15694" t="str">
            <v>00111160P.2</v>
          </cell>
        </row>
        <row r="15695">
          <cell r="K15695" t="str">
            <v>00111160P.2</v>
          </cell>
        </row>
        <row r="15696">
          <cell r="K15696" t="str">
            <v>00111160P.2</v>
          </cell>
        </row>
        <row r="15697">
          <cell r="K15697" t="str">
            <v>00111160P.2</v>
          </cell>
        </row>
        <row r="15698">
          <cell r="K15698" t="str">
            <v>00111160P.2</v>
          </cell>
        </row>
        <row r="15699">
          <cell r="K15699" t="str">
            <v>00111160P.2</v>
          </cell>
        </row>
        <row r="15700">
          <cell r="K15700" t="str">
            <v>00111160P.2</v>
          </cell>
        </row>
        <row r="15701">
          <cell r="K15701" t="str">
            <v>00111160P.2</v>
          </cell>
        </row>
        <row r="15702">
          <cell r="K15702" t="str">
            <v>00111160P.2</v>
          </cell>
        </row>
        <row r="15703">
          <cell r="K15703" t="str">
            <v>00111160P.2</v>
          </cell>
        </row>
        <row r="15704">
          <cell r="K15704" t="str">
            <v>00111160P.2</v>
          </cell>
        </row>
        <row r="15705">
          <cell r="K15705" t="str">
            <v>00111160P.2</v>
          </cell>
        </row>
        <row r="15706">
          <cell r="K15706" t="str">
            <v>00111160P.2</v>
          </cell>
        </row>
        <row r="15707">
          <cell r="K15707" t="str">
            <v>00111160P.2</v>
          </cell>
        </row>
        <row r="15708">
          <cell r="K15708" t="str">
            <v>00111160P.2</v>
          </cell>
        </row>
        <row r="15709">
          <cell r="K15709" t="str">
            <v>00111160P.2</v>
          </cell>
        </row>
        <row r="15710">
          <cell r="K15710" t="str">
            <v>00111160P.2</v>
          </cell>
        </row>
        <row r="15711">
          <cell r="K15711" t="str">
            <v>00111159P.2</v>
          </cell>
        </row>
        <row r="15712">
          <cell r="K15712" t="str">
            <v>00111159P.2</v>
          </cell>
        </row>
        <row r="15713">
          <cell r="K15713" t="str">
            <v>00111159P.2</v>
          </cell>
        </row>
        <row r="15714">
          <cell r="K15714" t="str">
            <v>00111159P.2</v>
          </cell>
        </row>
        <row r="15715">
          <cell r="K15715" t="str">
            <v>00111159P.2</v>
          </cell>
        </row>
        <row r="15716">
          <cell r="K15716" t="str">
            <v>00111159P.2</v>
          </cell>
        </row>
        <row r="15717">
          <cell r="K15717" t="str">
            <v>00111159P.2</v>
          </cell>
        </row>
        <row r="15718">
          <cell r="K15718" t="str">
            <v>00111159P.2</v>
          </cell>
        </row>
        <row r="15719">
          <cell r="K15719" t="str">
            <v>00111159P.2</v>
          </cell>
        </row>
        <row r="15720">
          <cell r="K15720" t="str">
            <v>00111159P.2</v>
          </cell>
        </row>
        <row r="15721">
          <cell r="K15721" t="str">
            <v>00111159P.2</v>
          </cell>
        </row>
        <row r="15722">
          <cell r="K15722" t="str">
            <v>00111159P.2</v>
          </cell>
        </row>
        <row r="15723">
          <cell r="K15723" t="str">
            <v>00111114P.2</v>
          </cell>
        </row>
        <row r="15724">
          <cell r="K15724" t="str">
            <v>00111115P.2</v>
          </cell>
        </row>
        <row r="15725">
          <cell r="K15725" t="str">
            <v>00111117P.2</v>
          </cell>
        </row>
        <row r="15726">
          <cell r="K15726" t="str">
            <v>00111121P.2</v>
          </cell>
        </row>
        <row r="15727">
          <cell r="K15727" t="str">
            <v>00111121P.2</v>
          </cell>
        </row>
        <row r="15728">
          <cell r="K15728" t="str">
            <v>00111128P.2</v>
          </cell>
        </row>
        <row r="15729">
          <cell r="K15729" t="str">
            <v>00111130P.2</v>
          </cell>
        </row>
        <row r="15730">
          <cell r="K15730" t="str">
            <v>00111135P.2</v>
          </cell>
        </row>
        <row r="15731">
          <cell r="K15731" t="str">
            <v>00111110P.2</v>
          </cell>
        </row>
        <row r="15732">
          <cell r="K15732" t="str">
            <v>00111111P.2</v>
          </cell>
        </row>
        <row r="15733">
          <cell r="K15733" t="str">
            <v>00111111P.2</v>
          </cell>
        </row>
        <row r="15734">
          <cell r="K15734" t="str">
            <v>00111114P.2</v>
          </cell>
        </row>
        <row r="15735">
          <cell r="K15735" t="str">
            <v>00111119P.2</v>
          </cell>
        </row>
        <row r="15736">
          <cell r="K15736" t="str">
            <v>00111119P.2</v>
          </cell>
        </row>
        <row r="15737">
          <cell r="K15737" t="str">
            <v>00111119P.2</v>
          </cell>
        </row>
        <row r="15738">
          <cell r="K15738" t="str">
            <v>00111119P.2</v>
          </cell>
        </row>
        <row r="15739">
          <cell r="K15739" t="str">
            <v>00111123P.2</v>
          </cell>
        </row>
        <row r="15740">
          <cell r="K15740" t="str">
            <v>00111126P.2</v>
          </cell>
        </row>
        <row r="15741">
          <cell r="K15741" t="str">
            <v>00111127P.2</v>
          </cell>
        </row>
        <row r="15742">
          <cell r="K15742" t="str">
            <v>00111130P.2</v>
          </cell>
        </row>
        <row r="15743">
          <cell r="K15743" t="str">
            <v>00111131P.2</v>
          </cell>
        </row>
        <row r="15744">
          <cell r="K15744" t="str">
            <v>00111132P.2</v>
          </cell>
        </row>
        <row r="15745">
          <cell r="K15745" t="str">
            <v>00111133P.2</v>
          </cell>
        </row>
        <row r="15746">
          <cell r="K15746" t="str">
            <v>00111133P.2</v>
          </cell>
        </row>
        <row r="15747">
          <cell r="K15747" t="str">
            <v>00111134P.2</v>
          </cell>
        </row>
        <row r="15748">
          <cell r="K15748" t="str">
            <v>00111135P.2</v>
          </cell>
        </row>
        <row r="15749">
          <cell r="K15749" t="str">
            <v>00111135P.2</v>
          </cell>
        </row>
        <row r="15750">
          <cell r="K15750" t="str">
            <v>00111135P.2</v>
          </cell>
        </row>
        <row r="15751">
          <cell r="K15751" t="str">
            <v>00111136P.2</v>
          </cell>
        </row>
        <row r="15752">
          <cell r="K15752" t="str">
            <v>00111136P.2</v>
          </cell>
        </row>
        <row r="15753">
          <cell r="K15753" t="str">
            <v>00111136P.2</v>
          </cell>
        </row>
        <row r="15754">
          <cell r="K15754" t="str">
            <v>00111128P.2</v>
          </cell>
        </row>
        <row r="15755">
          <cell r="K15755" t="str">
            <v>00111130P.2</v>
          </cell>
        </row>
        <row r="15756">
          <cell r="K15756" t="str">
            <v>00111130P.2</v>
          </cell>
        </row>
        <row r="15757">
          <cell r="K15757" t="str">
            <v>00111131P.2</v>
          </cell>
        </row>
        <row r="15758">
          <cell r="K15758" t="str">
            <v>00111131P.2</v>
          </cell>
        </row>
        <row r="15759">
          <cell r="K15759" t="str">
            <v>00111110P.2</v>
          </cell>
        </row>
        <row r="15760">
          <cell r="K15760" t="str">
            <v>00111113P.2</v>
          </cell>
        </row>
        <row r="15761">
          <cell r="K15761" t="str">
            <v>00111116P.2</v>
          </cell>
        </row>
        <row r="15762">
          <cell r="K15762" t="str">
            <v>00111118P.2</v>
          </cell>
        </row>
        <row r="15763">
          <cell r="K15763" t="str">
            <v>00111118P.2</v>
          </cell>
        </row>
        <row r="15764">
          <cell r="K15764" t="str">
            <v>00111120P.2</v>
          </cell>
        </row>
        <row r="15765">
          <cell r="K15765" t="str">
            <v>00111129P.2</v>
          </cell>
        </row>
        <row r="15766">
          <cell r="K15766" t="str">
            <v>00111131P.2</v>
          </cell>
        </row>
        <row r="15767">
          <cell r="K15767" t="str">
            <v>00111131P.2</v>
          </cell>
        </row>
        <row r="15768">
          <cell r="K15768" t="str">
            <v>00111136P.2</v>
          </cell>
        </row>
        <row r="15769">
          <cell r="K15769" t="str">
            <v>00111110P.2</v>
          </cell>
        </row>
        <row r="15770">
          <cell r="K15770" t="str">
            <v>00111110P.2</v>
          </cell>
        </row>
        <row r="15771">
          <cell r="K15771" t="str">
            <v>00111118P.2</v>
          </cell>
        </row>
        <row r="15772">
          <cell r="K15772" t="str">
            <v>00111120P.2</v>
          </cell>
        </row>
        <row r="15773">
          <cell r="K15773" t="str">
            <v>00111121P.2</v>
          </cell>
        </row>
        <row r="15774">
          <cell r="K15774" t="str">
            <v>00111129P.2</v>
          </cell>
        </row>
        <row r="15775">
          <cell r="K15775" t="str">
            <v>00111110P.2</v>
          </cell>
        </row>
        <row r="15776">
          <cell r="K15776" t="str">
            <v>00111114P.2</v>
          </cell>
        </row>
        <row r="15777">
          <cell r="K15777" t="str">
            <v>00111114P.2</v>
          </cell>
        </row>
        <row r="15778">
          <cell r="K15778" t="str">
            <v>00111119P.2</v>
          </cell>
        </row>
        <row r="15779">
          <cell r="K15779" t="str">
            <v>00111126P.2</v>
          </cell>
        </row>
        <row r="15780">
          <cell r="K15780" t="str">
            <v>00111126P.2</v>
          </cell>
        </row>
        <row r="15781">
          <cell r="K15781" t="str">
            <v>00111129P.2</v>
          </cell>
        </row>
        <row r="15782">
          <cell r="K15782" t="str">
            <v>00111130P.2</v>
          </cell>
        </row>
        <row r="15783">
          <cell r="K15783" t="str">
            <v>00111135P.2</v>
          </cell>
        </row>
        <row r="15784">
          <cell r="K15784" t="str">
            <v>00111136P.2</v>
          </cell>
        </row>
        <row r="15785">
          <cell r="K15785" t="str">
            <v>00111123P.2</v>
          </cell>
        </row>
        <row r="15786">
          <cell r="K15786" t="str">
            <v>00111131P.2</v>
          </cell>
        </row>
        <row r="15787">
          <cell r="K15787" t="str">
            <v>00111132P.2</v>
          </cell>
        </row>
        <row r="15788">
          <cell r="K15788" t="str">
            <v>00111114P.2</v>
          </cell>
        </row>
        <row r="15789">
          <cell r="K15789" t="str">
            <v>00111114P.2</v>
          </cell>
        </row>
        <row r="15790">
          <cell r="K15790" t="str">
            <v>00111118P.2</v>
          </cell>
        </row>
        <row r="15791">
          <cell r="K15791" t="str">
            <v>00111120P.2</v>
          </cell>
        </row>
        <row r="15792">
          <cell r="K15792" t="str">
            <v>00111124P.2</v>
          </cell>
        </row>
        <row r="15793">
          <cell r="K15793" t="str">
            <v>00111126P.2</v>
          </cell>
        </row>
        <row r="15794">
          <cell r="K15794" t="str">
            <v>00111128P.2</v>
          </cell>
        </row>
        <row r="15795">
          <cell r="K15795" t="str">
            <v>00111136P.2</v>
          </cell>
        </row>
        <row r="15796">
          <cell r="K15796" t="str">
            <v>00111110P.2</v>
          </cell>
        </row>
        <row r="15797">
          <cell r="K15797" t="str">
            <v>00111120P.2</v>
          </cell>
        </row>
        <row r="15798">
          <cell r="K15798" t="str">
            <v>00111122P.2</v>
          </cell>
        </row>
        <row r="15799">
          <cell r="K15799" t="str">
            <v>00111127P.2</v>
          </cell>
        </row>
        <row r="15800">
          <cell r="K15800" t="str">
            <v>00111130P.2</v>
          </cell>
        </row>
        <row r="15801">
          <cell r="K15801" t="str">
            <v>00111131P.2</v>
          </cell>
        </row>
        <row r="15802">
          <cell r="K15802" t="str">
            <v>00111115P.2</v>
          </cell>
        </row>
        <row r="15803">
          <cell r="K15803" t="str">
            <v>00111115P.2</v>
          </cell>
        </row>
        <row r="15804">
          <cell r="K15804" t="str">
            <v>00111116P.2</v>
          </cell>
        </row>
        <row r="15805">
          <cell r="K15805" t="str">
            <v>00111119P.2</v>
          </cell>
        </row>
        <row r="15806">
          <cell r="K15806" t="str">
            <v>00111126P.2</v>
          </cell>
        </row>
        <row r="15807">
          <cell r="K15807" t="str">
            <v>00111129P.2</v>
          </cell>
        </row>
        <row r="15808">
          <cell r="K15808" t="str">
            <v>00111129P.2</v>
          </cell>
        </row>
        <row r="15809">
          <cell r="K15809" t="str">
            <v>00111133P.2</v>
          </cell>
        </row>
        <row r="15810">
          <cell r="K15810" t="str">
            <v>00111134P.2</v>
          </cell>
        </row>
        <row r="15811">
          <cell r="K15811" t="str">
            <v>00111136P.2</v>
          </cell>
        </row>
        <row r="15812">
          <cell r="K15812" t="str">
            <v>00111126P.2</v>
          </cell>
        </row>
        <row r="15813">
          <cell r="K15813" t="str">
            <v>00111128P.2</v>
          </cell>
        </row>
        <row r="15814">
          <cell r="K15814" t="str">
            <v>00111131P.2</v>
          </cell>
        </row>
        <row r="15815">
          <cell r="K15815" t="str">
            <v>00111131P.2</v>
          </cell>
        </row>
        <row r="15816">
          <cell r="K15816" t="str">
            <v>00111132P.2</v>
          </cell>
        </row>
        <row r="15817">
          <cell r="K15817" t="str">
            <v>00111116P.2</v>
          </cell>
        </row>
        <row r="15818">
          <cell r="K15818" t="str">
            <v>00111123P.2</v>
          </cell>
        </row>
        <row r="15819">
          <cell r="K15819" t="str">
            <v>00111129P.2</v>
          </cell>
        </row>
        <row r="15820">
          <cell r="K15820" t="str">
            <v>00111131P.2</v>
          </cell>
        </row>
        <row r="15821">
          <cell r="K15821" t="str">
            <v>00111115P.2</v>
          </cell>
        </row>
        <row r="15822">
          <cell r="K15822" t="str">
            <v>00111118P.2</v>
          </cell>
        </row>
        <row r="15823">
          <cell r="K15823" t="str">
            <v>00111120P.2</v>
          </cell>
        </row>
        <row r="15824">
          <cell r="K15824" t="str">
            <v>00111124P.2</v>
          </cell>
        </row>
        <row r="15825">
          <cell r="K15825" t="str">
            <v>00111130P.2</v>
          </cell>
        </row>
        <row r="15826">
          <cell r="K15826" t="str">
            <v>00111133P.2</v>
          </cell>
        </row>
        <row r="15827">
          <cell r="K15827" t="str">
            <v>00111121P.2</v>
          </cell>
        </row>
        <row r="15828">
          <cell r="K15828" t="str">
            <v>00111131P.2</v>
          </cell>
        </row>
        <row r="15829">
          <cell r="K15829" t="str">
            <v>00111115P.2</v>
          </cell>
        </row>
        <row r="15830">
          <cell r="K15830" t="str">
            <v>00111117P.2</v>
          </cell>
        </row>
        <row r="15831">
          <cell r="K15831" t="str">
            <v>00111123P.2</v>
          </cell>
        </row>
        <row r="15832">
          <cell r="K15832" t="str">
            <v>00111124P.2</v>
          </cell>
        </row>
        <row r="15833">
          <cell r="K15833" t="str">
            <v>00111127P.2</v>
          </cell>
        </row>
        <row r="15834">
          <cell r="K15834" t="str">
            <v>00111132P.2</v>
          </cell>
        </row>
        <row r="15835">
          <cell r="K15835" t="str">
            <v>00111136P.2</v>
          </cell>
        </row>
        <row r="15836">
          <cell r="K15836" t="str">
            <v>00111129P.2</v>
          </cell>
        </row>
        <row r="15837">
          <cell r="K15837" t="str">
            <v>00111110P.2</v>
          </cell>
        </row>
        <row r="15838">
          <cell r="K15838" t="str">
            <v>00111121P.2</v>
          </cell>
        </row>
        <row r="15839">
          <cell r="K15839" t="str">
            <v>00111122P.2</v>
          </cell>
        </row>
        <row r="15840">
          <cell r="K15840" t="str">
            <v>00111128P.2</v>
          </cell>
        </row>
        <row r="15841">
          <cell r="K15841" t="str">
            <v>00111129P.2</v>
          </cell>
        </row>
        <row r="15842">
          <cell r="K15842" t="str">
            <v>00111133P.2</v>
          </cell>
        </row>
        <row r="15843">
          <cell r="K15843" t="str">
            <v>00111124P.2</v>
          </cell>
        </row>
        <row r="15844">
          <cell r="K15844" t="str">
            <v>00111118P.2</v>
          </cell>
        </row>
        <row r="15845">
          <cell r="K15845" t="str">
            <v>00111124P.2</v>
          </cell>
        </row>
        <row r="15846">
          <cell r="K15846" t="str">
            <v>00111128P.2</v>
          </cell>
        </row>
        <row r="15847">
          <cell r="K15847" t="str">
            <v>00111130P.2</v>
          </cell>
        </row>
        <row r="15848">
          <cell r="K15848" t="str">
            <v>00111133P.2</v>
          </cell>
        </row>
        <row r="15849">
          <cell r="K15849" t="str">
            <v>00111134P.2</v>
          </cell>
        </row>
        <row r="15850">
          <cell r="K15850" t="str">
            <v>00111123P.2</v>
          </cell>
        </row>
        <row r="15851">
          <cell r="K15851" t="str">
            <v>00111117P.2</v>
          </cell>
        </row>
        <row r="15852">
          <cell r="K15852" t="str">
            <v>00111119P.2</v>
          </cell>
        </row>
        <row r="15853">
          <cell r="K15853" t="str">
            <v>00111120P.2</v>
          </cell>
        </row>
        <row r="15854">
          <cell r="K15854" t="str">
            <v>00111136P.2</v>
          </cell>
        </row>
        <row r="15855">
          <cell r="K15855" t="str">
            <v>00111115P.2</v>
          </cell>
        </row>
        <row r="15856">
          <cell r="K15856" t="str">
            <v>00111117P.2</v>
          </cell>
        </row>
        <row r="15857">
          <cell r="K15857" t="str">
            <v>00111124P.2</v>
          </cell>
        </row>
        <row r="15858">
          <cell r="K15858" t="str">
            <v>00111126P.2</v>
          </cell>
        </row>
        <row r="15859">
          <cell r="K15859" t="str">
            <v>00111136P.2</v>
          </cell>
        </row>
        <row r="15860">
          <cell r="K15860" t="str">
            <v>00111129P.2</v>
          </cell>
        </row>
        <row r="15861">
          <cell r="K15861" t="str">
            <v>00111110P.2</v>
          </cell>
        </row>
        <row r="15862">
          <cell r="K15862" t="str">
            <v>00111113P.2</v>
          </cell>
        </row>
        <row r="15863">
          <cell r="K15863" t="str">
            <v>00111115P.2</v>
          </cell>
        </row>
        <row r="15864">
          <cell r="K15864" t="str">
            <v>00111115P.2</v>
          </cell>
        </row>
        <row r="15865">
          <cell r="K15865" t="str">
            <v>00111129P.2</v>
          </cell>
        </row>
        <row r="15866">
          <cell r="K15866" t="str">
            <v>00111133P.2</v>
          </cell>
        </row>
        <row r="15867">
          <cell r="K15867" t="str">
            <v>00111113P.2</v>
          </cell>
        </row>
        <row r="15868">
          <cell r="K15868" t="str">
            <v>00111133P.2</v>
          </cell>
        </row>
        <row r="15869">
          <cell r="K15869" t="str">
            <v>00111112P.2</v>
          </cell>
        </row>
        <row r="15870">
          <cell r="K15870" t="str">
            <v>00111120P.2</v>
          </cell>
        </row>
        <row r="15871">
          <cell r="K15871" t="str">
            <v>00111127P.2</v>
          </cell>
        </row>
        <row r="15872">
          <cell r="K15872" t="str">
            <v>00111134P.2</v>
          </cell>
        </row>
        <row r="15873">
          <cell r="K15873" t="str">
            <v>00111117P.2</v>
          </cell>
        </row>
        <row r="15874">
          <cell r="K15874" t="str">
            <v>00111136P.2</v>
          </cell>
        </row>
        <row r="15875">
          <cell r="K15875" t="str">
            <v>00111130P.2</v>
          </cell>
        </row>
        <row r="15876">
          <cell r="K15876" t="str">
            <v>00111136P.2</v>
          </cell>
        </row>
        <row r="15877">
          <cell r="K15877" t="str">
            <v>00111136P.2</v>
          </cell>
        </row>
        <row r="15878">
          <cell r="K15878" t="str">
            <v>00111110P.2</v>
          </cell>
        </row>
        <row r="15879">
          <cell r="K15879" t="str">
            <v>00111125P.2</v>
          </cell>
        </row>
        <row r="15880">
          <cell r="K15880" t="str">
            <v>00111128P.2</v>
          </cell>
        </row>
        <row r="15881">
          <cell r="K15881" t="str">
            <v>00111130P.2</v>
          </cell>
        </row>
        <row r="15882">
          <cell r="K15882" t="str">
            <v>00111136P.2</v>
          </cell>
        </row>
        <row r="15883">
          <cell r="K15883" t="str">
            <v>00111117P.2</v>
          </cell>
        </row>
        <row r="15884">
          <cell r="K15884" t="str">
            <v>00111127P.2</v>
          </cell>
        </row>
        <row r="15885">
          <cell r="K15885" t="str">
            <v>00111118P.2</v>
          </cell>
        </row>
        <row r="15886">
          <cell r="K15886" t="str">
            <v>00111126P.2</v>
          </cell>
        </row>
        <row r="15887">
          <cell r="K15887" t="str">
            <v>00111120P.2</v>
          </cell>
        </row>
        <row r="15888">
          <cell r="K15888" t="str">
            <v>00111114P.2</v>
          </cell>
        </row>
        <row r="15889">
          <cell r="K15889" t="str">
            <v>00111117P.2</v>
          </cell>
        </row>
        <row r="15890">
          <cell r="K15890" t="str">
            <v>00111119P.2</v>
          </cell>
        </row>
        <row r="15891">
          <cell r="K15891" t="str">
            <v>00111117P.2</v>
          </cell>
        </row>
        <row r="15892">
          <cell r="K15892" t="str">
            <v>00111117P.2</v>
          </cell>
        </row>
        <row r="15893">
          <cell r="K15893" t="str">
            <v>00111124P.2</v>
          </cell>
        </row>
        <row r="15894">
          <cell r="K15894" t="str">
            <v>00111129P.2</v>
          </cell>
        </row>
        <row r="15895">
          <cell r="K15895" t="str">
            <v>00111129P.2</v>
          </cell>
        </row>
        <row r="15896">
          <cell r="K15896" t="str">
            <v>00111130P.2</v>
          </cell>
        </row>
        <row r="15897">
          <cell r="K15897" t="str">
            <v>00111133P.2</v>
          </cell>
        </row>
        <row r="15898">
          <cell r="K15898" t="str">
            <v>00111136P.2</v>
          </cell>
        </row>
        <row r="15899">
          <cell r="K15899" t="str">
            <v>00111126P.2</v>
          </cell>
        </row>
        <row r="15900">
          <cell r="K15900" t="str">
            <v>00111128P.2</v>
          </cell>
        </row>
        <row r="15901">
          <cell r="K15901" t="str">
            <v>00111128P.2</v>
          </cell>
        </row>
        <row r="15902">
          <cell r="K15902" t="str">
            <v>00111131P.2</v>
          </cell>
        </row>
        <row r="15903">
          <cell r="K15903" t="str">
            <v>00111126P.2</v>
          </cell>
        </row>
        <row r="15904">
          <cell r="K15904" t="str">
            <v>00111128P.2</v>
          </cell>
        </row>
        <row r="15905">
          <cell r="K15905" t="str">
            <v>00111130P.2</v>
          </cell>
        </row>
        <row r="15906">
          <cell r="K15906" t="str">
            <v>00111136P.2</v>
          </cell>
        </row>
        <row r="15907">
          <cell r="K15907" t="str">
            <v>00111126P.2</v>
          </cell>
        </row>
        <row r="15908">
          <cell r="K15908" t="str">
            <v>00111126P.2</v>
          </cell>
        </row>
        <row r="15909">
          <cell r="K15909" t="str">
            <v>00111130P.2</v>
          </cell>
        </row>
        <row r="15910">
          <cell r="K15910" t="str">
            <v>00111131P.2</v>
          </cell>
        </row>
        <row r="15911">
          <cell r="K15911" t="str">
            <v>00111117P.2</v>
          </cell>
        </row>
        <row r="15912">
          <cell r="K15912" t="str">
            <v>00111131P.2</v>
          </cell>
        </row>
        <row r="15913">
          <cell r="K15913" t="str">
            <v>00111133P.2</v>
          </cell>
        </row>
        <row r="15914">
          <cell r="K15914" t="str">
            <v>00111136P.2</v>
          </cell>
        </row>
        <row r="15915">
          <cell r="K15915" t="str">
            <v>00111136P.2</v>
          </cell>
        </row>
        <row r="15916">
          <cell r="K15916" t="str">
            <v>00111112P.2</v>
          </cell>
        </row>
        <row r="15917">
          <cell r="K15917" t="str">
            <v>00111126P.2</v>
          </cell>
        </row>
        <row r="15918">
          <cell r="K15918" t="str">
            <v>00111131P.2</v>
          </cell>
        </row>
        <row r="15919">
          <cell r="K15919" t="str">
            <v>00111124P.2</v>
          </cell>
        </row>
        <row r="15920">
          <cell r="K15920" t="str">
            <v>00111132P.2</v>
          </cell>
        </row>
        <row r="15921">
          <cell r="K15921" t="str">
            <v>00111115P.2</v>
          </cell>
        </row>
        <row r="15922">
          <cell r="K15922" t="str">
            <v>00111110P.2</v>
          </cell>
        </row>
        <row r="15923">
          <cell r="K15923" t="str">
            <v>00111114P.2</v>
          </cell>
        </row>
        <row r="15924">
          <cell r="K15924" t="str">
            <v>00111114P.2</v>
          </cell>
        </row>
        <row r="15925">
          <cell r="K15925" t="str">
            <v>00111121P.2</v>
          </cell>
        </row>
        <row r="15926">
          <cell r="K15926" t="str">
            <v>00111124P.2</v>
          </cell>
        </row>
        <row r="15927">
          <cell r="K15927" t="str">
            <v>00111135P.2</v>
          </cell>
        </row>
        <row r="15928">
          <cell r="K15928" t="str">
            <v>00111123P.2</v>
          </cell>
        </row>
        <row r="15929">
          <cell r="K15929" t="str">
            <v>00111132P.2</v>
          </cell>
        </row>
        <row r="15930">
          <cell r="K15930" t="str">
            <v>00111115P.2</v>
          </cell>
        </row>
        <row r="15931">
          <cell r="K15931" t="str">
            <v>00111128P.2</v>
          </cell>
        </row>
        <row r="15932">
          <cell r="K15932" t="str">
            <v>00111134P.2</v>
          </cell>
        </row>
        <row r="15933">
          <cell r="K15933" t="str">
            <v>00111136P.2</v>
          </cell>
        </row>
        <row r="15934">
          <cell r="K15934" t="str">
            <v>00111131P.2</v>
          </cell>
        </row>
        <row r="15935">
          <cell r="K15935" t="str">
            <v>00111136P.2</v>
          </cell>
        </row>
        <row r="15936">
          <cell r="K15936" t="str">
            <v>00111115P.2</v>
          </cell>
        </row>
        <row r="15937">
          <cell r="K15937" t="str">
            <v>00111132P.2</v>
          </cell>
        </row>
        <row r="15938">
          <cell r="K15938" t="str">
            <v>00111110P.2</v>
          </cell>
        </row>
        <row r="15939">
          <cell r="K15939" t="str">
            <v>00111126P.2</v>
          </cell>
        </row>
        <row r="15940">
          <cell r="K15940" t="str">
            <v>00111131P.2</v>
          </cell>
        </row>
        <row r="15941">
          <cell r="K15941" t="str">
            <v>00111115P.2</v>
          </cell>
        </row>
        <row r="15942">
          <cell r="K15942" t="str">
            <v>00111123P.2</v>
          </cell>
        </row>
        <row r="15943">
          <cell r="K15943" t="str">
            <v>00111133P.2</v>
          </cell>
        </row>
        <row r="15944">
          <cell r="K15944" t="str">
            <v>00111114P.2</v>
          </cell>
        </row>
        <row r="15945">
          <cell r="K15945" t="str">
            <v>00111124P.2</v>
          </cell>
        </row>
        <row r="15946">
          <cell r="K15946" t="str">
            <v>00111134P.2</v>
          </cell>
        </row>
        <row r="15947">
          <cell r="K15947" t="str">
            <v>00111116P.2</v>
          </cell>
        </row>
        <row r="15948">
          <cell r="K15948" t="str">
            <v>00111121P.2</v>
          </cell>
        </row>
        <row r="15949">
          <cell r="K15949" t="str">
            <v>00111116P.2</v>
          </cell>
        </row>
        <row r="15950">
          <cell r="K15950" t="str">
            <v>00111120P.2</v>
          </cell>
        </row>
        <row r="15951">
          <cell r="K15951" t="str">
            <v>00111128P.2</v>
          </cell>
        </row>
        <row r="15952">
          <cell r="K15952" t="str">
            <v>00111122P.2</v>
          </cell>
        </row>
        <row r="15953">
          <cell r="K15953" t="str">
            <v>00111126P.2</v>
          </cell>
        </row>
        <row r="15954">
          <cell r="K15954" t="str">
            <v>00111126P.2</v>
          </cell>
        </row>
        <row r="15955">
          <cell r="K15955" t="str">
            <v>00111135P.2</v>
          </cell>
        </row>
        <row r="15956">
          <cell r="K15956" t="str">
            <v>00111110P.2</v>
          </cell>
        </row>
        <row r="15957">
          <cell r="K15957" t="str">
            <v>00111120P.2</v>
          </cell>
        </row>
        <row r="15958">
          <cell r="K15958" t="str">
            <v>00111124P.2</v>
          </cell>
        </row>
        <row r="15959">
          <cell r="K15959" t="str">
            <v>00111126P.2</v>
          </cell>
        </row>
        <row r="15960">
          <cell r="K15960" t="str">
            <v>00111126P.2</v>
          </cell>
        </row>
        <row r="15961">
          <cell r="K15961" t="str">
            <v>00111133P.2</v>
          </cell>
        </row>
        <row r="15962">
          <cell r="K15962" t="str">
            <v>00111135P.2</v>
          </cell>
        </row>
        <row r="15963">
          <cell r="K15963" t="str">
            <v>00111128P.2</v>
          </cell>
        </row>
        <row r="15964">
          <cell r="K15964" t="str">
            <v>00111112P.2</v>
          </cell>
        </row>
        <row r="15965">
          <cell r="K15965" t="str">
            <v>00111120P.2</v>
          </cell>
        </row>
        <row r="15966">
          <cell r="K15966" t="str">
            <v>00111129P.2</v>
          </cell>
        </row>
        <row r="15967">
          <cell r="K15967" t="str">
            <v>00111132P.2</v>
          </cell>
        </row>
        <row r="15968">
          <cell r="K15968" t="str">
            <v>00111133P.2</v>
          </cell>
        </row>
        <row r="15969">
          <cell r="K15969" t="str">
            <v>00111133P.2</v>
          </cell>
        </row>
        <row r="15970">
          <cell r="K15970" t="str">
            <v>00111136P.2</v>
          </cell>
        </row>
        <row r="15971">
          <cell r="K15971" t="str">
            <v>00111112P.2</v>
          </cell>
        </row>
        <row r="15972">
          <cell r="K15972" t="str">
            <v>00111114P.2</v>
          </cell>
        </row>
        <row r="15973">
          <cell r="K15973" t="str">
            <v>00111128P.2</v>
          </cell>
        </row>
        <row r="15974">
          <cell r="K15974" t="str">
            <v>00111130P.2</v>
          </cell>
        </row>
        <row r="15975">
          <cell r="K15975" t="str">
            <v>00111133P.2</v>
          </cell>
        </row>
        <row r="15976">
          <cell r="K15976" t="str">
            <v>00111118P.2</v>
          </cell>
        </row>
        <row r="15977">
          <cell r="K15977" t="str">
            <v>00111118P.2</v>
          </cell>
        </row>
        <row r="15978">
          <cell r="K15978" t="str">
            <v>00111126P.2</v>
          </cell>
        </row>
        <row r="15979">
          <cell r="K15979" t="str">
            <v>00111129P.2</v>
          </cell>
        </row>
        <row r="15980">
          <cell r="K15980" t="str">
            <v>00111130P.2</v>
          </cell>
        </row>
        <row r="15981">
          <cell r="K15981" t="str">
            <v>00111135P.2</v>
          </cell>
        </row>
        <row r="15982">
          <cell r="K15982" t="str">
            <v>00111113P.2</v>
          </cell>
        </row>
        <row r="15983">
          <cell r="K15983" t="str">
            <v>00111116P.2</v>
          </cell>
        </row>
        <row r="15984">
          <cell r="K15984" t="str">
            <v>00111136P.2</v>
          </cell>
        </row>
        <row r="15985">
          <cell r="K15985" t="str">
            <v>00111112P.2</v>
          </cell>
        </row>
        <row r="15986">
          <cell r="K15986" t="str">
            <v>00111118P.2</v>
          </cell>
        </row>
        <row r="15987">
          <cell r="K15987" t="str">
            <v>00111129P.2</v>
          </cell>
        </row>
        <row r="15988">
          <cell r="K15988" t="str">
            <v>00111136P.2</v>
          </cell>
        </row>
        <row r="15989">
          <cell r="K15989" t="str">
            <v>00111124P.2</v>
          </cell>
        </row>
        <row r="15990">
          <cell r="K15990" t="str">
            <v>00111130P.2</v>
          </cell>
        </row>
        <row r="15991">
          <cell r="K15991" t="str">
            <v>00111132P.2</v>
          </cell>
        </row>
        <row r="15992">
          <cell r="K15992" t="str">
            <v>00111132P.2</v>
          </cell>
        </row>
        <row r="15993">
          <cell r="K15993" t="str">
            <v>00111112P.2</v>
          </cell>
        </row>
        <row r="15994">
          <cell r="K15994" t="str">
            <v>00111123P.2</v>
          </cell>
        </row>
        <row r="15995">
          <cell r="K15995" t="str">
            <v>00111132P.2</v>
          </cell>
        </row>
        <row r="15996">
          <cell r="K15996" t="str">
            <v>00111118P.2</v>
          </cell>
        </row>
        <row r="15997">
          <cell r="K15997" t="str">
            <v>00111116P.2</v>
          </cell>
        </row>
        <row r="15998">
          <cell r="K15998" t="str">
            <v>00111132P.2</v>
          </cell>
        </row>
        <row r="15999">
          <cell r="K15999" t="str">
            <v>00111131P.2</v>
          </cell>
        </row>
        <row r="16000">
          <cell r="K16000" t="str">
            <v>00111118P.2</v>
          </cell>
        </row>
        <row r="16001">
          <cell r="K16001" t="str">
            <v>00111136P.2</v>
          </cell>
        </row>
        <row r="16002">
          <cell r="K16002" t="str">
            <v>00111136P.2</v>
          </cell>
        </row>
        <row r="16003">
          <cell r="K16003" t="str">
            <v>00111125P.2</v>
          </cell>
        </row>
        <row r="16004">
          <cell r="K16004" t="str">
            <v>00111133P.2</v>
          </cell>
        </row>
        <row r="16005">
          <cell r="K16005" t="str">
            <v>00111128P.2</v>
          </cell>
        </row>
        <row r="16006">
          <cell r="K16006" t="str">
            <v>00111114P.2</v>
          </cell>
        </row>
        <row r="16007">
          <cell r="K16007" t="str">
            <v>00111115P.2</v>
          </cell>
        </row>
        <row r="16008">
          <cell r="K16008" t="str">
            <v>00111116P.2</v>
          </cell>
        </row>
        <row r="16009">
          <cell r="K16009" t="str">
            <v>00111113P.2</v>
          </cell>
        </row>
        <row r="16010">
          <cell r="K16010" t="str">
            <v>00111116P.2</v>
          </cell>
        </row>
        <row r="16011">
          <cell r="K16011" t="str">
            <v>00111117P.2</v>
          </cell>
        </row>
        <row r="16012">
          <cell r="K16012" t="str">
            <v>00111136P.2</v>
          </cell>
        </row>
        <row r="16013">
          <cell r="K16013" t="str">
            <v>00111112P.2</v>
          </cell>
        </row>
        <row r="16014">
          <cell r="K16014" t="str">
            <v>00111132P.2</v>
          </cell>
        </row>
        <row r="16015">
          <cell r="K16015" t="str">
            <v>00111132P.2</v>
          </cell>
        </row>
        <row r="16016">
          <cell r="K16016" t="str">
            <v>00111127P.2</v>
          </cell>
        </row>
        <row r="16017">
          <cell r="K16017" t="str">
            <v>00111110P.2</v>
          </cell>
        </row>
        <row r="16018">
          <cell r="K16018" t="str">
            <v>00111117P.2</v>
          </cell>
        </row>
        <row r="16019">
          <cell r="K16019" t="str">
            <v>00111121P.2</v>
          </cell>
        </row>
        <row r="16020">
          <cell r="K16020" t="str">
            <v>00111112P.2</v>
          </cell>
        </row>
        <row r="16021">
          <cell r="K16021" t="str">
            <v>00111110P.2</v>
          </cell>
        </row>
        <row r="16022">
          <cell r="K16022" t="str">
            <v>00111124P.2</v>
          </cell>
        </row>
        <row r="16023">
          <cell r="K16023" t="str">
            <v>00111118P.2</v>
          </cell>
        </row>
        <row r="16024">
          <cell r="K16024" t="str">
            <v>00111136P.2</v>
          </cell>
        </row>
        <row r="16025">
          <cell r="K16025" t="str">
            <v>00111131P.2</v>
          </cell>
        </row>
        <row r="16026">
          <cell r="K16026" t="str">
            <v>00111111P.2</v>
          </cell>
        </row>
        <row r="16027">
          <cell r="K16027" t="str">
            <v>00111130P.2</v>
          </cell>
        </row>
        <row r="16028">
          <cell r="K16028" t="str">
            <v>00111110P.2</v>
          </cell>
        </row>
        <row r="16029">
          <cell r="K16029" t="str">
            <v>00111114P.2</v>
          </cell>
        </row>
        <row r="16030">
          <cell r="K16030" t="str">
            <v>00111114P.2</v>
          </cell>
        </row>
        <row r="16031">
          <cell r="K16031" t="str">
            <v>00111128P.2</v>
          </cell>
        </row>
        <row r="16032">
          <cell r="K16032" t="str">
            <v>00111114P.2</v>
          </cell>
        </row>
        <row r="16033">
          <cell r="K16033" t="str">
            <v>00111112P.2</v>
          </cell>
        </row>
        <row r="16034">
          <cell r="K16034" t="str">
            <v>00111131P.2</v>
          </cell>
        </row>
        <row r="16035">
          <cell r="K16035" t="str">
            <v>00111128P.2</v>
          </cell>
        </row>
        <row r="16036">
          <cell r="K16036" t="str">
            <v>00111129P.2</v>
          </cell>
        </row>
        <row r="16037">
          <cell r="K16037" t="str">
            <v>00111133P.2</v>
          </cell>
        </row>
        <row r="16038">
          <cell r="K16038" t="str">
            <v>00111136P.2</v>
          </cell>
        </row>
        <row r="16039">
          <cell r="K16039" t="str">
            <v>00111110P.2</v>
          </cell>
        </row>
        <row r="16040">
          <cell r="K16040" t="str">
            <v>00111128P.2</v>
          </cell>
        </row>
        <row r="16041">
          <cell r="K16041" t="str">
            <v>00111116P.2</v>
          </cell>
        </row>
        <row r="16042">
          <cell r="K16042" t="str">
            <v>00111113P.2</v>
          </cell>
        </row>
        <row r="16043">
          <cell r="K16043" t="str">
            <v>00111114P.2</v>
          </cell>
        </row>
        <row r="16044">
          <cell r="K16044" t="str">
            <v>00111118P.2</v>
          </cell>
        </row>
        <row r="16045">
          <cell r="K16045" t="str">
            <v>00111114P.2</v>
          </cell>
        </row>
        <row r="16046">
          <cell r="K16046" t="str">
            <v>00111116P.2</v>
          </cell>
        </row>
        <row r="16047">
          <cell r="K16047" t="str">
            <v>00111131P.2</v>
          </cell>
        </row>
        <row r="16048">
          <cell r="K16048" t="str">
            <v>00111117P.2</v>
          </cell>
        </row>
        <row r="16049">
          <cell r="K16049" t="str">
            <v>00111130P.2</v>
          </cell>
        </row>
        <row r="16050">
          <cell r="K16050" t="str">
            <v>00111133P.2</v>
          </cell>
        </row>
        <row r="16051">
          <cell r="K16051" t="str">
            <v>00111115P.2</v>
          </cell>
        </row>
        <row r="16052">
          <cell r="K16052" t="str">
            <v>00111117P.2</v>
          </cell>
        </row>
        <row r="16053">
          <cell r="K16053" t="str">
            <v>00111118P.2</v>
          </cell>
        </row>
        <row r="16054">
          <cell r="K16054" t="str">
            <v>00111113P.2</v>
          </cell>
        </row>
        <row r="16055">
          <cell r="K16055" t="str">
            <v>00111124P.2</v>
          </cell>
        </row>
        <row r="16056">
          <cell r="K16056" t="str">
            <v>00111119P.2</v>
          </cell>
        </row>
        <row r="16057">
          <cell r="K16057" t="str">
            <v>00111128P.2</v>
          </cell>
        </row>
        <row r="16058">
          <cell r="K16058" t="str">
            <v>00111125P.2</v>
          </cell>
        </row>
        <row r="16059">
          <cell r="K16059" t="str">
            <v>00111127P.2</v>
          </cell>
        </row>
        <row r="16060">
          <cell r="K16060" t="str">
            <v>00111134P.2</v>
          </cell>
        </row>
        <row r="16061">
          <cell r="K16061" t="str">
            <v>00111115P.2</v>
          </cell>
        </row>
        <row r="16062">
          <cell r="K16062" t="str">
            <v>00111110P.2</v>
          </cell>
        </row>
        <row r="16063">
          <cell r="K16063" t="str">
            <v>00111125P.2</v>
          </cell>
        </row>
        <row r="16064">
          <cell r="K16064" t="str">
            <v>00111134P.2</v>
          </cell>
        </row>
        <row r="16065">
          <cell r="K16065" t="str">
            <v>00111129P.2</v>
          </cell>
        </row>
        <row r="16066">
          <cell r="K16066" t="str">
            <v>00111129P.2</v>
          </cell>
        </row>
        <row r="16067">
          <cell r="K16067" t="str">
            <v>00111135P.2</v>
          </cell>
        </row>
        <row r="16068">
          <cell r="K16068" t="str">
            <v>00111114P.2</v>
          </cell>
        </row>
        <row r="16069">
          <cell r="K16069" t="str">
            <v>00111120P.2</v>
          </cell>
        </row>
        <row r="16070">
          <cell r="K16070" t="str">
            <v>00111132P.2</v>
          </cell>
        </row>
        <row r="16071">
          <cell r="K16071" t="str">
            <v>00111110P.2</v>
          </cell>
        </row>
        <row r="16072">
          <cell r="K16072" t="str">
            <v>00111118P.2</v>
          </cell>
        </row>
        <row r="16073">
          <cell r="K16073" t="str">
            <v>00111132P.2</v>
          </cell>
        </row>
        <row r="16074">
          <cell r="K16074" t="str">
            <v>00111112P.2</v>
          </cell>
        </row>
        <row r="16075">
          <cell r="K16075" t="str">
            <v>00111128P.2</v>
          </cell>
        </row>
        <row r="16076">
          <cell r="K16076" t="str">
            <v>00111135P.2</v>
          </cell>
        </row>
        <row r="16077">
          <cell r="K16077" t="str">
            <v>00111128P.2</v>
          </cell>
        </row>
        <row r="16078">
          <cell r="K16078" t="str">
            <v>00111123P.2</v>
          </cell>
        </row>
        <row r="16079">
          <cell r="K16079" t="str">
            <v>00111120P.2</v>
          </cell>
        </row>
        <row r="16080">
          <cell r="K16080" t="str">
            <v>00111133P.2</v>
          </cell>
        </row>
        <row r="16081">
          <cell r="K16081" t="str">
            <v>00111136P.2</v>
          </cell>
        </row>
        <row r="16082">
          <cell r="K16082" t="str">
            <v>00111112P.2</v>
          </cell>
        </row>
        <row r="16083">
          <cell r="K16083" t="str">
            <v>00111122P.2</v>
          </cell>
        </row>
        <row r="16084">
          <cell r="K16084" t="str">
            <v>00111127P.2</v>
          </cell>
        </row>
        <row r="16085">
          <cell r="K16085" t="str">
            <v>00111124P.2</v>
          </cell>
        </row>
        <row r="16086">
          <cell r="K16086" t="str">
            <v>00111118P.2</v>
          </cell>
        </row>
        <row r="16087">
          <cell r="K16087" t="str">
            <v>00111123P.2</v>
          </cell>
        </row>
        <row r="16088">
          <cell r="K16088" t="str">
            <v>00111125P.2</v>
          </cell>
        </row>
        <row r="16089">
          <cell r="K16089" t="str">
            <v>00111134P.2</v>
          </cell>
        </row>
        <row r="16090">
          <cell r="K16090" t="str">
            <v>00111117P.2</v>
          </cell>
        </row>
        <row r="16091">
          <cell r="K16091" t="str">
            <v>00111128P.2</v>
          </cell>
        </row>
        <row r="16092">
          <cell r="K16092" t="str">
            <v>00111135P.2</v>
          </cell>
        </row>
        <row r="16093">
          <cell r="K16093" t="str">
            <v>00111125P.2</v>
          </cell>
        </row>
        <row r="16094">
          <cell r="K16094" t="str">
            <v>00111129P.2</v>
          </cell>
        </row>
        <row r="16095">
          <cell r="K16095" t="str">
            <v>00111134P.2</v>
          </cell>
        </row>
        <row r="16096">
          <cell r="K16096" t="str">
            <v>00111114P.2</v>
          </cell>
        </row>
        <row r="16097">
          <cell r="K16097" t="str">
            <v>00111129P.2</v>
          </cell>
        </row>
        <row r="16098">
          <cell r="K16098" t="str">
            <v>00111117P.2</v>
          </cell>
        </row>
        <row r="16099">
          <cell r="K16099" t="str">
            <v>00111120P.2</v>
          </cell>
        </row>
        <row r="16100">
          <cell r="K16100" t="str">
            <v>00111116P.2</v>
          </cell>
        </row>
        <row r="16101">
          <cell r="K16101" t="str">
            <v>00111133P.2</v>
          </cell>
        </row>
        <row r="16102">
          <cell r="K16102" t="str">
            <v>00111128P.2</v>
          </cell>
        </row>
        <row r="16103">
          <cell r="K16103" t="str">
            <v>00111129P.2</v>
          </cell>
        </row>
        <row r="16104">
          <cell r="K16104" t="str">
            <v>00111130P.2</v>
          </cell>
        </row>
        <row r="16105">
          <cell r="K16105" t="str">
            <v>00111135P.2</v>
          </cell>
        </row>
        <row r="16106">
          <cell r="K16106" t="str">
            <v>00111128P.2</v>
          </cell>
        </row>
        <row r="16107">
          <cell r="K16107" t="str">
            <v>00111124P.2</v>
          </cell>
        </row>
        <row r="16108">
          <cell r="K16108" t="str">
            <v>00111121P.2</v>
          </cell>
        </row>
        <row r="16109">
          <cell r="K16109" t="str">
            <v>00111133P.2</v>
          </cell>
        </row>
        <row r="16110">
          <cell r="K16110" t="str">
            <v>00111118P.2</v>
          </cell>
        </row>
        <row r="16111">
          <cell r="K16111" t="str">
            <v>00111123P.2</v>
          </cell>
        </row>
        <row r="16112">
          <cell r="K16112" t="str">
            <v>00111126P.2</v>
          </cell>
        </row>
        <row r="16113">
          <cell r="K16113" t="str">
            <v>00111127P.2</v>
          </cell>
        </row>
        <row r="16114">
          <cell r="K16114" t="str">
            <v>00111129P.2</v>
          </cell>
        </row>
        <row r="16115">
          <cell r="K16115" t="str">
            <v>00111134P.2</v>
          </cell>
        </row>
        <row r="16116">
          <cell r="K16116" t="str">
            <v>00111130P.2</v>
          </cell>
        </row>
        <row r="16117">
          <cell r="K16117" t="str">
            <v>00111110P.2</v>
          </cell>
        </row>
        <row r="16118">
          <cell r="K16118" t="str">
            <v>00111118P.2</v>
          </cell>
        </row>
        <row r="16119">
          <cell r="K16119" t="str">
            <v>00111135P.2</v>
          </cell>
        </row>
        <row r="16120">
          <cell r="K16120" t="str">
            <v>00111113P.2</v>
          </cell>
        </row>
        <row r="16121">
          <cell r="K16121" t="str">
            <v>00111127P.2</v>
          </cell>
        </row>
        <row r="16122">
          <cell r="K16122" t="str">
            <v>00111125P.2</v>
          </cell>
        </row>
        <row r="16123">
          <cell r="K16123" t="str">
            <v>00111126P.2</v>
          </cell>
        </row>
        <row r="16124">
          <cell r="K16124" t="str">
            <v>00111126P.2</v>
          </cell>
        </row>
        <row r="16125">
          <cell r="K16125" t="str">
            <v>00111121P.2</v>
          </cell>
        </row>
        <row r="16126">
          <cell r="K16126" t="str">
            <v>00111130P.2</v>
          </cell>
        </row>
        <row r="16127">
          <cell r="K16127" t="str">
            <v>00111130P.2</v>
          </cell>
        </row>
        <row r="16128">
          <cell r="K16128" t="str">
            <v>00111125P.2</v>
          </cell>
        </row>
        <row r="16129">
          <cell r="K16129" t="str">
            <v>00111117P.2</v>
          </cell>
        </row>
        <row r="16130">
          <cell r="K16130" t="str">
            <v>00111128P.2</v>
          </cell>
        </row>
        <row r="16131">
          <cell r="K16131" t="str">
            <v>00111136P.2</v>
          </cell>
        </row>
        <row r="16132">
          <cell r="K16132" t="str">
            <v>00111111P.2</v>
          </cell>
        </row>
        <row r="16133">
          <cell r="K16133" t="str">
            <v>00111111P.2</v>
          </cell>
        </row>
        <row r="16134">
          <cell r="K16134" t="str">
            <v>00111114P.2</v>
          </cell>
        </row>
        <row r="16135">
          <cell r="K16135" t="str">
            <v>00111125P.2</v>
          </cell>
        </row>
        <row r="16136">
          <cell r="K16136" t="str">
            <v>00111129P.2</v>
          </cell>
        </row>
        <row r="16137">
          <cell r="K16137" t="str">
            <v>00111117P.2</v>
          </cell>
        </row>
        <row r="16138">
          <cell r="K16138" t="str">
            <v>00111126P.2</v>
          </cell>
        </row>
        <row r="16139">
          <cell r="K16139" t="str">
            <v>00111110P.2</v>
          </cell>
        </row>
        <row r="16140">
          <cell r="K16140" t="str">
            <v>00111120P.2</v>
          </cell>
        </row>
        <row r="16141">
          <cell r="K16141" t="str">
            <v>00111111P.2</v>
          </cell>
        </row>
        <row r="16142">
          <cell r="K16142" t="str">
            <v>00111123P.2</v>
          </cell>
        </row>
        <row r="16143">
          <cell r="K16143" t="str">
            <v>00111112P.2</v>
          </cell>
        </row>
        <row r="16144">
          <cell r="K16144" t="str">
            <v>00111130P.2</v>
          </cell>
        </row>
        <row r="16145">
          <cell r="K16145" t="str">
            <v>00111118P.2</v>
          </cell>
        </row>
        <row r="16146">
          <cell r="K16146" t="str">
            <v>00111126P.2</v>
          </cell>
        </row>
        <row r="16147">
          <cell r="K16147" t="str">
            <v>00111121P.2</v>
          </cell>
        </row>
        <row r="16148">
          <cell r="K16148" t="str">
            <v>00111116P.2</v>
          </cell>
        </row>
        <row r="16149">
          <cell r="K16149" t="str">
            <v>00111126P.2</v>
          </cell>
        </row>
        <row r="16150">
          <cell r="K16150" t="str">
            <v>00111112P.2</v>
          </cell>
        </row>
        <row r="16151">
          <cell r="K16151" t="str">
            <v>00111134P.2</v>
          </cell>
        </row>
        <row r="16152">
          <cell r="K16152" t="str">
            <v>00111136P.2</v>
          </cell>
        </row>
        <row r="16153">
          <cell r="K16153" t="str">
            <v>00111131P.2</v>
          </cell>
        </row>
        <row r="16154">
          <cell r="K16154" t="str">
            <v>00111134P.2</v>
          </cell>
        </row>
        <row r="16155">
          <cell r="K16155" t="str">
            <v>00111132P.2</v>
          </cell>
        </row>
        <row r="16156">
          <cell r="K16156" t="str">
            <v>00111130P.2</v>
          </cell>
        </row>
        <row r="16157">
          <cell r="K16157" t="str">
            <v>00111129P.2</v>
          </cell>
        </row>
        <row r="16158">
          <cell r="K16158" t="str">
            <v>00111136P.2</v>
          </cell>
        </row>
        <row r="16159">
          <cell r="K16159" t="str">
            <v>00111114P.2</v>
          </cell>
        </row>
        <row r="16160">
          <cell r="K16160" t="str">
            <v>00111111P.2</v>
          </cell>
        </row>
        <row r="16161">
          <cell r="K16161" t="str">
            <v>00111114P.2</v>
          </cell>
        </row>
        <row r="16162">
          <cell r="K16162" t="str">
            <v>00111110P.2</v>
          </cell>
        </row>
        <row r="16163">
          <cell r="K16163" t="str">
            <v>00111134P.2</v>
          </cell>
        </row>
        <row r="16164">
          <cell r="K16164" t="str">
            <v>00111124P.2</v>
          </cell>
        </row>
        <row r="16165">
          <cell r="K16165" t="str">
            <v>00111114P.2</v>
          </cell>
        </row>
        <row r="16166">
          <cell r="K16166" t="str">
            <v>00111129P.2</v>
          </cell>
        </row>
        <row r="16167">
          <cell r="K16167" t="str">
            <v>00111118P.2</v>
          </cell>
        </row>
        <row r="16168">
          <cell r="K16168" t="str">
            <v>00111129P.2</v>
          </cell>
        </row>
        <row r="16169">
          <cell r="K16169" t="str">
            <v>00111120P.2</v>
          </cell>
        </row>
        <row r="16170">
          <cell r="K16170" t="str">
            <v>00111122P.2</v>
          </cell>
        </row>
        <row r="16171">
          <cell r="K16171" t="str">
            <v>00111132P.2</v>
          </cell>
        </row>
        <row r="16172">
          <cell r="K16172" t="str">
            <v>00111114P.2</v>
          </cell>
        </row>
        <row r="16173">
          <cell r="K16173" t="str">
            <v>00111111P.2</v>
          </cell>
        </row>
        <row r="16174">
          <cell r="K16174" t="str">
            <v>00111110P.2</v>
          </cell>
        </row>
        <row r="16175">
          <cell r="K16175" t="str">
            <v>00111113P.2</v>
          </cell>
        </row>
        <row r="16176">
          <cell r="K16176" t="str">
            <v>00111136P.2</v>
          </cell>
        </row>
        <row r="16177">
          <cell r="K16177" t="str">
            <v>00111131P.2</v>
          </cell>
        </row>
        <row r="16178">
          <cell r="K16178" t="str">
            <v>00111124P.2</v>
          </cell>
        </row>
        <row r="16179">
          <cell r="K16179" t="str">
            <v>00111132P.2</v>
          </cell>
        </row>
        <row r="16180">
          <cell r="K16180" t="str">
            <v>00111132P.2</v>
          </cell>
        </row>
        <row r="16181">
          <cell r="K16181" t="str">
            <v>00111127P.2</v>
          </cell>
        </row>
        <row r="16182">
          <cell r="K16182" t="str">
            <v>00111118P.2</v>
          </cell>
        </row>
        <row r="16183">
          <cell r="K16183" t="str">
            <v>00111110P.2</v>
          </cell>
        </row>
        <row r="16184">
          <cell r="K16184" t="str">
            <v>00111114P.2</v>
          </cell>
        </row>
        <row r="16185">
          <cell r="K16185" t="str">
            <v>00111128P.2</v>
          </cell>
        </row>
        <row r="16186">
          <cell r="K16186" t="str">
            <v>00111124P.2</v>
          </cell>
        </row>
        <row r="16187">
          <cell r="K16187" t="str">
            <v>00111114P.2</v>
          </cell>
        </row>
        <row r="16188">
          <cell r="K16188" t="str">
            <v>00111119P.2</v>
          </cell>
        </row>
        <row r="16189">
          <cell r="K16189" t="str">
            <v>00111128P.2</v>
          </cell>
        </row>
        <row r="16190">
          <cell r="K16190" t="str">
            <v>00111133P.2</v>
          </cell>
        </row>
        <row r="16191">
          <cell r="K16191" t="str">
            <v>00111129P.2</v>
          </cell>
        </row>
        <row r="16192">
          <cell r="K16192" t="str">
            <v>00111125P.2</v>
          </cell>
        </row>
        <row r="16193">
          <cell r="K16193" t="str">
            <v>00111130P.2</v>
          </cell>
        </row>
        <row r="16194">
          <cell r="K16194" t="str">
            <v>00111126P.2</v>
          </cell>
        </row>
        <row r="16195">
          <cell r="K16195" t="str">
            <v>00111123P.2</v>
          </cell>
        </row>
        <row r="16196">
          <cell r="K16196" t="str">
            <v>00111134P.2</v>
          </cell>
        </row>
        <row r="16197">
          <cell r="K16197" t="str">
            <v>00111123P.2</v>
          </cell>
        </row>
        <row r="16198">
          <cell r="K16198" t="str">
            <v>00111124P.2</v>
          </cell>
        </row>
        <row r="16199">
          <cell r="K16199" t="str">
            <v>00111134P.2</v>
          </cell>
        </row>
        <row r="16200">
          <cell r="K16200" t="str">
            <v>00111130P.2</v>
          </cell>
        </row>
        <row r="16201">
          <cell r="K16201" t="str">
            <v>00111128P.2</v>
          </cell>
        </row>
        <row r="16202">
          <cell r="K16202" t="str">
            <v>00111130P.2</v>
          </cell>
        </row>
        <row r="16203">
          <cell r="K16203" t="str">
            <v>00111124P.2</v>
          </cell>
        </row>
        <row r="16204">
          <cell r="K16204" t="str">
            <v>00111112P.2</v>
          </cell>
        </row>
        <row r="16205">
          <cell r="K16205" t="str">
            <v>00111112P.2</v>
          </cell>
        </row>
        <row r="16206">
          <cell r="K16206" t="str">
            <v>00111111P.2</v>
          </cell>
        </row>
        <row r="16207">
          <cell r="K16207" t="str">
            <v>00111123P.2</v>
          </cell>
        </row>
        <row r="16208">
          <cell r="K16208" t="str">
            <v>00111131P.2</v>
          </cell>
        </row>
        <row r="16209">
          <cell r="K16209" t="str">
            <v>00111128P.2</v>
          </cell>
        </row>
        <row r="16210">
          <cell r="K16210" t="str">
            <v>00111116P.2</v>
          </cell>
        </row>
        <row r="16211">
          <cell r="K16211" t="str">
            <v>00111114P.2</v>
          </cell>
        </row>
        <row r="16212">
          <cell r="K16212" t="str">
            <v>00111131P.2</v>
          </cell>
        </row>
        <row r="16213">
          <cell r="K16213" t="str">
            <v>00111118P.2</v>
          </cell>
        </row>
        <row r="16214">
          <cell r="K16214" t="str">
            <v>00111131P.2</v>
          </cell>
        </row>
        <row r="16215">
          <cell r="K16215" t="str">
            <v>00111130P.2</v>
          </cell>
        </row>
        <row r="16216">
          <cell r="K16216" t="str">
            <v>00111113P.2</v>
          </cell>
        </row>
        <row r="16217">
          <cell r="K16217" t="str">
            <v>00111116P.2</v>
          </cell>
        </row>
        <row r="16218">
          <cell r="K16218" t="str">
            <v>00111118P.2</v>
          </cell>
        </row>
        <row r="16219">
          <cell r="K16219" t="str">
            <v>00111118P.2</v>
          </cell>
        </row>
        <row r="16220">
          <cell r="K16220" t="str">
            <v>00111118P.2</v>
          </cell>
        </row>
        <row r="16221">
          <cell r="K16221" t="str">
            <v>00111134P.2</v>
          </cell>
        </row>
        <row r="16222">
          <cell r="K16222" t="str">
            <v>00111110P.2</v>
          </cell>
        </row>
        <row r="16223">
          <cell r="K16223" t="str">
            <v>00111124P.2</v>
          </cell>
        </row>
        <row r="16224">
          <cell r="K16224" t="str">
            <v>00111132P.2</v>
          </cell>
        </row>
        <row r="16225">
          <cell r="K16225" t="str">
            <v>00111112P.2</v>
          </cell>
        </row>
        <row r="16226">
          <cell r="K16226" t="str">
            <v>00111112P.2</v>
          </cell>
        </row>
        <row r="16227">
          <cell r="K16227" t="str">
            <v>00111112P.2</v>
          </cell>
        </row>
        <row r="16228">
          <cell r="K16228" t="str">
            <v>00111132P.2</v>
          </cell>
        </row>
        <row r="16229">
          <cell r="K16229" t="str">
            <v>00111132P.2</v>
          </cell>
        </row>
        <row r="16230">
          <cell r="K16230" t="str">
            <v>00111118P.2</v>
          </cell>
        </row>
        <row r="16231">
          <cell r="K16231" t="str">
            <v>00111113P.2</v>
          </cell>
        </row>
        <row r="16232">
          <cell r="K16232" t="str">
            <v>00111126P.2</v>
          </cell>
        </row>
        <row r="16233">
          <cell r="K16233" t="str">
            <v>00111126P.2</v>
          </cell>
        </row>
        <row r="16234">
          <cell r="K16234" t="str">
            <v>00111131P.2</v>
          </cell>
        </row>
        <row r="16235">
          <cell r="K16235" t="str">
            <v>00111128P.2</v>
          </cell>
        </row>
        <row r="16236">
          <cell r="K16236" t="str">
            <v>00111113P.2</v>
          </cell>
        </row>
        <row r="16237">
          <cell r="K16237" t="str">
            <v>00111127P.2</v>
          </cell>
        </row>
        <row r="16238">
          <cell r="K16238" t="str">
            <v>00111125P.2</v>
          </cell>
        </row>
        <row r="16239">
          <cell r="K16239" t="str">
            <v>00111126P.2</v>
          </cell>
        </row>
        <row r="16240">
          <cell r="K16240" t="str">
            <v>00111110P.2</v>
          </cell>
        </row>
        <row r="16241">
          <cell r="K16241" t="str">
            <v>00111111P.2</v>
          </cell>
        </row>
        <row r="16242">
          <cell r="K16242" t="str">
            <v>00111110P.2</v>
          </cell>
        </row>
        <row r="16243">
          <cell r="K16243" t="str">
            <v>00111112P.2</v>
          </cell>
        </row>
        <row r="16244">
          <cell r="K16244" t="str">
            <v>00111123P.2</v>
          </cell>
        </row>
        <row r="16245">
          <cell r="K16245" t="str">
            <v>00111135P.2</v>
          </cell>
        </row>
        <row r="16246">
          <cell r="K16246" t="str">
            <v>00111130P.2</v>
          </cell>
        </row>
        <row r="16247">
          <cell r="K16247" t="str">
            <v>00111133P.2</v>
          </cell>
        </row>
        <row r="16248">
          <cell r="K16248" t="str">
            <v>00111135P.2</v>
          </cell>
        </row>
        <row r="16249">
          <cell r="K16249" t="str">
            <v>00111115P.2</v>
          </cell>
        </row>
        <row r="16250">
          <cell r="K16250" t="str">
            <v>00111125P.2</v>
          </cell>
        </row>
        <row r="16251">
          <cell r="K16251" t="str">
            <v>00111133P.2</v>
          </cell>
        </row>
        <row r="16252">
          <cell r="K16252" t="str">
            <v>00111132P.2</v>
          </cell>
        </row>
        <row r="16253">
          <cell r="K16253" t="str">
            <v>00111125P.2</v>
          </cell>
        </row>
        <row r="16254">
          <cell r="K16254" t="str">
            <v>00111118P.2</v>
          </cell>
        </row>
        <row r="16255">
          <cell r="K16255" t="str">
            <v>00111117P.2</v>
          </cell>
        </row>
        <row r="16256">
          <cell r="K16256" t="str">
            <v>00111134P.2</v>
          </cell>
        </row>
        <row r="16257">
          <cell r="K16257" t="str">
            <v>00111113P.2</v>
          </cell>
        </row>
        <row r="16258">
          <cell r="K16258" t="str">
            <v>00111133P.2</v>
          </cell>
        </row>
        <row r="16259">
          <cell r="K16259" t="str">
            <v>00111135P.2</v>
          </cell>
        </row>
        <row r="16260">
          <cell r="K16260" t="str">
            <v>00111117P.2</v>
          </cell>
        </row>
        <row r="16261">
          <cell r="K16261" t="str">
            <v>00111121P.2</v>
          </cell>
        </row>
        <row r="16262">
          <cell r="K16262" t="str">
            <v>00111124P.2</v>
          </cell>
        </row>
        <row r="16263">
          <cell r="K16263" t="str">
            <v>00111114P.2</v>
          </cell>
        </row>
        <row r="16264">
          <cell r="K16264" t="str">
            <v>00111113P.2</v>
          </cell>
        </row>
        <row r="16265">
          <cell r="K16265" t="str">
            <v>00111110P.2</v>
          </cell>
        </row>
        <row r="16266">
          <cell r="K16266" t="str">
            <v>00111110P.2</v>
          </cell>
        </row>
        <row r="16267">
          <cell r="K16267" t="str">
            <v>00111121P.2</v>
          </cell>
        </row>
        <row r="16268">
          <cell r="K16268" t="str">
            <v>00111123P.2</v>
          </cell>
        </row>
        <row r="16269">
          <cell r="K16269" t="str">
            <v>00111126P.2</v>
          </cell>
        </row>
        <row r="16270">
          <cell r="K16270" t="str">
            <v>00111115P.2</v>
          </cell>
        </row>
        <row r="16271">
          <cell r="K16271" t="str">
            <v>00111119P.2</v>
          </cell>
        </row>
        <row r="16272">
          <cell r="K16272" t="str">
            <v>00111125P.2</v>
          </cell>
        </row>
        <row r="16273">
          <cell r="K16273" t="str">
            <v>00111123P.2</v>
          </cell>
        </row>
        <row r="16274">
          <cell r="K16274" t="str">
            <v>00111110P.2</v>
          </cell>
        </row>
        <row r="16275">
          <cell r="K16275" t="str">
            <v>00111117P.2</v>
          </cell>
        </row>
        <row r="16276">
          <cell r="K16276" t="str">
            <v>00111133P.2</v>
          </cell>
        </row>
        <row r="16277">
          <cell r="K16277" t="str">
            <v>00111122P.2</v>
          </cell>
        </row>
        <row r="16278">
          <cell r="K16278" t="str">
            <v>00111132P.2</v>
          </cell>
        </row>
        <row r="16279">
          <cell r="K16279" t="str">
            <v>00111110P.2</v>
          </cell>
        </row>
        <row r="16280">
          <cell r="K16280" t="str">
            <v>00111112P.2</v>
          </cell>
        </row>
        <row r="16281">
          <cell r="K16281" t="str">
            <v>00111125P.2</v>
          </cell>
        </row>
        <row r="16282">
          <cell r="K16282" t="str">
            <v>00111133P.2</v>
          </cell>
        </row>
        <row r="16283">
          <cell r="K16283" t="str">
            <v>00111122P.2</v>
          </cell>
        </row>
        <row r="16284">
          <cell r="K16284" t="str">
            <v>00111123P.2</v>
          </cell>
        </row>
        <row r="16285">
          <cell r="K16285" t="str">
            <v>00111134P.2</v>
          </cell>
        </row>
        <row r="16286">
          <cell r="K16286" t="str">
            <v>00111115P.2</v>
          </cell>
        </row>
        <row r="16287">
          <cell r="K16287" t="str">
            <v>00111133P.2</v>
          </cell>
        </row>
        <row r="16288">
          <cell r="K16288" t="str">
            <v>00111118P.2</v>
          </cell>
        </row>
        <row r="16289">
          <cell r="K16289" t="str">
            <v>00111132P.2</v>
          </cell>
        </row>
        <row r="16290">
          <cell r="K16290" t="str">
            <v>00111133P.2</v>
          </cell>
        </row>
        <row r="16291">
          <cell r="K16291" t="str">
            <v>00111124P.2</v>
          </cell>
        </row>
        <row r="16292">
          <cell r="K16292" t="str">
            <v>00111136P.2</v>
          </cell>
        </row>
        <row r="16293">
          <cell r="K16293" t="str">
            <v>00111135P.2</v>
          </cell>
        </row>
        <row r="16294">
          <cell r="K16294" t="str">
            <v>00111136P.2</v>
          </cell>
        </row>
        <row r="16295">
          <cell r="K16295" t="str">
            <v>00111113P.2</v>
          </cell>
        </row>
        <row r="16296">
          <cell r="K16296" t="str">
            <v>00111123P.2</v>
          </cell>
        </row>
        <row r="16297">
          <cell r="K16297" t="str">
            <v>00111132P.2</v>
          </cell>
        </row>
        <row r="16298">
          <cell r="K16298" t="str">
            <v>00111122P.2</v>
          </cell>
        </row>
        <row r="16299">
          <cell r="K16299" t="str">
            <v>00111133P.2</v>
          </cell>
        </row>
        <row r="16300">
          <cell r="K16300" t="str">
            <v>00111135P.2</v>
          </cell>
        </row>
        <row r="16301">
          <cell r="K16301" t="str">
            <v>00111111P.2</v>
          </cell>
        </row>
        <row r="16302">
          <cell r="K16302" t="str">
            <v>00111132P.2</v>
          </cell>
        </row>
        <row r="16303">
          <cell r="K16303" t="str">
            <v>00111122P.2</v>
          </cell>
        </row>
        <row r="16304">
          <cell r="K16304" t="str">
            <v>00111125P.2</v>
          </cell>
        </row>
        <row r="16305">
          <cell r="K16305" t="str">
            <v>00111113P.2</v>
          </cell>
        </row>
        <row r="16306">
          <cell r="K16306" t="str">
            <v>00111128P.2</v>
          </cell>
        </row>
        <row r="16307">
          <cell r="K16307" t="str">
            <v>00111116P.2</v>
          </cell>
        </row>
        <row r="16308">
          <cell r="K16308" t="str">
            <v>00111119P.2</v>
          </cell>
        </row>
        <row r="16309">
          <cell r="K16309" t="str">
            <v>00111129P.2</v>
          </cell>
        </row>
        <row r="16310">
          <cell r="K16310" t="str">
            <v>00111112P.2</v>
          </cell>
        </row>
        <row r="16311">
          <cell r="K16311" t="str">
            <v>00111132P.2</v>
          </cell>
        </row>
        <row r="16312">
          <cell r="K16312" t="str">
            <v>00111134P.2</v>
          </cell>
        </row>
        <row r="16313">
          <cell r="K16313" t="str">
            <v>00111121P.2</v>
          </cell>
        </row>
        <row r="16314">
          <cell r="K16314" t="str">
            <v>00111125P.2</v>
          </cell>
        </row>
        <row r="16315">
          <cell r="K16315" t="str">
            <v>00111134P.2</v>
          </cell>
        </row>
        <row r="16316">
          <cell r="K16316" t="str">
            <v>00111120P.2</v>
          </cell>
        </row>
        <row r="16317">
          <cell r="K16317" t="str">
            <v>00111136P.2</v>
          </cell>
        </row>
        <row r="16318">
          <cell r="K16318" t="str">
            <v>00111130P.2</v>
          </cell>
        </row>
        <row r="16319">
          <cell r="K16319" t="str">
            <v>00111129P.2</v>
          </cell>
        </row>
        <row r="16320">
          <cell r="K16320" t="str">
            <v>00111114P.2</v>
          </cell>
        </row>
        <row r="16321">
          <cell r="K16321" t="str">
            <v>00111124P.2</v>
          </cell>
        </row>
        <row r="16322">
          <cell r="K16322" t="str">
            <v>00111121P.2</v>
          </cell>
        </row>
        <row r="16323">
          <cell r="K16323" t="str">
            <v>00111110P.2</v>
          </cell>
        </row>
        <row r="16324">
          <cell r="K16324" t="str">
            <v>00111121P.2</v>
          </cell>
        </row>
        <row r="16325">
          <cell r="K16325" t="str">
            <v>00111123P.2</v>
          </cell>
        </row>
        <row r="16326">
          <cell r="K16326" t="str">
            <v>00111128P.2</v>
          </cell>
        </row>
        <row r="16327">
          <cell r="K16327" t="str">
            <v>00111134P.2</v>
          </cell>
        </row>
        <row r="16328">
          <cell r="K16328" t="str">
            <v>00111136P.2</v>
          </cell>
        </row>
        <row r="16329">
          <cell r="K16329" t="str">
            <v>00111117P.2</v>
          </cell>
        </row>
        <row r="16330">
          <cell r="K16330" t="str">
            <v>00111130P.2</v>
          </cell>
        </row>
        <row r="16331">
          <cell r="K16331" t="str">
            <v>00111114P.2</v>
          </cell>
        </row>
        <row r="16332">
          <cell r="K16332" t="str">
            <v>00111113P.2</v>
          </cell>
        </row>
        <row r="16333">
          <cell r="K16333" t="str">
            <v>00111133P.2</v>
          </cell>
        </row>
        <row r="16334">
          <cell r="K16334" t="str">
            <v>00111132P.2</v>
          </cell>
        </row>
        <row r="16335">
          <cell r="K16335" t="str">
            <v>00111111P.2</v>
          </cell>
        </row>
        <row r="16336">
          <cell r="K16336" t="str">
            <v>00111133P.2</v>
          </cell>
        </row>
        <row r="16337">
          <cell r="K16337" t="str">
            <v>00111113P.2</v>
          </cell>
        </row>
        <row r="16338">
          <cell r="K16338" t="str">
            <v>00111127P.2</v>
          </cell>
        </row>
        <row r="16339">
          <cell r="K16339" t="str">
            <v>00111123P.2</v>
          </cell>
        </row>
        <row r="16340">
          <cell r="K16340" t="str">
            <v>00111132P.2</v>
          </cell>
        </row>
        <row r="16341">
          <cell r="K16341" t="str">
            <v>00111131P.2</v>
          </cell>
        </row>
        <row r="16342">
          <cell r="K16342" t="str">
            <v>00111124P.2</v>
          </cell>
        </row>
        <row r="16343">
          <cell r="K16343" t="str">
            <v>00111130P.2</v>
          </cell>
        </row>
        <row r="16344">
          <cell r="K16344" t="str">
            <v>00111134P.2</v>
          </cell>
        </row>
        <row r="16345">
          <cell r="K16345" t="str">
            <v>00111118P.2</v>
          </cell>
        </row>
        <row r="16346">
          <cell r="K16346" t="str">
            <v>00111135P.2</v>
          </cell>
        </row>
        <row r="16347">
          <cell r="K16347" t="str">
            <v>00111110P.2</v>
          </cell>
        </row>
        <row r="16348">
          <cell r="K16348" t="str">
            <v>00111123P.2</v>
          </cell>
        </row>
        <row r="16349">
          <cell r="K16349" t="str">
            <v>00111116P.2</v>
          </cell>
        </row>
        <row r="16350">
          <cell r="K16350" t="str">
            <v>00111113P.2</v>
          </cell>
        </row>
        <row r="16351">
          <cell r="K16351" t="str">
            <v>00111126P.2</v>
          </cell>
        </row>
        <row r="16352">
          <cell r="K16352" t="str">
            <v>00111129P.2</v>
          </cell>
        </row>
        <row r="16353">
          <cell r="K16353" t="str">
            <v>00111125P.2</v>
          </cell>
        </row>
        <row r="16354">
          <cell r="K16354" t="str">
            <v>00111131P.2</v>
          </cell>
        </row>
        <row r="16355">
          <cell r="K16355" t="str">
            <v>00111128P.2</v>
          </cell>
        </row>
        <row r="16356">
          <cell r="K16356" t="str">
            <v>00111113P.2</v>
          </cell>
        </row>
        <row r="16357">
          <cell r="K16357" t="str">
            <v>00111136P.2</v>
          </cell>
        </row>
        <row r="16358">
          <cell r="K16358" t="str">
            <v>00111128P.2</v>
          </cell>
        </row>
        <row r="16359">
          <cell r="K16359" t="str">
            <v>00111124P.2</v>
          </cell>
        </row>
        <row r="16360">
          <cell r="K16360" t="str">
            <v>00111117P.2</v>
          </cell>
        </row>
        <row r="16361">
          <cell r="K16361" t="str">
            <v>00111130P.2</v>
          </cell>
        </row>
        <row r="16362">
          <cell r="K16362" t="str">
            <v>00111124P.2</v>
          </cell>
        </row>
        <row r="16363">
          <cell r="K16363" t="str">
            <v>00111113P.2</v>
          </cell>
        </row>
        <row r="16364">
          <cell r="K16364" t="str">
            <v>00111132P.2</v>
          </cell>
        </row>
        <row r="16365">
          <cell r="K16365" t="str">
            <v>00111135P.2</v>
          </cell>
        </row>
        <row r="16366">
          <cell r="K16366" t="str">
            <v>00111123P.2</v>
          </cell>
        </row>
        <row r="16367">
          <cell r="K16367" t="str">
            <v>00111127P.2</v>
          </cell>
        </row>
        <row r="16368">
          <cell r="K16368" t="str">
            <v>00111122P.2</v>
          </cell>
        </row>
        <row r="16369">
          <cell r="K16369" t="str">
            <v>00111129P.2</v>
          </cell>
        </row>
        <row r="16370">
          <cell r="K16370" t="str">
            <v>00111121P.2</v>
          </cell>
        </row>
        <row r="16371">
          <cell r="K16371" t="str">
            <v>00111112P.2</v>
          </cell>
        </row>
        <row r="16372">
          <cell r="K16372" t="str">
            <v>00111133P.2</v>
          </cell>
        </row>
        <row r="16373">
          <cell r="K16373" t="str">
            <v>00111121P.2</v>
          </cell>
        </row>
        <row r="16374">
          <cell r="K16374" t="str">
            <v>00111120P.2</v>
          </cell>
        </row>
        <row r="16375">
          <cell r="K16375" t="str">
            <v>00111136P.2</v>
          </cell>
        </row>
      </sheetData>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tros"/>
      <sheetName val="Cuentas_Corrientes"/>
      <sheetName val="Cuentas_Acumulacion"/>
      <sheetName val="Configuracion"/>
      <sheetName val="Detalle"/>
      <sheetName val="Validacion"/>
    </sheetNames>
    <sheetDataSet>
      <sheetData sheetId="0"/>
      <sheetData sheetId="1" refreshError="1">
        <row r="133">
          <cell r="A133" t="str">
            <v>S0099901</v>
          </cell>
          <cell r="B133" t="str">
            <v>S002??</v>
          </cell>
          <cell r="C133" t="str">
            <v>S00105</v>
          </cell>
          <cell r="D133" t="str">
            <v>S00104</v>
          </cell>
          <cell r="E133" t="str">
            <v>S0010304*</v>
          </cell>
          <cell r="F133" t="str">
            <v>S00103??</v>
          </cell>
          <cell r="G133" t="str">
            <v>S00102??</v>
          </cell>
          <cell r="H133" t="str">
            <v>S00101??</v>
          </cell>
          <cell r="I133" t="str">
            <v>SE</v>
          </cell>
        </row>
      </sheetData>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_Precios"/>
      <sheetName val="Gr_Precios"/>
      <sheetName val="Parámetros"/>
      <sheetName val="TD"/>
    </sheetNames>
    <sheetDataSet>
      <sheetData sheetId="0"/>
      <sheetData sheetId="1"/>
      <sheetData sheetId="2">
        <row r="4">
          <cell r="B4">
            <v>1000</v>
          </cell>
        </row>
      </sheetData>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E165ACF-4D47-4EEF-BA3E-CDE488FF4618}" name="Tabla124" displayName="Tabla124" ref="B3:D34" totalsRowShown="0" headerRowDxfId="15" dataDxfId="14">
  <tableColumns count="3">
    <tableColumn id="2" xr3:uid="{91DCB193-4FB0-4DA8-9A59-1681E8B88C68}" name="Nombre del indicador" dataDxfId="13"/>
    <tableColumn id="3" xr3:uid="{509C4ABE-EB1E-4C80-8E40-80793129A5AF}" name="Fuente" dataDxfId="12"/>
    <tableColumn id="4" xr3:uid="{C2040F3E-1D53-4A42-9D78-FBD5AFA7E8E8}" name="Entidad" dataDxfId="11"/>
  </tableColumns>
  <tableStyleInfo name="TableStyleLight1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B92F0-6BD5-4ECC-8531-3D5A4B5F1151}">
  <dimension ref="A1:AV206"/>
  <sheetViews>
    <sheetView showGridLines="0" tabSelected="1" workbookViewId="0">
      <selection activeCell="D4" sqref="D4"/>
    </sheetView>
  </sheetViews>
  <sheetFormatPr baseColWidth="10" defaultColWidth="11.42578125" defaultRowHeight="14.25"/>
  <cols>
    <col min="1" max="1" width="11.42578125" style="292"/>
    <col min="2" max="2" width="44.42578125" style="302" customWidth="1"/>
    <col min="3" max="3" width="65.140625" style="303" customWidth="1"/>
    <col min="4" max="4" width="64.42578125" style="292" customWidth="1"/>
    <col min="5" max="48" width="11.42578125" style="294"/>
    <col min="49" max="16384" width="11.42578125" style="292"/>
  </cols>
  <sheetData>
    <row r="1" spans="1:4" ht="67.5" customHeight="1">
      <c r="A1" s="582" t="s">
        <v>341</v>
      </c>
      <c r="B1" s="582"/>
      <c r="C1" s="582"/>
      <c r="D1" s="582"/>
    </row>
    <row r="2" spans="1:4" ht="15" customHeight="1">
      <c r="A2" s="583"/>
      <c r="B2" s="583"/>
      <c r="C2" s="583"/>
      <c r="D2" s="583"/>
    </row>
    <row r="3" spans="1:4" ht="15">
      <c r="A3" s="295" t="s">
        <v>322</v>
      </c>
      <c r="B3" s="296" t="s">
        <v>0</v>
      </c>
      <c r="C3" s="297" t="s">
        <v>1</v>
      </c>
      <c r="D3" s="296" t="s">
        <v>2</v>
      </c>
    </row>
    <row r="4" spans="1:4" ht="85.5">
      <c r="A4" s="304">
        <v>1</v>
      </c>
      <c r="B4" s="291" t="s">
        <v>225</v>
      </c>
      <c r="C4" s="298" t="s">
        <v>302</v>
      </c>
      <c r="D4" s="299" t="s">
        <v>303</v>
      </c>
    </row>
    <row r="5" spans="1:4" ht="85.5">
      <c r="A5" s="304">
        <v>2</v>
      </c>
      <c r="B5" s="291" t="s">
        <v>290</v>
      </c>
      <c r="C5" s="298" t="s">
        <v>302</v>
      </c>
      <c r="D5" s="299" t="s">
        <v>303</v>
      </c>
    </row>
    <row r="6" spans="1:4" ht="85.5">
      <c r="A6" s="304">
        <v>3</v>
      </c>
      <c r="B6" s="291" t="s">
        <v>291</v>
      </c>
      <c r="C6" s="298" t="s">
        <v>302</v>
      </c>
      <c r="D6" s="299" t="s">
        <v>303</v>
      </c>
    </row>
    <row r="7" spans="1:4" ht="85.5">
      <c r="A7" s="304">
        <v>4</v>
      </c>
      <c r="B7" s="291" t="s">
        <v>304</v>
      </c>
      <c r="C7" s="298" t="s">
        <v>302</v>
      </c>
      <c r="D7" s="299" t="s">
        <v>303</v>
      </c>
    </row>
    <row r="8" spans="1:4" ht="85.5">
      <c r="A8" s="304">
        <v>5</v>
      </c>
      <c r="B8" s="291" t="s">
        <v>293</v>
      </c>
      <c r="C8" s="298" t="s">
        <v>302</v>
      </c>
      <c r="D8" s="299" t="s">
        <v>303</v>
      </c>
    </row>
    <row r="9" spans="1:4" ht="29.25" customHeight="1">
      <c r="A9" s="304">
        <v>6</v>
      </c>
      <c r="B9" s="291" t="s">
        <v>305</v>
      </c>
      <c r="C9" s="298" t="s">
        <v>306</v>
      </c>
      <c r="D9" s="299" t="s">
        <v>303</v>
      </c>
    </row>
    <row r="10" spans="1:4" ht="45">
      <c r="A10" s="304">
        <v>7</v>
      </c>
      <c r="B10" s="291" t="s">
        <v>307</v>
      </c>
      <c r="C10" s="298" t="s">
        <v>308</v>
      </c>
      <c r="D10" s="299" t="s">
        <v>309</v>
      </c>
    </row>
    <row r="11" spans="1:4" s="294" customFormat="1" ht="45">
      <c r="A11" s="304">
        <v>8</v>
      </c>
      <c r="B11" s="291" t="s">
        <v>201</v>
      </c>
      <c r="C11" s="298" t="s">
        <v>310</v>
      </c>
      <c r="D11" s="299" t="s">
        <v>309</v>
      </c>
    </row>
    <row r="12" spans="1:4" s="294" customFormat="1" ht="45">
      <c r="A12" s="304">
        <v>9</v>
      </c>
      <c r="B12" s="291" t="s">
        <v>202</v>
      </c>
      <c r="C12" s="298" t="s">
        <v>310</v>
      </c>
      <c r="D12" s="299" t="s">
        <v>309</v>
      </c>
    </row>
    <row r="13" spans="1:4" s="294" customFormat="1" ht="45">
      <c r="A13" s="304">
        <v>10</v>
      </c>
      <c r="B13" s="291" t="s">
        <v>311</v>
      </c>
      <c r="C13" s="298" t="s">
        <v>310</v>
      </c>
      <c r="D13" s="299" t="s">
        <v>309</v>
      </c>
    </row>
    <row r="14" spans="1:4" s="294" customFormat="1" ht="45">
      <c r="A14" s="304">
        <v>11</v>
      </c>
      <c r="B14" s="291" t="s">
        <v>312</v>
      </c>
      <c r="C14" s="298" t="s">
        <v>310</v>
      </c>
      <c r="D14" s="299" t="s">
        <v>309</v>
      </c>
    </row>
    <row r="15" spans="1:4" ht="45">
      <c r="A15" s="304">
        <v>12</v>
      </c>
      <c r="B15" s="291" t="s">
        <v>313</v>
      </c>
      <c r="C15" s="298" t="s">
        <v>310</v>
      </c>
      <c r="D15" s="299" t="s">
        <v>309</v>
      </c>
    </row>
    <row r="16" spans="1:4" ht="45">
      <c r="A16" s="304">
        <v>12</v>
      </c>
      <c r="B16" s="291" t="s">
        <v>314</v>
      </c>
      <c r="C16" s="298" t="s">
        <v>310</v>
      </c>
      <c r="D16" s="299" t="s">
        <v>309</v>
      </c>
    </row>
    <row r="17" spans="1:4" ht="45">
      <c r="A17" s="304">
        <v>13</v>
      </c>
      <c r="B17" s="291" t="s">
        <v>207</v>
      </c>
      <c r="C17" s="298" t="s">
        <v>310</v>
      </c>
      <c r="D17" s="299" t="s">
        <v>309</v>
      </c>
    </row>
    <row r="18" spans="1:4" ht="45">
      <c r="A18" s="304">
        <v>14</v>
      </c>
      <c r="B18" s="291" t="s">
        <v>315</v>
      </c>
      <c r="C18" s="298" t="s">
        <v>310</v>
      </c>
      <c r="D18" s="299" t="s">
        <v>309</v>
      </c>
    </row>
    <row r="19" spans="1:4" ht="45">
      <c r="A19" s="304">
        <v>14</v>
      </c>
      <c r="B19" s="291" t="s">
        <v>316</v>
      </c>
      <c r="C19" s="298" t="s">
        <v>310</v>
      </c>
      <c r="D19" s="299" t="s">
        <v>309</v>
      </c>
    </row>
    <row r="20" spans="1:4" ht="45">
      <c r="A20" s="304">
        <v>14</v>
      </c>
      <c r="B20" s="291" t="s">
        <v>317</v>
      </c>
      <c r="C20" s="298" t="s">
        <v>310</v>
      </c>
      <c r="D20" s="299" t="s">
        <v>309</v>
      </c>
    </row>
    <row r="21" spans="1:4" ht="45">
      <c r="A21" s="304">
        <v>15</v>
      </c>
      <c r="B21" s="291" t="s">
        <v>318</v>
      </c>
      <c r="C21" s="298" t="s">
        <v>319</v>
      </c>
      <c r="D21" s="299" t="s">
        <v>309</v>
      </c>
    </row>
    <row r="22" spans="1:4" ht="71.25">
      <c r="A22" s="304">
        <v>16</v>
      </c>
      <c r="B22" s="291" t="s">
        <v>297</v>
      </c>
      <c r="C22" s="298" t="s">
        <v>320</v>
      </c>
      <c r="D22" s="299" t="s">
        <v>321</v>
      </c>
    </row>
    <row r="23" spans="1:4" ht="85.5">
      <c r="A23" s="304">
        <v>17</v>
      </c>
      <c r="B23" s="291" t="s">
        <v>212</v>
      </c>
      <c r="C23" s="298" t="s">
        <v>327</v>
      </c>
      <c r="D23" s="299" t="s">
        <v>309</v>
      </c>
    </row>
    <row r="24" spans="1:4" ht="30">
      <c r="A24" s="304">
        <v>18</v>
      </c>
      <c r="B24" s="291" t="s">
        <v>214</v>
      </c>
      <c r="C24" s="298" t="s">
        <v>328</v>
      </c>
      <c r="D24" s="299" t="s">
        <v>309</v>
      </c>
    </row>
    <row r="25" spans="1:4" ht="71.25">
      <c r="A25" s="304">
        <v>19</v>
      </c>
      <c r="B25" s="291" t="s">
        <v>216</v>
      </c>
      <c r="C25" s="298" t="s">
        <v>329</v>
      </c>
      <c r="D25" s="299" t="s">
        <v>309</v>
      </c>
    </row>
    <row r="26" spans="1:4" ht="71.25">
      <c r="A26" s="304">
        <v>20</v>
      </c>
      <c r="B26" s="291" t="s">
        <v>218</v>
      </c>
      <c r="C26" s="298" t="s">
        <v>330</v>
      </c>
      <c r="D26" s="299" t="s">
        <v>309</v>
      </c>
    </row>
    <row r="27" spans="1:4" ht="26.25" customHeight="1">
      <c r="A27" s="304">
        <v>21</v>
      </c>
      <c r="B27" s="291" t="s">
        <v>301</v>
      </c>
      <c r="C27" s="298" t="s">
        <v>331</v>
      </c>
      <c r="D27" s="299" t="s">
        <v>309</v>
      </c>
    </row>
    <row r="28" spans="1:4" ht="42.75">
      <c r="A28" s="304">
        <v>22</v>
      </c>
      <c r="B28" s="291" t="s">
        <v>220</v>
      </c>
      <c r="C28" s="298" t="s">
        <v>324</v>
      </c>
      <c r="D28" s="300" t="s">
        <v>323</v>
      </c>
    </row>
    <row r="29" spans="1:4" ht="45">
      <c r="A29" s="304">
        <v>23</v>
      </c>
      <c r="B29" s="291" t="s">
        <v>56</v>
      </c>
      <c r="C29" s="298" t="s">
        <v>324</v>
      </c>
      <c r="D29" s="300" t="s">
        <v>323</v>
      </c>
    </row>
    <row r="30" spans="1:4" ht="75">
      <c r="A30" s="304">
        <v>24</v>
      </c>
      <c r="B30" s="291" t="s">
        <v>339</v>
      </c>
      <c r="C30" s="298" t="s">
        <v>324</v>
      </c>
      <c r="D30" s="300" t="s">
        <v>323</v>
      </c>
    </row>
    <row r="31" spans="1:4" ht="45">
      <c r="A31" s="304">
        <v>25</v>
      </c>
      <c r="B31" s="291" t="s">
        <v>3</v>
      </c>
      <c r="C31" s="298" t="s">
        <v>340</v>
      </c>
      <c r="D31" s="300" t="s">
        <v>323</v>
      </c>
    </row>
    <row r="32" spans="1:4" ht="60">
      <c r="A32" s="304">
        <v>26</v>
      </c>
      <c r="B32" s="291" t="s">
        <v>337</v>
      </c>
      <c r="C32" s="298" t="s">
        <v>340</v>
      </c>
      <c r="D32" s="300" t="s">
        <v>323</v>
      </c>
    </row>
    <row r="33" spans="1:4" ht="60">
      <c r="A33" s="304">
        <v>27</v>
      </c>
      <c r="B33" s="291" t="s">
        <v>338</v>
      </c>
      <c r="C33" s="298" t="s">
        <v>340</v>
      </c>
      <c r="D33" s="300" t="s">
        <v>323</v>
      </c>
    </row>
    <row r="34" spans="1:4" ht="45">
      <c r="A34" s="304">
        <v>28</v>
      </c>
      <c r="B34" s="291" t="s">
        <v>5</v>
      </c>
      <c r="C34" s="298" t="s">
        <v>340</v>
      </c>
      <c r="D34" s="300" t="s">
        <v>323</v>
      </c>
    </row>
    <row r="35" spans="1:4" ht="60">
      <c r="A35" s="304">
        <v>29</v>
      </c>
      <c r="B35" s="291" t="s">
        <v>6</v>
      </c>
      <c r="C35" s="310" t="s">
        <v>340</v>
      </c>
      <c r="D35" s="300" t="s">
        <v>323</v>
      </c>
    </row>
    <row r="36" spans="1:4" ht="48.75" customHeight="1">
      <c r="A36" s="304">
        <v>30</v>
      </c>
      <c r="B36" s="291" t="s">
        <v>7</v>
      </c>
      <c r="C36" s="310" t="s">
        <v>340</v>
      </c>
      <c r="D36" s="300" t="s">
        <v>323</v>
      </c>
    </row>
    <row r="37" spans="1:4" ht="64.5" customHeight="1">
      <c r="A37" s="304">
        <v>31</v>
      </c>
      <c r="B37" s="291" t="s">
        <v>370</v>
      </c>
      <c r="C37" s="310" t="s">
        <v>340</v>
      </c>
      <c r="D37" s="300" t="s">
        <v>323</v>
      </c>
    </row>
    <row r="38" spans="1:4" s="294" customFormat="1">
      <c r="B38" s="301"/>
      <c r="C38" s="293"/>
    </row>
    <row r="39" spans="1:4" s="294" customFormat="1">
      <c r="B39" s="301"/>
      <c r="C39" s="293"/>
    </row>
    <row r="40" spans="1:4" s="294" customFormat="1">
      <c r="B40" s="301"/>
      <c r="C40" s="293"/>
    </row>
    <row r="41" spans="1:4" s="294" customFormat="1">
      <c r="B41" s="301"/>
      <c r="C41" s="293"/>
    </row>
    <row r="42" spans="1:4" s="294" customFormat="1">
      <c r="B42" s="301"/>
      <c r="C42" s="293"/>
    </row>
    <row r="43" spans="1:4" s="294" customFormat="1">
      <c r="B43" s="301"/>
      <c r="C43" s="293"/>
    </row>
    <row r="44" spans="1:4" s="294" customFormat="1">
      <c r="B44" s="301"/>
      <c r="C44" s="293"/>
    </row>
    <row r="45" spans="1:4" s="294" customFormat="1">
      <c r="B45" s="301"/>
      <c r="C45" s="293"/>
    </row>
    <row r="46" spans="1:4" s="294" customFormat="1">
      <c r="B46" s="301"/>
      <c r="C46" s="293"/>
    </row>
    <row r="47" spans="1:4" s="294" customFormat="1">
      <c r="B47" s="301"/>
      <c r="C47" s="293"/>
    </row>
    <row r="48" spans="1:4" s="294" customFormat="1">
      <c r="B48" s="301"/>
      <c r="C48" s="293"/>
    </row>
    <row r="49" spans="2:3" s="294" customFormat="1">
      <c r="B49" s="301"/>
      <c r="C49" s="293"/>
    </row>
    <row r="50" spans="2:3" s="294" customFormat="1">
      <c r="B50" s="301"/>
      <c r="C50" s="293"/>
    </row>
    <row r="51" spans="2:3" s="294" customFormat="1">
      <c r="B51" s="301"/>
      <c r="C51" s="293"/>
    </row>
    <row r="52" spans="2:3" s="294" customFormat="1">
      <c r="B52" s="301"/>
      <c r="C52" s="293"/>
    </row>
    <row r="53" spans="2:3" s="294" customFormat="1">
      <c r="B53" s="301"/>
      <c r="C53" s="293"/>
    </row>
    <row r="54" spans="2:3" s="294" customFormat="1">
      <c r="B54" s="301"/>
      <c r="C54" s="293"/>
    </row>
    <row r="55" spans="2:3" s="294" customFormat="1">
      <c r="B55" s="301"/>
      <c r="C55" s="293"/>
    </row>
    <row r="56" spans="2:3" s="294" customFormat="1">
      <c r="B56" s="301"/>
      <c r="C56" s="293"/>
    </row>
    <row r="57" spans="2:3" s="294" customFormat="1">
      <c r="B57" s="301"/>
      <c r="C57" s="293"/>
    </row>
    <row r="58" spans="2:3" s="294" customFormat="1">
      <c r="B58" s="301"/>
      <c r="C58" s="293"/>
    </row>
    <row r="59" spans="2:3" s="294" customFormat="1">
      <c r="B59" s="301"/>
      <c r="C59" s="293"/>
    </row>
    <row r="60" spans="2:3" s="294" customFormat="1">
      <c r="B60" s="301"/>
      <c r="C60" s="293"/>
    </row>
    <row r="61" spans="2:3" s="294" customFormat="1">
      <c r="B61" s="301"/>
      <c r="C61" s="293"/>
    </row>
    <row r="62" spans="2:3" s="294" customFormat="1">
      <c r="B62" s="301"/>
      <c r="C62" s="293"/>
    </row>
    <row r="63" spans="2:3" s="294" customFormat="1">
      <c r="B63" s="301"/>
      <c r="C63" s="293"/>
    </row>
    <row r="64" spans="2:3" s="294" customFormat="1">
      <c r="B64" s="301"/>
      <c r="C64" s="293"/>
    </row>
    <row r="65" spans="2:3" s="294" customFormat="1">
      <c r="B65" s="301"/>
      <c r="C65" s="293"/>
    </row>
    <row r="66" spans="2:3" s="294" customFormat="1">
      <c r="B66" s="301"/>
      <c r="C66" s="293"/>
    </row>
    <row r="67" spans="2:3" s="294" customFormat="1">
      <c r="B67" s="301"/>
      <c r="C67" s="293"/>
    </row>
    <row r="68" spans="2:3" s="294" customFormat="1">
      <c r="B68" s="301"/>
      <c r="C68" s="293"/>
    </row>
    <row r="69" spans="2:3" s="294" customFormat="1">
      <c r="B69" s="301"/>
      <c r="C69" s="293"/>
    </row>
    <row r="70" spans="2:3" s="294" customFormat="1">
      <c r="B70" s="301"/>
      <c r="C70" s="293"/>
    </row>
    <row r="71" spans="2:3" s="294" customFormat="1">
      <c r="B71" s="301"/>
      <c r="C71" s="293"/>
    </row>
    <row r="72" spans="2:3" s="294" customFormat="1">
      <c r="B72" s="301"/>
      <c r="C72" s="293"/>
    </row>
    <row r="73" spans="2:3" s="294" customFormat="1">
      <c r="B73" s="301"/>
      <c r="C73" s="293"/>
    </row>
    <row r="74" spans="2:3" s="294" customFormat="1">
      <c r="B74" s="301"/>
      <c r="C74" s="293"/>
    </row>
    <row r="75" spans="2:3" s="294" customFormat="1">
      <c r="B75" s="301"/>
      <c r="C75" s="293"/>
    </row>
    <row r="76" spans="2:3" s="294" customFormat="1">
      <c r="B76" s="301"/>
      <c r="C76" s="293"/>
    </row>
    <row r="77" spans="2:3" s="294" customFormat="1">
      <c r="B77" s="301"/>
      <c r="C77" s="293"/>
    </row>
    <row r="78" spans="2:3" s="294" customFormat="1">
      <c r="B78" s="301"/>
      <c r="C78" s="293"/>
    </row>
    <row r="79" spans="2:3" s="294" customFormat="1">
      <c r="B79" s="301"/>
      <c r="C79" s="293"/>
    </row>
    <row r="80" spans="2:3" s="294" customFormat="1">
      <c r="B80" s="301"/>
      <c r="C80" s="293"/>
    </row>
    <row r="81" spans="2:3" s="294" customFormat="1">
      <c r="B81" s="301"/>
      <c r="C81" s="293"/>
    </row>
    <row r="82" spans="2:3" s="294" customFormat="1">
      <c r="B82" s="301"/>
      <c r="C82" s="293"/>
    </row>
    <row r="83" spans="2:3" s="294" customFormat="1">
      <c r="B83" s="301"/>
      <c r="C83" s="293"/>
    </row>
    <row r="84" spans="2:3" s="294" customFormat="1">
      <c r="B84" s="301"/>
      <c r="C84" s="293"/>
    </row>
    <row r="85" spans="2:3" s="294" customFormat="1">
      <c r="B85" s="301"/>
      <c r="C85" s="293"/>
    </row>
    <row r="86" spans="2:3" s="294" customFormat="1">
      <c r="B86" s="301"/>
      <c r="C86" s="293"/>
    </row>
    <row r="87" spans="2:3" s="294" customFormat="1">
      <c r="B87" s="301"/>
      <c r="C87" s="293"/>
    </row>
    <row r="88" spans="2:3" s="294" customFormat="1">
      <c r="B88" s="301"/>
      <c r="C88" s="293"/>
    </row>
    <row r="89" spans="2:3" s="294" customFormat="1">
      <c r="B89" s="301"/>
      <c r="C89" s="293"/>
    </row>
    <row r="90" spans="2:3" s="294" customFormat="1">
      <c r="B90" s="301"/>
      <c r="C90" s="293"/>
    </row>
    <row r="91" spans="2:3" s="294" customFormat="1">
      <c r="B91" s="301"/>
      <c r="C91" s="293"/>
    </row>
    <row r="92" spans="2:3" s="294" customFormat="1">
      <c r="B92" s="301"/>
      <c r="C92" s="293"/>
    </row>
    <row r="93" spans="2:3" s="294" customFormat="1">
      <c r="B93" s="301"/>
      <c r="C93" s="293"/>
    </row>
    <row r="94" spans="2:3" s="294" customFormat="1">
      <c r="B94" s="301"/>
      <c r="C94" s="293"/>
    </row>
    <row r="95" spans="2:3" s="294" customFormat="1">
      <c r="B95" s="301"/>
      <c r="C95" s="293"/>
    </row>
    <row r="96" spans="2:3" s="294" customFormat="1">
      <c r="B96" s="301"/>
      <c r="C96" s="293"/>
    </row>
    <row r="97" spans="2:3" s="294" customFormat="1">
      <c r="B97" s="301"/>
      <c r="C97" s="293"/>
    </row>
    <row r="98" spans="2:3" s="294" customFormat="1">
      <c r="B98" s="301"/>
      <c r="C98" s="293"/>
    </row>
    <row r="99" spans="2:3" s="294" customFormat="1">
      <c r="B99" s="301"/>
      <c r="C99" s="293"/>
    </row>
    <row r="100" spans="2:3" s="294" customFormat="1">
      <c r="B100" s="301"/>
      <c r="C100" s="293"/>
    </row>
    <row r="101" spans="2:3" s="294" customFormat="1">
      <c r="B101" s="301"/>
      <c r="C101" s="293"/>
    </row>
    <row r="102" spans="2:3" s="294" customFormat="1">
      <c r="B102" s="301"/>
      <c r="C102" s="293"/>
    </row>
    <row r="103" spans="2:3" s="294" customFormat="1">
      <c r="B103" s="301"/>
      <c r="C103" s="293"/>
    </row>
    <row r="104" spans="2:3" s="294" customFormat="1">
      <c r="B104" s="301"/>
      <c r="C104" s="293"/>
    </row>
    <row r="105" spans="2:3" s="294" customFormat="1">
      <c r="B105" s="301"/>
      <c r="C105" s="293"/>
    </row>
    <row r="106" spans="2:3" s="294" customFormat="1">
      <c r="B106" s="301"/>
      <c r="C106" s="293"/>
    </row>
    <row r="107" spans="2:3" s="294" customFormat="1">
      <c r="B107" s="301"/>
      <c r="C107" s="293"/>
    </row>
    <row r="108" spans="2:3" s="294" customFormat="1">
      <c r="B108" s="301"/>
      <c r="C108" s="293"/>
    </row>
    <row r="109" spans="2:3" s="294" customFormat="1">
      <c r="B109" s="301"/>
      <c r="C109" s="293"/>
    </row>
    <row r="110" spans="2:3" s="294" customFormat="1">
      <c r="B110" s="301"/>
      <c r="C110" s="293"/>
    </row>
    <row r="111" spans="2:3" s="294" customFormat="1">
      <c r="B111" s="301"/>
      <c r="C111" s="293"/>
    </row>
    <row r="112" spans="2:3" s="294" customFormat="1">
      <c r="B112" s="301"/>
      <c r="C112" s="293"/>
    </row>
    <row r="113" spans="2:3" s="294" customFormat="1">
      <c r="B113" s="301"/>
      <c r="C113" s="293"/>
    </row>
    <row r="114" spans="2:3" s="294" customFormat="1">
      <c r="B114" s="301"/>
      <c r="C114" s="293"/>
    </row>
    <row r="115" spans="2:3" s="294" customFormat="1">
      <c r="B115" s="301"/>
      <c r="C115" s="293"/>
    </row>
    <row r="116" spans="2:3" s="294" customFormat="1">
      <c r="B116" s="301"/>
      <c r="C116" s="293"/>
    </row>
    <row r="117" spans="2:3" s="294" customFormat="1">
      <c r="B117" s="301"/>
      <c r="C117" s="293"/>
    </row>
    <row r="118" spans="2:3" s="294" customFormat="1">
      <c r="B118" s="301"/>
      <c r="C118" s="293"/>
    </row>
    <row r="119" spans="2:3" s="294" customFormat="1">
      <c r="B119" s="301"/>
      <c r="C119" s="293"/>
    </row>
    <row r="120" spans="2:3" s="294" customFormat="1">
      <c r="B120" s="301"/>
      <c r="C120" s="293"/>
    </row>
    <row r="121" spans="2:3" s="294" customFormat="1">
      <c r="B121" s="301"/>
      <c r="C121" s="293"/>
    </row>
    <row r="122" spans="2:3" s="294" customFormat="1">
      <c r="B122" s="301"/>
      <c r="C122" s="293"/>
    </row>
    <row r="123" spans="2:3" s="294" customFormat="1">
      <c r="B123" s="301"/>
      <c r="C123" s="293"/>
    </row>
    <row r="124" spans="2:3" s="294" customFormat="1">
      <c r="B124" s="301"/>
      <c r="C124" s="293"/>
    </row>
    <row r="125" spans="2:3" s="294" customFormat="1">
      <c r="B125" s="301"/>
      <c r="C125" s="293"/>
    </row>
    <row r="126" spans="2:3" s="294" customFormat="1">
      <c r="B126" s="301"/>
      <c r="C126" s="293"/>
    </row>
    <row r="127" spans="2:3" s="294" customFormat="1">
      <c r="B127" s="301"/>
      <c r="C127" s="293"/>
    </row>
    <row r="128" spans="2:3" s="294" customFormat="1">
      <c r="B128" s="301"/>
      <c r="C128" s="293"/>
    </row>
    <row r="129" spans="2:3" s="294" customFormat="1">
      <c r="B129" s="301"/>
      <c r="C129" s="293"/>
    </row>
    <row r="130" spans="2:3" s="294" customFormat="1">
      <c r="B130" s="301"/>
      <c r="C130" s="293"/>
    </row>
    <row r="131" spans="2:3" s="294" customFormat="1">
      <c r="B131" s="301"/>
      <c r="C131" s="293"/>
    </row>
    <row r="132" spans="2:3" s="294" customFormat="1">
      <c r="B132" s="301"/>
      <c r="C132" s="293"/>
    </row>
    <row r="133" spans="2:3" s="294" customFormat="1">
      <c r="B133" s="301"/>
      <c r="C133" s="293"/>
    </row>
    <row r="134" spans="2:3" s="294" customFormat="1">
      <c r="B134" s="301"/>
      <c r="C134" s="293"/>
    </row>
    <row r="135" spans="2:3" s="294" customFormat="1">
      <c r="B135" s="301"/>
      <c r="C135" s="293"/>
    </row>
    <row r="136" spans="2:3" s="294" customFormat="1">
      <c r="B136" s="301"/>
      <c r="C136" s="293"/>
    </row>
    <row r="137" spans="2:3" s="294" customFormat="1">
      <c r="B137" s="301"/>
      <c r="C137" s="293"/>
    </row>
    <row r="138" spans="2:3" s="294" customFormat="1">
      <c r="B138" s="301"/>
      <c r="C138" s="293"/>
    </row>
    <row r="139" spans="2:3" s="294" customFormat="1">
      <c r="B139" s="301"/>
      <c r="C139" s="293"/>
    </row>
    <row r="140" spans="2:3" s="294" customFormat="1">
      <c r="B140" s="301"/>
      <c r="C140" s="293"/>
    </row>
    <row r="141" spans="2:3" s="294" customFormat="1">
      <c r="B141" s="301"/>
      <c r="C141" s="293"/>
    </row>
    <row r="142" spans="2:3" s="294" customFormat="1">
      <c r="B142" s="301"/>
      <c r="C142" s="293"/>
    </row>
    <row r="143" spans="2:3" s="294" customFormat="1">
      <c r="B143" s="301"/>
      <c r="C143" s="293"/>
    </row>
    <row r="144" spans="2:3" s="294" customFormat="1">
      <c r="B144" s="301"/>
      <c r="C144" s="293"/>
    </row>
    <row r="145" spans="2:3" s="294" customFormat="1">
      <c r="B145" s="301"/>
      <c r="C145" s="293"/>
    </row>
    <row r="146" spans="2:3" s="294" customFormat="1">
      <c r="B146" s="301"/>
      <c r="C146" s="293"/>
    </row>
    <row r="147" spans="2:3" s="294" customFormat="1">
      <c r="B147" s="301"/>
      <c r="C147" s="293"/>
    </row>
    <row r="148" spans="2:3" s="294" customFormat="1">
      <c r="B148" s="301"/>
      <c r="C148" s="293"/>
    </row>
    <row r="149" spans="2:3" s="294" customFormat="1">
      <c r="B149" s="301"/>
      <c r="C149" s="293"/>
    </row>
    <row r="150" spans="2:3" s="294" customFormat="1">
      <c r="B150" s="301"/>
      <c r="C150" s="293"/>
    </row>
    <row r="151" spans="2:3" s="294" customFormat="1">
      <c r="B151" s="301"/>
      <c r="C151" s="293"/>
    </row>
    <row r="152" spans="2:3" s="294" customFormat="1">
      <c r="B152" s="301"/>
      <c r="C152" s="293"/>
    </row>
    <row r="153" spans="2:3" s="294" customFormat="1">
      <c r="B153" s="301"/>
      <c r="C153" s="293"/>
    </row>
    <row r="154" spans="2:3" s="294" customFormat="1">
      <c r="B154" s="301"/>
      <c r="C154" s="293"/>
    </row>
    <row r="155" spans="2:3" s="294" customFormat="1">
      <c r="B155" s="301"/>
      <c r="C155" s="293"/>
    </row>
    <row r="156" spans="2:3" s="294" customFormat="1">
      <c r="B156" s="301"/>
      <c r="C156" s="293"/>
    </row>
    <row r="157" spans="2:3" s="294" customFormat="1">
      <c r="B157" s="301"/>
      <c r="C157" s="293"/>
    </row>
    <row r="158" spans="2:3" s="294" customFormat="1">
      <c r="B158" s="301"/>
      <c r="C158" s="293"/>
    </row>
    <row r="159" spans="2:3" s="294" customFormat="1">
      <c r="B159" s="301"/>
      <c r="C159" s="293"/>
    </row>
    <row r="160" spans="2:3" s="294" customFormat="1">
      <c r="B160" s="301"/>
      <c r="C160" s="293"/>
    </row>
    <row r="161" spans="2:3" s="294" customFormat="1">
      <c r="B161" s="301"/>
      <c r="C161" s="293"/>
    </row>
    <row r="162" spans="2:3" s="294" customFormat="1">
      <c r="B162" s="301"/>
      <c r="C162" s="293"/>
    </row>
    <row r="163" spans="2:3" s="294" customFormat="1">
      <c r="B163" s="301"/>
      <c r="C163" s="293"/>
    </row>
    <row r="164" spans="2:3" s="294" customFormat="1">
      <c r="B164" s="301"/>
      <c r="C164" s="293"/>
    </row>
    <row r="165" spans="2:3" s="294" customFormat="1">
      <c r="B165" s="301"/>
      <c r="C165" s="293"/>
    </row>
    <row r="166" spans="2:3" s="294" customFormat="1">
      <c r="B166" s="301"/>
      <c r="C166" s="293"/>
    </row>
    <row r="167" spans="2:3" s="294" customFormat="1">
      <c r="B167" s="301"/>
      <c r="C167" s="293"/>
    </row>
    <row r="168" spans="2:3" s="294" customFormat="1">
      <c r="B168" s="301"/>
      <c r="C168" s="293"/>
    </row>
    <row r="169" spans="2:3" s="294" customFormat="1">
      <c r="B169" s="301"/>
      <c r="C169" s="293"/>
    </row>
    <row r="170" spans="2:3" s="294" customFormat="1">
      <c r="B170" s="301"/>
      <c r="C170" s="293"/>
    </row>
    <row r="171" spans="2:3" s="294" customFormat="1">
      <c r="B171" s="301"/>
      <c r="C171" s="293"/>
    </row>
    <row r="172" spans="2:3" s="294" customFormat="1">
      <c r="B172" s="301"/>
      <c r="C172" s="293"/>
    </row>
    <row r="173" spans="2:3" s="294" customFormat="1">
      <c r="B173" s="301"/>
      <c r="C173" s="293"/>
    </row>
    <row r="174" spans="2:3" s="294" customFormat="1">
      <c r="B174" s="301"/>
      <c r="C174" s="293"/>
    </row>
    <row r="175" spans="2:3" s="294" customFormat="1">
      <c r="B175" s="301"/>
      <c r="C175" s="293"/>
    </row>
    <row r="176" spans="2:3" s="294" customFormat="1">
      <c r="B176" s="301"/>
      <c r="C176" s="293"/>
    </row>
    <row r="177" spans="2:3" s="294" customFormat="1">
      <c r="B177" s="301"/>
      <c r="C177" s="293"/>
    </row>
    <row r="178" spans="2:3" s="294" customFormat="1">
      <c r="B178" s="301"/>
      <c r="C178" s="293"/>
    </row>
    <row r="179" spans="2:3" s="294" customFormat="1">
      <c r="B179" s="301"/>
      <c r="C179" s="293"/>
    </row>
    <row r="180" spans="2:3" s="294" customFormat="1">
      <c r="B180" s="301"/>
      <c r="C180" s="293"/>
    </row>
    <row r="181" spans="2:3" s="294" customFormat="1">
      <c r="B181" s="301"/>
      <c r="C181" s="293"/>
    </row>
    <row r="182" spans="2:3" s="294" customFormat="1">
      <c r="B182" s="301"/>
      <c r="C182" s="293"/>
    </row>
    <row r="183" spans="2:3" s="294" customFormat="1">
      <c r="B183" s="301"/>
      <c r="C183" s="293"/>
    </row>
    <row r="184" spans="2:3" s="294" customFormat="1">
      <c r="B184" s="301"/>
      <c r="C184" s="293"/>
    </row>
    <row r="185" spans="2:3" s="294" customFormat="1">
      <c r="B185" s="301"/>
      <c r="C185" s="293"/>
    </row>
    <row r="186" spans="2:3" s="294" customFormat="1">
      <c r="B186" s="301"/>
      <c r="C186" s="293"/>
    </row>
    <row r="187" spans="2:3" s="294" customFormat="1">
      <c r="B187" s="301"/>
      <c r="C187" s="293"/>
    </row>
    <row r="188" spans="2:3" s="294" customFormat="1">
      <c r="B188" s="301"/>
      <c r="C188" s="293"/>
    </row>
    <row r="189" spans="2:3" s="294" customFormat="1">
      <c r="B189" s="301"/>
      <c r="C189" s="293"/>
    </row>
    <row r="190" spans="2:3" s="294" customFormat="1">
      <c r="B190" s="301"/>
      <c r="C190" s="293"/>
    </row>
    <row r="191" spans="2:3" s="294" customFormat="1">
      <c r="B191" s="301"/>
      <c r="C191" s="293"/>
    </row>
    <row r="192" spans="2:3" s="294" customFormat="1">
      <c r="B192" s="301"/>
      <c r="C192" s="293"/>
    </row>
    <row r="193" spans="2:4" s="294" customFormat="1">
      <c r="B193" s="301"/>
      <c r="C193" s="293"/>
    </row>
    <row r="194" spans="2:4" s="294" customFormat="1">
      <c r="B194" s="301"/>
      <c r="C194" s="293"/>
    </row>
    <row r="195" spans="2:4" s="294" customFormat="1">
      <c r="B195" s="301"/>
      <c r="C195" s="293"/>
    </row>
    <row r="196" spans="2:4" s="294" customFormat="1">
      <c r="B196" s="301"/>
      <c r="C196" s="293"/>
    </row>
    <row r="197" spans="2:4" s="294" customFormat="1">
      <c r="B197" s="301"/>
      <c r="C197" s="293"/>
    </row>
    <row r="198" spans="2:4" s="294" customFormat="1">
      <c r="B198" s="301"/>
      <c r="C198" s="293"/>
    </row>
    <row r="199" spans="2:4" s="294" customFormat="1">
      <c r="B199" s="301"/>
      <c r="C199" s="293"/>
    </row>
    <row r="200" spans="2:4" s="294" customFormat="1">
      <c r="B200" s="301"/>
      <c r="C200" s="293"/>
    </row>
    <row r="201" spans="2:4" s="294" customFormat="1">
      <c r="B201" s="301"/>
      <c r="C201" s="293"/>
    </row>
    <row r="202" spans="2:4" s="294" customFormat="1">
      <c r="B202" s="301"/>
      <c r="C202" s="293"/>
    </row>
    <row r="203" spans="2:4">
      <c r="B203" s="301"/>
      <c r="C203" s="293"/>
      <c r="D203" s="294"/>
    </row>
    <row r="204" spans="2:4">
      <c r="B204" s="301"/>
      <c r="C204" s="293"/>
      <c r="D204" s="294"/>
    </row>
    <row r="205" spans="2:4">
      <c r="B205" s="301"/>
      <c r="C205" s="293"/>
      <c r="D205" s="294"/>
    </row>
    <row r="206" spans="2:4">
      <c r="B206" s="301"/>
      <c r="C206" s="293"/>
      <c r="D206" s="294"/>
    </row>
  </sheetData>
  <mergeCells count="1">
    <mergeCell ref="A1:D2"/>
  </mergeCells>
  <hyperlinks>
    <hyperlink ref="B5" location="'Cuadro 2'!A1" display="Índice de Gini del área de propietarios" xr:uid="{1AF0A64A-B6BC-4E95-98D3-68FCEEFE1FBD}"/>
    <hyperlink ref="B6" location="'Cuadro 3'!A1" display="Índice de Theil de la propiedad rural" xr:uid="{FDAE7D26-D433-4777-BC3D-8BEB4C551DFD}"/>
    <hyperlink ref="B7" location="'Cuadro 4'!A1" display="Indicador de disparidad inferior de la propiedad rural" xr:uid="{86FAC23B-E765-4A58-B07B-4FE3A90A165D}"/>
    <hyperlink ref="B8" location="'Cuadro 5'!A1" display="Indicador de disparidad superior de la propiedad rural" xr:uid="{A8FC9151-491B-4212-BF4F-08D9D496A415}"/>
    <hyperlink ref="B9" location="'Cuadro 6'!A1" display="Índice sintético de distribución de tierras - ISDT" xr:uid="{5EEE7203-DD51-46C8-AAFA-528ED549EF82}"/>
    <hyperlink ref="B10" location="'Cuadro 7'!A1" display="Número de productores de café por departamento registrados en el Sistema de Información Cafetera (SICA)" xr:uid="{37FC2B15-B1AA-4FE0-A70E-E7452578D1B2}"/>
    <hyperlink ref="B11" location="'Cuadro 8'!A1" display="Participación porcentual de productores cafeteros en condiciones de pobreza y vulnerabilidad según Sisbén IV" xr:uid="{7DEBF59A-1E32-4DBA-80E6-D416C077E33A}"/>
    <hyperlink ref="B12" location="'Cuadro 9'!A1" display="Participación porcentual de hogares cafeteros que no tienen servicio de acueducto en sus viviendas según Sisbén IV" xr:uid="{73E8A639-B8C2-4366-A5BA-50130A2EAE35}"/>
    <hyperlink ref="B13" location="'Cuadro 10'!A1" display="Participación porcentual de hogares cafeteros sin alguna solución de saneamiento básico según Sisbén IV  " xr:uid="{D4891665-A671-499F-AF64-FE848A407115}"/>
    <hyperlink ref="B14" location="'Cuadro 11'!A1" display="Participación porcentual de hogares cafeteros sin acceso a energía eléctrica en sus viviendas según Sisbén IV  " xr:uid="{96D2CB5F-91C8-4C25-A702-4B685DA0A42C}"/>
    <hyperlink ref="B15" location="'Cuadro 12'!A1" display="Participación porcentual de hogares cafeteros con déficit cuantitativo de vivienda según Sisbén IV" xr:uid="{DD42CE5D-EF82-4904-A648-018F25015721}"/>
    <hyperlink ref="B16" location="'Cuadro 12'!A1" display="Participación porcentual de hogares cafeteros con déficit cualitativo de vivienda según Sisbén IV" xr:uid="{35BAEB29-02CD-45F5-BCA0-0EDB2B32ADC6}"/>
    <hyperlink ref="B17" location="'Cuadro 13'!A1" display="Participación porcentual de productores cafeteros afiliados al sistema de salud según Sisbén IV" xr:uid="{94648453-D04B-4BB5-88C1-95FE60A8E046}"/>
    <hyperlink ref="B18" location="'Cuadro 14'!A1" display="Participación porcentual de los miembros en los hogares cafeteros que han completado algún grado de la educación primaria" xr:uid="{77E26FED-457F-45AD-9A0C-E46D25308F48}"/>
    <hyperlink ref="B19" location="'Cuadro 14'!A1" display="Participación porcentual de los miembros en los hogares cafeteros que han completado algún grado de la educación secundaria" xr:uid="{2FD5B3D6-D33A-4768-A943-AD35DBB796D4}"/>
    <hyperlink ref="B20" location="'Cuadro 14'!A1" display="Participación porcentual de los miembros en los hogares cafeteros que han completado algún grado de la educación superior" xr:uid="{A122D151-02FE-4043-9882-5F9302D61836}"/>
    <hyperlink ref="B21" location="'Cuadro 15'!A1" display="Participación porcentual de productores cafeteros que tienen acceso a la Cédula Cafetera o Tarjeta Cafetera Inteligente. " xr:uid="{2A0FA09F-7A5D-4BDF-9050-CD741C3FFCC4}"/>
    <hyperlink ref="B4" location="'Cuadro 1'!A1" display="Evolución de los índices de distribución: Gini, Theil, Disparidad inferior y Disparidad superior" xr:uid="{A5B8844B-EF09-4573-8177-5DF45357C6C9}"/>
    <hyperlink ref="B22" location="'Cuadro 16'!A1" display="Porcentaje de créditos desembolsados a productores del sector agropecuario frente al Plan Indicativo de Crédito - PIC" xr:uid="{A69E4772-BEFE-447E-9A34-B235AC3B2E2F}"/>
    <hyperlink ref="B23" location="'Cuadro 17'!A1" display="Cálculo de la producción mensual de café en sacos de 60 Kg de café verde equivalente" xr:uid="{E461BF33-211D-48CD-9268-FCAB880AFBDF}"/>
    <hyperlink ref="B24" location="'Cuadro 18'!A1" display="Cálculo de las exportaciones mensuales de café en sacos de 60 Kg de café verde equivalente" xr:uid="{836D4998-6334-4180-BF56-449A29EC531C}"/>
    <hyperlink ref="B25" location="'Cuadro 19'!A1" display="Cálculo del consumo de café de los hogares en sacos de 60 Kg de café verde equivalente" xr:uid="{0215FF6A-0637-459E-937B-E110536DC48C}"/>
    <hyperlink ref="B26" location="'Cuadro 20'!A1" display="Estimación de los inventarios de café en sacos de 60 Kg de café verde equivalente" xr:uid="{61D001B7-9B75-4E7B-937F-E8D2CA61B80C}"/>
    <hyperlink ref="B27" location="'Cuadro 21'!A1" display="Total área sembrada en café (hectáreas)" xr:uid="{1E968E6D-1448-4987-AC71-42A0FE38D4EE}"/>
    <hyperlink ref="B28" location="'Cuadro 22'!A1" display="Abastecimiento mensual de alimentos que llegan a a los mercados mayoristas" xr:uid="{81DF3F3F-0D4E-4DC7-8595-AAC310BAA476}"/>
    <hyperlink ref="B29" location="'Cuadro 23'!A1" display="Participación y tasa de variación del abastecimiento anual por grupo de alimentos  que llegan a los mercados mayoristas" xr:uid="{96F07DB5-66B8-41D2-98F9-BAA58416E962}"/>
    <hyperlink ref="B30" location="'Cuadro 24'!A1" display="Tasa de variación y participación en el abastecimiento de alimentos que llegan a los mercados mayoristas por principales departamentos de procedencia y productos agropecuarios" xr:uid="{008C044A-101D-49DB-BA40-246B56811711}"/>
    <hyperlink ref="B31" location="'Cuadro 25'!A1" display="Participación porcentual del valor agregado de agricultura, ganadería, caza, silvicultura y pesca en el valor agregado nacional" xr:uid="{1FCBB5E8-5169-4089-84B7-532DB1EC39C2}"/>
    <hyperlink ref="B32" location="'Cuadro 26'!A1" display="Participación porcentual pomedio del valor agregado de agricultura, ganadería, caza, silvicultura y pesca en el valor agregado nacional" xr:uid="{4C905E14-AF10-4636-9CF8-78103B8601F4}"/>
    <hyperlink ref="B34" location="'Cuadro 28'!A1" display="Participación porcentual del valor agregado de ganadería en el valor agregado de agricultura, ganadería, caza, silvicultura y pesca" xr:uid="{335B8E37-E65A-43CE-97A5-E2EC1238C25F}"/>
    <hyperlink ref="B35" location="'Cuadro 29'!A1" display="Participación porcentual del valor agregado de silvicultura y extracción de madera en el valor agregado de agricultura, ganadería, caza, silvicultura y pesca" xr:uid="{FA36A035-99B4-41C1-A641-8A227E1880F7}"/>
    <hyperlink ref="B36" location="'Cuadro 30'!A1" display="Participación porcentual del valor agregado de pesca y acuicultura en el valor agregado de agricultura, ganadería, caza, silvicultura y pesca" xr:uid="{3C2FE548-DB4F-4420-A1DE-7A6DB6ACB062}"/>
    <hyperlink ref="B33" location="'Cuadro 27'!A1" display="Participación porcentual del valor agregado de cultivos agrícolas incluido café en el valor agregado de agricultura, ganadería, caza, silvicultura y pesca" xr:uid="{EADD0133-C608-4BFB-8F51-12CEF83499B5}"/>
    <hyperlink ref="B37" location="'Índice Cuadro 31.'!A1" display="'Índice Cuadro 31.'!A1" xr:uid="{C88E7344-9890-4952-BF3E-3842DB1B9BA9}"/>
  </hyperlinks>
  <pageMargins left="0.7" right="0.7" top="0.75" bottom="0.75" header="0.3" footer="0.3"/>
  <drawing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F6597-6421-42B8-9D69-BF2BAC65F78D}">
  <dimension ref="A1:I34"/>
  <sheetViews>
    <sheetView showGridLines="0" workbookViewId="0">
      <selection activeCell="E4" sqref="E4"/>
    </sheetView>
  </sheetViews>
  <sheetFormatPr baseColWidth="10" defaultRowHeight="12"/>
  <cols>
    <col min="1" max="1" width="29.85546875" style="5" customWidth="1"/>
    <col min="2" max="2" width="36" style="5" customWidth="1"/>
    <col min="3" max="3" width="1.42578125" style="5" customWidth="1"/>
    <col min="4" max="16384" width="11.42578125" style="5"/>
  </cols>
  <sheetData>
    <row r="1" spans="1:9" s="1" customFormat="1" ht="60" customHeight="1"/>
    <row r="2" spans="1:9" s="1" customFormat="1" ht="18" customHeight="1">
      <c r="I2" s="96"/>
    </row>
    <row r="3" spans="1:9" s="1" customFormat="1" ht="29.1" customHeight="1">
      <c r="A3" s="586" t="s">
        <v>195</v>
      </c>
      <c r="B3" s="586"/>
      <c r="C3" s="145"/>
      <c r="D3" s="145"/>
      <c r="E3" s="145"/>
      <c r="F3" s="145"/>
    </row>
    <row r="4" spans="1:9" s="1" customFormat="1" ht="33" customHeight="1">
      <c r="A4" s="600" t="s">
        <v>202</v>
      </c>
      <c r="B4" s="600"/>
      <c r="C4" s="127"/>
      <c r="D4" s="127"/>
      <c r="E4" s="127"/>
      <c r="F4" s="127"/>
    </row>
    <row r="5" spans="1:9" s="1" customFormat="1" ht="15" customHeight="1">
      <c r="A5" s="144">
        <v>2020</v>
      </c>
      <c r="B5" s="100"/>
      <c r="C5" s="146"/>
      <c r="D5" s="146"/>
      <c r="E5" s="127"/>
      <c r="F5" s="127"/>
    </row>
    <row r="7" spans="1:9">
      <c r="A7" s="605" t="s">
        <v>168</v>
      </c>
      <c r="B7" s="606"/>
    </row>
    <row r="8" spans="1:9" ht="24.75" thickBot="1">
      <c r="A8" s="147" t="s">
        <v>123</v>
      </c>
      <c r="B8" s="148" t="s">
        <v>169</v>
      </c>
    </row>
    <row r="9" spans="1:9">
      <c r="A9" s="306" t="s">
        <v>170</v>
      </c>
      <c r="B9" s="307">
        <v>0.84760000000000002</v>
      </c>
    </row>
    <row r="10" spans="1:9">
      <c r="A10" s="158" t="s">
        <v>115</v>
      </c>
      <c r="B10" s="159">
        <v>0.78349999999999997</v>
      </c>
    </row>
    <row r="11" spans="1:9">
      <c r="A11" s="149" t="s">
        <v>89</v>
      </c>
      <c r="B11" s="150">
        <v>0.76519999999999999</v>
      </c>
    </row>
    <row r="12" spans="1:9">
      <c r="A12" s="158" t="s">
        <v>171</v>
      </c>
      <c r="B12" s="159">
        <v>0.71779999999999999</v>
      </c>
    </row>
    <row r="13" spans="1:9">
      <c r="A13" s="149" t="s">
        <v>174</v>
      </c>
      <c r="B13" s="150">
        <v>0.70199999999999996</v>
      </c>
    </row>
    <row r="14" spans="1:9">
      <c r="A14" s="158" t="s">
        <v>172</v>
      </c>
      <c r="B14" s="159">
        <v>0.68620000000000003</v>
      </c>
    </row>
    <row r="15" spans="1:9">
      <c r="A15" s="149" t="s">
        <v>102</v>
      </c>
      <c r="B15" s="150">
        <v>0.64270000000000005</v>
      </c>
    </row>
    <row r="16" spans="1:9">
      <c r="A16" s="158" t="s">
        <v>93</v>
      </c>
      <c r="B16" s="159">
        <v>0.622</v>
      </c>
    </row>
    <row r="17" spans="1:2">
      <c r="A17" s="149" t="s">
        <v>173</v>
      </c>
      <c r="B17" s="150">
        <v>0.61780000000000002</v>
      </c>
    </row>
    <row r="18" spans="1:2">
      <c r="A18" s="158" t="s">
        <v>176</v>
      </c>
      <c r="B18" s="159">
        <v>0.61539999999999995</v>
      </c>
    </row>
    <row r="19" spans="1:2">
      <c r="A19" s="149" t="s">
        <v>75</v>
      </c>
      <c r="B19" s="150">
        <v>0.59840000000000004</v>
      </c>
    </row>
    <row r="20" spans="1:2">
      <c r="A20" s="158" t="s">
        <v>175</v>
      </c>
      <c r="B20" s="159">
        <v>0.5857</v>
      </c>
    </row>
    <row r="21" spans="1:2">
      <c r="A21" s="149" t="s">
        <v>71</v>
      </c>
      <c r="B21" s="150">
        <v>0.56689999999999996</v>
      </c>
    </row>
    <row r="22" spans="1:2">
      <c r="A22" s="158" t="s">
        <v>104</v>
      </c>
      <c r="B22" s="159">
        <v>0.56000000000000005</v>
      </c>
    </row>
    <row r="23" spans="1:2">
      <c r="A23" s="151" t="s">
        <v>177</v>
      </c>
      <c r="B23" s="308">
        <v>0.55330000000000001</v>
      </c>
    </row>
    <row r="24" spans="1:2">
      <c r="A24" s="158" t="s">
        <v>178</v>
      </c>
      <c r="B24" s="159">
        <v>0.52329999999999999</v>
      </c>
    </row>
    <row r="25" spans="1:2">
      <c r="A25" s="149" t="s">
        <v>73</v>
      </c>
      <c r="B25" s="150">
        <v>0.51919999999999999</v>
      </c>
    </row>
    <row r="26" spans="1:2">
      <c r="A26" s="158" t="s">
        <v>180</v>
      </c>
      <c r="B26" s="159">
        <v>0.51559999999999995</v>
      </c>
    </row>
    <row r="27" spans="1:2">
      <c r="A27" s="149" t="s">
        <v>69</v>
      </c>
      <c r="B27" s="150">
        <v>0.46539999999999998</v>
      </c>
    </row>
    <row r="28" spans="1:2">
      <c r="A28" s="158" t="s">
        <v>179</v>
      </c>
      <c r="B28" s="159">
        <v>0.45290000000000002</v>
      </c>
    </row>
    <row r="29" spans="1:2">
      <c r="A29" s="149" t="s">
        <v>332</v>
      </c>
      <c r="B29" s="150">
        <v>0.4395</v>
      </c>
    </row>
    <row r="30" spans="1:2">
      <c r="A30" s="158" t="s">
        <v>99</v>
      </c>
      <c r="B30" s="159">
        <v>0.3493</v>
      </c>
    </row>
    <row r="31" spans="1:2">
      <c r="A31" s="153" t="s">
        <v>181</v>
      </c>
      <c r="B31" s="154">
        <v>0.30230000000000001</v>
      </c>
    </row>
    <row r="33" spans="1:4" ht="56.25" customHeight="1">
      <c r="A33" s="587" t="s">
        <v>356</v>
      </c>
      <c r="B33" s="589"/>
      <c r="C33" s="329"/>
      <c r="D33" s="329"/>
    </row>
    <row r="34" spans="1:4" ht="19.5" customHeight="1">
      <c r="A34" s="339" t="s">
        <v>364</v>
      </c>
      <c r="B34" s="121"/>
    </row>
  </sheetData>
  <autoFilter ref="A8:B31" xr:uid="{609938D7-C56B-4B23-B344-96C9AA375B2D}">
    <sortState xmlns:xlrd2="http://schemas.microsoft.com/office/spreadsheetml/2017/richdata2" ref="A9:B31">
      <sortCondition descending="1" ref="B9:B31"/>
    </sortState>
  </autoFilter>
  <mergeCells count="4">
    <mergeCell ref="A7:B7"/>
    <mergeCell ref="A3:B3"/>
    <mergeCell ref="A4:B4"/>
    <mergeCell ref="A33:B33"/>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5E411-CA5C-4893-897B-8D116873AEA0}">
  <dimension ref="A1:I34"/>
  <sheetViews>
    <sheetView showGridLines="0" workbookViewId="0"/>
  </sheetViews>
  <sheetFormatPr baseColWidth="10" defaultRowHeight="12"/>
  <cols>
    <col min="1" max="1" width="29.28515625" style="5" customWidth="1"/>
    <col min="2" max="2" width="29.5703125" style="5" customWidth="1"/>
    <col min="3" max="3" width="2.85546875" style="5" customWidth="1"/>
    <col min="4" max="16384" width="11.42578125" style="5"/>
  </cols>
  <sheetData>
    <row r="1" spans="1:9" s="1" customFormat="1" ht="60" customHeight="1"/>
    <row r="2" spans="1:9" s="1" customFormat="1" ht="18" customHeight="1">
      <c r="I2" s="96"/>
    </row>
    <row r="3" spans="1:9" s="1" customFormat="1" ht="29.1" customHeight="1">
      <c r="A3" s="586" t="s">
        <v>195</v>
      </c>
      <c r="B3" s="586"/>
      <c r="C3" s="145"/>
      <c r="D3" s="145"/>
      <c r="E3" s="145"/>
      <c r="F3" s="145"/>
    </row>
    <row r="4" spans="1:9" s="1" customFormat="1" ht="33" customHeight="1">
      <c r="A4" s="600" t="s">
        <v>203</v>
      </c>
      <c r="B4" s="600"/>
      <c r="C4" s="127"/>
      <c r="D4" s="127"/>
      <c r="E4" s="127"/>
      <c r="F4" s="127"/>
    </row>
    <row r="5" spans="1:9" s="1" customFormat="1" ht="15" customHeight="1">
      <c r="A5" s="144">
        <v>2020</v>
      </c>
      <c r="B5" s="100"/>
      <c r="C5" s="146"/>
      <c r="D5" s="146"/>
      <c r="E5" s="127"/>
      <c r="F5" s="127"/>
    </row>
    <row r="7" spans="1:9">
      <c r="A7" s="605" t="s">
        <v>182</v>
      </c>
      <c r="B7" s="606"/>
    </row>
    <row r="8" spans="1:9" ht="36">
      <c r="A8" s="147" t="s">
        <v>123</v>
      </c>
      <c r="B8" s="148" t="s">
        <v>183</v>
      </c>
    </row>
    <row r="9" spans="1:9">
      <c r="A9" s="149" t="s">
        <v>170</v>
      </c>
      <c r="B9" s="150">
        <v>0.67210000000000003</v>
      </c>
    </row>
    <row r="10" spans="1:9">
      <c r="A10" s="158" t="s">
        <v>115</v>
      </c>
      <c r="B10" s="159">
        <v>0.54759999999999998</v>
      </c>
    </row>
    <row r="11" spans="1:9">
      <c r="A11" s="149" t="s">
        <v>173</v>
      </c>
      <c r="B11" s="150">
        <v>0.49390000000000001</v>
      </c>
    </row>
    <row r="12" spans="1:9">
      <c r="A12" s="158" t="s">
        <v>176</v>
      </c>
      <c r="B12" s="159">
        <v>0.49170000000000003</v>
      </c>
    </row>
    <row r="13" spans="1:9">
      <c r="A13" s="149" t="s">
        <v>172</v>
      </c>
      <c r="B13" s="150">
        <v>0.49059999999999998</v>
      </c>
    </row>
    <row r="14" spans="1:9">
      <c r="A14" s="158" t="s">
        <v>73</v>
      </c>
      <c r="B14" s="159">
        <v>0.47899999999999998</v>
      </c>
    </row>
    <row r="15" spans="1:9">
      <c r="A15" s="149" t="s">
        <v>180</v>
      </c>
      <c r="B15" s="150">
        <v>0.44109999999999999</v>
      </c>
    </row>
    <row r="16" spans="1:9">
      <c r="A16" s="158" t="s">
        <v>89</v>
      </c>
      <c r="B16" s="159">
        <v>0.41560000000000002</v>
      </c>
    </row>
    <row r="17" spans="1:2">
      <c r="A17" s="149" t="s">
        <v>171</v>
      </c>
      <c r="B17" s="150">
        <v>0.40820000000000001</v>
      </c>
    </row>
    <row r="18" spans="1:2">
      <c r="A18" s="158" t="s">
        <v>174</v>
      </c>
      <c r="B18" s="159">
        <v>0.39</v>
      </c>
    </row>
    <row r="19" spans="1:2">
      <c r="A19" s="149" t="s">
        <v>175</v>
      </c>
      <c r="B19" s="150">
        <v>0.37790000000000001</v>
      </c>
    </row>
    <row r="20" spans="1:2">
      <c r="A20" s="160" t="s">
        <v>177</v>
      </c>
      <c r="B20" s="161">
        <v>0.35830000000000001</v>
      </c>
    </row>
    <row r="21" spans="1:2">
      <c r="A21" s="149" t="s">
        <v>71</v>
      </c>
      <c r="B21" s="150">
        <v>0.34939999999999999</v>
      </c>
    </row>
    <row r="22" spans="1:2">
      <c r="A22" s="158" t="s">
        <v>178</v>
      </c>
      <c r="B22" s="159">
        <v>0.33169999999999999</v>
      </c>
    </row>
    <row r="23" spans="1:2">
      <c r="A23" s="149" t="s">
        <v>179</v>
      </c>
      <c r="B23" s="150">
        <v>0.33069999999999999</v>
      </c>
    </row>
    <row r="24" spans="1:2">
      <c r="A24" s="158" t="s">
        <v>181</v>
      </c>
      <c r="B24" s="159">
        <v>0.31080000000000002</v>
      </c>
    </row>
    <row r="25" spans="1:2">
      <c r="A25" s="149" t="s">
        <v>69</v>
      </c>
      <c r="B25" s="150">
        <v>0.30209999999999998</v>
      </c>
    </row>
    <row r="26" spans="1:2">
      <c r="A26" s="158" t="s">
        <v>104</v>
      </c>
      <c r="B26" s="159">
        <v>0.28849999999999998</v>
      </c>
    </row>
    <row r="27" spans="1:2">
      <c r="A27" s="149" t="s">
        <v>93</v>
      </c>
      <c r="B27" s="150">
        <v>0.27960000000000002</v>
      </c>
    </row>
    <row r="28" spans="1:2">
      <c r="A28" s="158" t="s">
        <v>102</v>
      </c>
      <c r="B28" s="159">
        <v>0.2717</v>
      </c>
    </row>
    <row r="29" spans="1:2">
      <c r="A29" s="149" t="s">
        <v>332</v>
      </c>
      <c r="B29" s="150">
        <v>0.26529999999999998</v>
      </c>
    </row>
    <row r="30" spans="1:2">
      <c r="A30" s="158" t="s">
        <v>75</v>
      </c>
      <c r="B30" s="159">
        <v>0.17879999999999999</v>
      </c>
    </row>
    <row r="31" spans="1:2">
      <c r="A31" s="153" t="s">
        <v>99</v>
      </c>
      <c r="B31" s="154">
        <v>0.10299999999999999</v>
      </c>
    </row>
    <row r="33" spans="1:2" ht="76.5" customHeight="1">
      <c r="A33" s="587" t="s">
        <v>356</v>
      </c>
      <c r="B33" s="589"/>
    </row>
    <row r="34" spans="1:2" ht="15.75" customHeight="1">
      <c r="A34" s="339" t="s">
        <v>364</v>
      </c>
      <c r="B34" s="121"/>
    </row>
  </sheetData>
  <autoFilter ref="A8:B31" xr:uid="{DA808D2D-1E16-4CA8-9FDF-63CF2596C1C0}">
    <sortState xmlns:xlrd2="http://schemas.microsoft.com/office/spreadsheetml/2017/richdata2" ref="A9:B31">
      <sortCondition descending="1" ref="B9:B31"/>
    </sortState>
  </autoFilter>
  <mergeCells count="4">
    <mergeCell ref="A7:B7"/>
    <mergeCell ref="A3:B3"/>
    <mergeCell ref="A4:B4"/>
    <mergeCell ref="A33:B3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A8174-1E35-4242-A8D9-B9577BBD68F0}">
  <dimension ref="A1:F34"/>
  <sheetViews>
    <sheetView showGridLines="0" topLeftCell="A45" workbookViewId="0"/>
  </sheetViews>
  <sheetFormatPr baseColWidth="10" defaultRowHeight="12"/>
  <cols>
    <col min="1" max="1" width="25.85546875" style="5" customWidth="1"/>
    <col min="2" max="2" width="31.42578125" style="5" customWidth="1"/>
    <col min="3" max="3" width="1.5703125" style="5" customWidth="1"/>
    <col min="4" max="16384" width="11.42578125" style="5"/>
  </cols>
  <sheetData>
    <row r="1" spans="1:6" s="1" customFormat="1" ht="60" customHeight="1"/>
    <row r="2" spans="1:6" s="1" customFormat="1" ht="18" customHeight="1"/>
    <row r="3" spans="1:6" s="1" customFormat="1" ht="29.1" customHeight="1">
      <c r="A3" s="586" t="s">
        <v>195</v>
      </c>
      <c r="B3" s="586"/>
      <c r="C3" s="145"/>
      <c r="D3" s="145"/>
      <c r="E3" s="145"/>
      <c r="F3" s="145"/>
    </row>
    <row r="4" spans="1:6" s="1" customFormat="1" ht="28.5" customHeight="1">
      <c r="A4" s="600" t="s">
        <v>204</v>
      </c>
      <c r="B4" s="600"/>
      <c r="C4" s="127"/>
      <c r="D4" s="127"/>
      <c r="E4" s="127"/>
      <c r="F4" s="127"/>
    </row>
    <row r="5" spans="1:6" s="1" customFormat="1" ht="15" customHeight="1">
      <c r="A5" s="144">
        <v>2020</v>
      </c>
      <c r="B5" s="101"/>
      <c r="C5" s="127"/>
      <c r="D5" s="127"/>
      <c r="E5" s="127"/>
      <c r="F5" s="127"/>
    </row>
    <row r="6" spans="1:6" ht="19.5" customHeight="1"/>
    <row r="7" spans="1:6">
      <c r="A7" s="607" t="s">
        <v>184</v>
      </c>
      <c r="B7" s="607"/>
    </row>
    <row r="8" spans="1:6" ht="24">
      <c r="A8" s="135" t="s">
        <v>123</v>
      </c>
      <c r="B8" s="162" t="s">
        <v>185</v>
      </c>
    </row>
    <row r="9" spans="1:6">
      <c r="A9" s="149" t="s">
        <v>174</v>
      </c>
      <c r="B9" s="150">
        <v>0.52790000000000004</v>
      </c>
    </row>
    <row r="10" spans="1:6">
      <c r="A10" s="158" t="s">
        <v>115</v>
      </c>
      <c r="B10" s="159">
        <v>0.51970000000000005</v>
      </c>
    </row>
    <row r="11" spans="1:6">
      <c r="A11" s="149" t="s">
        <v>173</v>
      </c>
      <c r="B11" s="150">
        <v>0.51680000000000004</v>
      </c>
    </row>
    <row r="12" spans="1:6">
      <c r="A12" s="158" t="s">
        <v>171</v>
      </c>
      <c r="B12" s="159">
        <v>0.45250000000000001</v>
      </c>
    </row>
    <row r="13" spans="1:6">
      <c r="A13" s="149" t="s">
        <v>102</v>
      </c>
      <c r="B13" s="150">
        <v>0.36720000000000003</v>
      </c>
    </row>
    <row r="14" spans="1:6">
      <c r="A14" s="158" t="s">
        <v>180</v>
      </c>
      <c r="B14" s="159">
        <v>0.34939999999999999</v>
      </c>
    </row>
    <row r="15" spans="1:6">
      <c r="A15" s="149" t="s">
        <v>176</v>
      </c>
      <c r="B15" s="150">
        <v>0.29370000000000002</v>
      </c>
    </row>
    <row r="16" spans="1:6">
      <c r="A16" s="158" t="s">
        <v>181</v>
      </c>
      <c r="B16" s="159">
        <v>0.22070000000000001</v>
      </c>
    </row>
    <row r="17" spans="1:2">
      <c r="A17" s="149" t="s">
        <v>170</v>
      </c>
      <c r="B17" s="150">
        <v>0.13270000000000001</v>
      </c>
    </row>
    <row r="18" spans="1:2">
      <c r="A18" s="158" t="s">
        <v>175</v>
      </c>
      <c r="B18" s="159">
        <v>0.11940000000000001</v>
      </c>
    </row>
    <row r="19" spans="1:2">
      <c r="A19" s="149" t="s">
        <v>172</v>
      </c>
      <c r="B19" s="150">
        <v>0.1108</v>
      </c>
    </row>
    <row r="20" spans="1:2">
      <c r="A20" s="158" t="s">
        <v>89</v>
      </c>
      <c r="B20" s="159">
        <v>0.1075</v>
      </c>
    </row>
    <row r="21" spans="1:2">
      <c r="A21" s="151" t="s">
        <v>177</v>
      </c>
      <c r="B21" s="152">
        <v>8.1900000000000001E-2</v>
      </c>
    </row>
    <row r="22" spans="1:2">
      <c r="A22" s="158" t="s">
        <v>71</v>
      </c>
      <c r="B22" s="159">
        <v>8.14E-2</v>
      </c>
    </row>
    <row r="23" spans="1:2">
      <c r="A23" s="149" t="s">
        <v>178</v>
      </c>
      <c r="B23" s="150">
        <v>7.9000000000000001E-2</v>
      </c>
    </row>
    <row r="24" spans="1:2">
      <c r="A24" s="158" t="s">
        <v>75</v>
      </c>
      <c r="B24" s="159">
        <v>6.93E-2</v>
      </c>
    </row>
    <row r="25" spans="1:2">
      <c r="A25" s="149" t="s">
        <v>332</v>
      </c>
      <c r="B25" s="150">
        <v>6.4100000000000004E-2</v>
      </c>
    </row>
    <row r="26" spans="1:2">
      <c r="A26" s="158" t="s">
        <v>73</v>
      </c>
      <c r="B26" s="159">
        <v>4.2500000000000003E-2</v>
      </c>
    </row>
    <row r="27" spans="1:2">
      <c r="A27" s="149" t="s">
        <v>69</v>
      </c>
      <c r="B27" s="150">
        <v>3.1099999999999999E-2</v>
      </c>
    </row>
    <row r="28" spans="1:2">
      <c r="A28" s="158" t="s">
        <v>93</v>
      </c>
      <c r="B28" s="159">
        <v>2.8799999999999999E-2</v>
      </c>
    </row>
    <row r="29" spans="1:2">
      <c r="A29" s="149" t="s">
        <v>179</v>
      </c>
      <c r="B29" s="150">
        <v>1.77E-2</v>
      </c>
    </row>
    <row r="30" spans="1:2">
      <c r="A30" s="158" t="s">
        <v>104</v>
      </c>
      <c r="B30" s="159">
        <v>1.3899999999999999E-2</v>
      </c>
    </row>
    <row r="31" spans="1:2">
      <c r="A31" s="153" t="s">
        <v>99</v>
      </c>
      <c r="B31" s="154">
        <v>1.21E-2</v>
      </c>
    </row>
    <row r="33" spans="1:2" ht="77.25" customHeight="1">
      <c r="A33" s="587" t="s">
        <v>356</v>
      </c>
      <c r="B33" s="589"/>
    </row>
    <row r="34" spans="1:2" ht="20.25" customHeight="1">
      <c r="A34" s="339" t="s">
        <v>364</v>
      </c>
      <c r="B34" s="121"/>
    </row>
  </sheetData>
  <autoFilter ref="A8:B31" xr:uid="{FD0C0548-6767-4F50-88EB-1B74B4A624F4}">
    <sortState xmlns:xlrd2="http://schemas.microsoft.com/office/spreadsheetml/2017/richdata2" ref="A9:B31">
      <sortCondition descending="1" ref="B9:B31"/>
    </sortState>
  </autoFilter>
  <mergeCells count="4">
    <mergeCell ref="A7:B7"/>
    <mergeCell ref="A3:B3"/>
    <mergeCell ref="A4:B4"/>
    <mergeCell ref="A33:B33"/>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CB89F-A811-4C94-885F-1B3E9B068665}">
  <dimension ref="A1:L61"/>
  <sheetViews>
    <sheetView showGridLines="0" workbookViewId="0"/>
  </sheetViews>
  <sheetFormatPr baseColWidth="10" defaultRowHeight="12"/>
  <cols>
    <col min="1" max="1" width="25.85546875" style="5" customWidth="1"/>
    <col min="2" max="2" width="31.42578125" style="5" customWidth="1"/>
    <col min="3" max="3" width="2" style="5" customWidth="1"/>
    <col min="4" max="16384" width="11.42578125" style="5"/>
  </cols>
  <sheetData>
    <row r="1" spans="1:6" s="1" customFormat="1" ht="60" customHeight="1"/>
    <row r="2" spans="1:6" s="1" customFormat="1" ht="18" customHeight="1"/>
    <row r="3" spans="1:6" s="1" customFormat="1" ht="29.1" customHeight="1">
      <c r="A3" s="586" t="s">
        <v>195</v>
      </c>
      <c r="B3" s="586"/>
      <c r="C3" s="145"/>
      <c r="D3" s="145"/>
      <c r="E3" s="145"/>
      <c r="F3" s="145"/>
    </row>
    <row r="4" spans="1:6" s="1" customFormat="1" ht="36" customHeight="1">
      <c r="A4" s="600" t="s">
        <v>205</v>
      </c>
      <c r="B4" s="600"/>
      <c r="C4" s="127"/>
      <c r="D4" s="127"/>
      <c r="E4" s="127"/>
      <c r="F4" s="127"/>
    </row>
    <row r="5" spans="1:6" s="1" customFormat="1" ht="15" customHeight="1">
      <c r="A5" s="144">
        <v>2020</v>
      </c>
      <c r="B5" s="101"/>
      <c r="C5" s="127"/>
      <c r="D5" s="127"/>
      <c r="E5" s="127"/>
      <c r="F5" s="127"/>
    </row>
    <row r="7" spans="1:6">
      <c r="A7" s="608" t="s">
        <v>325</v>
      </c>
      <c r="B7" s="608"/>
    </row>
    <row r="8" spans="1:6">
      <c r="A8" s="305" t="s">
        <v>123</v>
      </c>
      <c r="B8" s="309" t="s">
        <v>186</v>
      </c>
    </row>
    <row r="9" spans="1:6">
      <c r="A9" s="164" t="s">
        <v>170</v>
      </c>
      <c r="B9" s="165">
        <v>0.94120000000000004</v>
      </c>
    </row>
    <row r="10" spans="1:6">
      <c r="A10" s="170" t="s">
        <v>115</v>
      </c>
      <c r="B10" s="171">
        <v>0.91849999999999998</v>
      </c>
    </row>
    <row r="11" spans="1:6">
      <c r="A11" s="164" t="s">
        <v>89</v>
      </c>
      <c r="B11" s="165">
        <v>0.8931</v>
      </c>
    </row>
    <row r="12" spans="1:6">
      <c r="A12" s="170" t="s">
        <v>171</v>
      </c>
      <c r="B12" s="171">
        <v>0.89</v>
      </c>
    </row>
    <row r="13" spans="1:6">
      <c r="A13" s="164" t="s">
        <v>174</v>
      </c>
      <c r="B13" s="165">
        <v>0.878</v>
      </c>
    </row>
    <row r="14" spans="1:6">
      <c r="A14" s="170" t="s">
        <v>176</v>
      </c>
      <c r="B14" s="171">
        <v>0.876</v>
      </c>
    </row>
    <row r="15" spans="1:6">
      <c r="A15" s="164" t="s">
        <v>172</v>
      </c>
      <c r="B15" s="165">
        <v>0.84989999999999999</v>
      </c>
    </row>
    <row r="16" spans="1:6">
      <c r="A16" s="170" t="s">
        <v>175</v>
      </c>
      <c r="B16" s="171">
        <v>0.84160000000000001</v>
      </c>
    </row>
    <row r="17" spans="1:2">
      <c r="A17" s="164" t="s">
        <v>187</v>
      </c>
      <c r="B17" s="165">
        <v>0.83919999999999995</v>
      </c>
    </row>
    <row r="18" spans="1:2">
      <c r="A18" s="170" t="s">
        <v>102</v>
      </c>
      <c r="B18" s="171">
        <v>0.83779999999999999</v>
      </c>
    </row>
    <row r="19" spans="1:2">
      <c r="A19" s="164" t="s">
        <v>173</v>
      </c>
      <c r="B19" s="165">
        <v>0.83689999999999998</v>
      </c>
    </row>
    <row r="20" spans="1:2">
      <c r="A20" s="170" t="s">
        <v>180</v>
      </c>
      <c r="B20" s="171">
        <v>0.81010000000000004</v>
      </c>
    </row>
    <row r="21" spans="1:2">
      <c r="A21" s="164" t="s">
        <v>69</v>
      </c>
      <c r="B21" s="165">
        <v>0.79579999999999995</v>
      </c>
    </row>
    <row r="22" spans="1:2">
      <c r="A22" s="170" t="s">
        <v>178</v>
      </c>
      <c r="B22" s="171">
        <v>0.77610000000000001</v>
      </c>
    </row>
    <row r="23" spans="1:2">
      <c r="A23" s="166" t="s">
        <v>177</v>
      </c>
      <c r="B23" s="167">
        <v>0.77010000000000001</v>
      </c>
    </row>
    <row r="24" spans="1:2">
      <c r="A24" s="170" t="s">
        <v>93</v>
      </c>
      <c r="B24" s="171">
        <v>0.76990000000000003</v>
      </c>
    </row>
    <row r="25" spans="1:2">
      <c r="A25" s="164" t="s">
        <v>71</v>
      </c>
      <c r="B25" s="165">
        <v>0.76129999999999998</v>
      </c>
    </row>
    <row r="26" spans="1:2">
      <c r="A26" s="170" t="s">
        <v>73</v>
      </c>
      <c r="B26" s="171">
        <v>0.74219999999999997</v>
      </c>
    </row>
    <row r="27" spans="1:2">
      <c r="A27" s="164" t="s">
        <v>75</v>
      </c>
      <c r="B27" s="165">
        <v>0.73819999999999997</v>
      </c>
    </row>
    <row r="28" spans="1:2">
      <c r="A28" s="170" t="s">
        <v>104</v>
      </c>
      <c r="B28" s="171">
        <v>0.6905</v>
      </c>
    </row>
    <row r="29" spans="1:2">
      <c r="A29" s="164" t="s">
        <v>179</v>
      </c>
      <c r="B29" s="165">
        <v>0.68810000000000004</v>
      </c>
    </row>
    <row r="30" spans="1:2">
      <c r="A30" s="170" t="s">
        <v>181</v>
      </c>
      <c r="B30" s="171">
        <v>0.68110000000000004</v>
      </c>
    </row>
    <row r="31" spans="1:2">
      <c r="A31" s="164" t="s">
        <v>332</v>
      </c>
      <c r="B31" s="165">
        <v>0.67700000000000005</v>
      </c>
    </row>
    <row r="32" spans="1:2">
      <c r="A32" s="172" t="s">
        <v>99</v>
      </c>
      <c r="B32" s="173">
        <v>0.50609999999999999</v>
      </c>
    </row>
    <row r="34" spans="1:12">
      <c r="A34" s="608" t="s">
        <v>335</v>
      </c>
      <c r="B34" s="608"/>
    </row>
    <row r="35" spans="1:12">
      <c r="A35" s="135" t="s">
        <v>123</v>
      </c>
      <c r="B35" s="162" t="s">
        <v>206</v>
      </c>
      <c r="D35" s="609"/>
      <c r="E35" s="609"/>
      <c r="F35" s="609"/>
      <c r="G35" s="609"/>
      <c r="H35" s="609"/>
      <c r="I35" s="609"/>
      <c r="J35" s="609"/>
      <c r="K35" s="609"/>
      <c r="L35" s="609"/>
    </row>
    <row r="36" spans="1:12">
      <c r="A36" s="149" t="s">
        <v>188</v>
      </c>
      <c r="B36" s="150">
        <v>0.26569999999999999</v>
      </c>
    </row>
    <row r="37" spans="1:12">
      <c r="A37" s="158" t="s">
        <v>134</v>
      </c>
      <c r="B37" s="159">
        <v>0.25190000000000001</v>
      </c>
    </row>
    <row r="38" spans="1:12">
      <c r="A38" s="149" t="s">
        <v>143</v>
      </c>
      <c r="B38" s="150">
        <v>0.25119999999999998</v>
      </c>
    </row>
    <row r="39" spans="1:12">
      <c r="A39" s="158" t="s">
        <v>139</v>
      </c>
      <c r="B39" s="159">
        <v>0.23580000000000001</v>
      </c>
    </row>
    <row r="40" spans="1:12">
      <c r="A40" s="149" t="s">
        <v>132</v>
      </c>
      <c r="B40" s="150">
        <v>0.2261</v>
      </c>
    </row>
    <row r="41" spans="1:12">
      <c r="A41" s="158" t="s">
        <v>131</v>
      </c>
      <c r="B41" s="159">
        <v>0.22120000000000001</v>
      </c>
    </row>
    <row r="42" spans="1:12">
      <c r="A42" s="149" t="s">
        <v>128</v>
      </c>
      <c r="B42" s="150">
        <v>0.1888</v>
      </c>
    </row>
    <row r="43" spans="1:12">
      <c r="A43" s="158" t="s">
        <v>133</v>
      </c>
      <c r="B43" s="159">
        <v>0.16250000000000001</v>
      </c>
    </row>
    <row r="44" spans="1:12">
      <c r="A44" s="149" t="s">
        <v>140</v>
      </c>
      <c r="B44" s="150">
        <v>0.15429999999999999</v>
      </c>
    </row>
    <row r="45" spans="1:12">
      <c r="A45" s="158" t="s">
        <v>334</v>
      </c>
      <c r="B45" s="159">
        <v>0.154</v>
      </c>
    </row>
    <row r="46" spans="1:12">
      <c r="A46" s="149" t="s">
        <v>141</v>
      </c>
      <c r="B46" s="150">
        <v>0.13669999999999999</v>
      </c>
    </row>
    <row r="47" spans="1:12">
      <c r="A47" s="158" t="s">
        <v>135</v>
      </c>
      <c r="B47" s="159">
        <v>0.1346</v>
      </c>
    </row>
    <row r="48" spans="1:12">
      <c r="A48" s="149" t="s">
        <v>137</v>
      </c>
      <c r="B48" s="150">
        <v>0.1346</v>
      </c>
    </row>
    <row r="49" spans="1:2">
      <c r="A49" s="158" t="s">
        <v>333</v>
      </c>
      <c r="B49" s="159">
        <v>0.1278</v>
      </c>
    </row>
    <row r="50" spans="1:2">
      <c r="A50" s="151" t="s">
        <v>189</v>
      </c>
      <c r="B50" s="152">
        <v>0.1211</v>
      </c>
    </row>
    <row r="51" spans="1:2">
      <c r="A51" s="158" t="s">
        <v>147</v>
      </c>
      <c r="B51" s="159">
        <v>0.11840000000000001</v>
      </c>
    </row>
    <row r="52" spans="1:2">
      <c r="A52" s="149" t="s">
        <v>144</v>
      </c>
      <c r="B52" s="150">
        <v>0.1119</v>
      </c>
    </row>
    <row r="53" spans="1:2">
      <c r="A53" s="158" t="s">
        <v>146</v>
      </c>
      <c r="B53" s="159">
        <v>0.1116</v>
      </c>
    </row>
    <row r="54" spans="1:2">
      <c r="A54" s="149" t="s">
        <v>145</v>
      </c>
      <c r="B54" s="150">
        <v>0.11</v>
      </c>
    </row>
    <row r="55" spans="1:2">
      <c r="A55" s="158" t="s">
        <v>129</v>
      </c>
      <c r="B55" s="159">
        <v>9.8299999999999998E-2</v>
      </c>
    </row>
    <row r="56" spans="1:2">
      <c r="A56" s="149" t="s">
        <v>136</v>
      </c>
      <c r="B56" s="150">
        <v>9.5299999999999996E-2</v>
      </c>
    </row>
    <row r="57" spans="1:2">
      <c r="A57" s="158" t="s">
        <v>130</v>
      </c>
      <c r="B57" s="159">
        <v>7.2700000000000001E-2</v>
      </c>
    </row>
    <row r="58" spans="1:2">
      <c r="A58" s="153" t="s">
        <v>127</v>
      </c>
      <c r="B58" s="154">
        <v>6.4100000000000004E-2</v>
      </c>
    </row>
    <row r="60" spans="1:2" ht="69.75" customHeight="1">
      <c r="A60" s="587" t="s">
        <v>356</v>
      </c>
      <c r="B60" s="589"/>
    </row>
    <row r="61" spans="1:2" ht="14.25" customHeight="1">
      <c r="A61" s="339" t="s">
        <v>364</v>
      </c>
      <c r="B61" s="121"/>
    </row>
  </sheetData>
  <autoFilter ref="A35:B58" xr:uid="{4C000805-176B-4FC7-B9E1-8AB5460ABFC5}">
    <sortState xmlns:xlrd2="http://schemas.microsoft.com/office/spreadsheetml/2017/richdata2" ref="A36:B58">
      <sortCondition descending="1" ref="B36:B58"/>
    </sortState>
  </autoFilter>
  <mergeCells count="6">
    <mergeCell ref="A60:B60"/>
    <mergeCell ref="A7:B7"/>
    <mergeCell ref="D35:L35"/>
    <mergeCell ref="A3:B3"/>
    <mergeCell ref="A4:B4"/>
    <mergeCell ref="A34:B34"/>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99785-8A5A-46DF-8F47-E6CA89446BDC}">
  <dimension ref="A1:F33"/>
  <sheetViews>
    <sheetView showGridLines="0" workbookViewId="0"/>
  </sheetViews>
  <sheetFormatPr baseColWidth="10" defaultRowHeight="12"/>
  <cols>
    <col min="1" max="1" width="28.85546875" style="5" customWidth="1"/>
    <col min="2" max="2" width="39.140625" style="5" customWidth="1"/>
    <col min="3" max="3" width="1.7109375" style="5" customWidth="1"/>
    <col min="4" max="16384" width="11.42578125" style="5"/>
  </cols>
  <sheetData>
    <row r="1" spans="1:6" s="1" customFormat="1" ht="60" customHeight="1"/>
    <row r="2" spans="1:6" s="1" customFormat="1" ht="18" customHeight="1"/>
    <row r="3" spans="1:6" s="1" customFormat="1" ht="29.1" customHeight="1">
      <c r="A3" s="586" t="s">
        <v>195</v>
      </c>
      <c r="B3" s="586"/>
      <c r="C3" s="145"/>
      <c r="D3" s="145"/>
      <c r="E3" s="145"/>
      <c r="F3" s="145"/>
    </row>
    <row r="4" spans="1:6" s="1" customFormat="1" ht="31.5" customHeight="1">
      <c r="A4" s="600" t="s">
        <v>207</v>
      </c>
      <c r="B4" s="600"/>
      <c r="C4" s="127"/>
      <c r="D4" s="127"/>
      <c r="E4" s="127"/>
      <c r="F4" s="127"/>
    </row>
    <row r="5" spans="1:6" s="1" customFormat="1" ht="15" customHeight="1">
      <c r="A5" s="144">
        <v>2020</v>
      </c>
      <c r="B5" s="101"/>
      <c r="C5" s="127"/>
      <c r="D5" s="127"/>
      <c r="E5" s="127"/>
      <c r="F5" s="127"/>
    </row>
    <row r="6" spans="1:6" ht="12.75" customHeight="1"/>
    <row r="7" spans="1:6">
      <c r="A7" s="607" t="s">
        <v>190</v>
      </c>
      <c r="B7" s="607"/>
    </row>
    <row r="8" spans="1:6" ht="24">
      <c r="A8" s="135" t="s">
        <v>123</v>
      </c>
      <c r="B8" s="162" t="s">
        <v>118</v>
      </c>
    </row>
    <row r="9" spans="1:6">
      <c r="A9" s="149" t="s">
        <v>69</v>
      </c>
      <c r="B9" s="150">
        <v>0.97109999999999996</v>
      </c>
    </row>
    <row r="10" spans="1:6">
      <c r="A10" s="158" t="s">
        <v>71</v>
      </c>
      <c r="B10" s="159">
        <v>0.95779999999999998</v>
      </c>
    </row>
    <row r="11" spans="1:6">
      <c r="A11" s="149" t="s">
        <v>171</v>
      </c>
      <c r="B11" s="150">
        <v>0.95089999999999997</v>
      </c>
    </row>
    <row r="12" spans="1:6">
      <c r="A12" s="158" t="s">
        <v>178</v>
      </c>
      <c r="B12" s="159">
        <v>0.94040000000000001</v>
      </c>
    </row>
    <row r="13" spans="1:6">
      <c r="A13" s="149" t="s">
        <v>75</v>
      </c>
      <c r="B13" s="150">
        <v>0.93469999999999998</v>
      </c>
    </row>
    <row r="14" spans="1:6">
      <c r="A14" s="158" t="s">
        <v>104</v>
      </c>
      <c r="B14" s="159">
        <v>0.9345</v>
      </c>
    </row>
    <row r="15" spans="1:6">
      <c r="A15" s="149" t="s">
        <v>93</v>
      </c>
      <c r="B15" s="150">
        <v>0.91349999999999998</v>
      </c>
    </row>
    <row r="16" spans="1:6">
      <c r="A16" s="158" t="s">
        <v>73</v>
      </c>
      <c r="B16" s="159">
        <v>0.9103</v>
      </c>
    </row>
    <row r="17" spans="1:2">
      <c r="A17" s="149" t="s">
        <v>175</v>
      </c>
      <c r="B17" s="150">
        <v>0.90590000000000004</v>
      </c>
    </row>
    <row r="18" spans="1:2">
      <c r="A18" s="158" t="s">
        <v>89</v>
      </c>
      <c r="B18" s="159">
        <v>0.89639999999999997</v>
      </c>
    </row>
    <row r="19" spans="1:2">
      <c r="A19" s="149" t="s">
        <v>170</v>
      </c>
      <c r="B19" s="150">
        <v>0.88700000000000001</v>
      </c>
    </row>
    <row r="20" spans="1:2">
      <c r="A20" s="158" t="s">
        <v>181</v>
      </c>
      <c r="B20" s="159">
        <v>0.87970000000000004</v>
      </c>
    </row>
    <row r="21" spans="1:2">
      <c r="A21" s="151" t="s">
        <v>177</v>
      </c>
      <c r="B21" s="152">
        <v>0.87739999999999996</v>
      </c>
    </row>
    <row r="22" spans="1:2">
      <c r="A22" s="158" t="s">
        <v>99</v>
      </c>
      <c r="B22" s="159">
        <v>0.86639999999999995</v>
      </c>
    </row>
    <row r="23" spans="1:2">
      <c r="A23" s="149" t="s">
        <v>172</v>
      </c>
      <c r="B23" s="150">
        <v>0.8609</v>
      </c>
    </row>
    <row r="24" spans="1:2">
      <c r="A24" s="158" t="s">
        <v>179</v>
      </c>
      <c r="B24" s="159">
        <v>0.8357</v>
      </c>
    </row>
    <row r="25" spans="1:2">
      <c r="A25" s="149" t="s">
        <v>173</v>
      </c>
      <c r="B25" s="150">
        <v>0.82909999999999995</v>
      </c>
    </row>
    <row r="26" spans="1:2">
      <c r="A26" s="158" t="s">
        <v>180</v>
      </c>
      <c r="B26" s="159">
        <v>0.81079999999999997</v>
      </c>
    </row>
    <row r="27" spans="1:2">
      <c r="A27" s="149" t="s">
        <v>332</v>
      </c>
      <c r="B27" s="150">
        <v>0.80449999999999999</v>
      </c>
    </row>
    <row r="28" spans="1:2">
      <c r="A28" s="158" t="s">
        <v>102</v>
      </c>
      <c r="B28" s="159">
        <v>0.75800000000000001</v>
      </c>
    </row>
    <row r="29" spans="1:2">
      <c r="A29" s="149" t="s">
        <v>174</v>
      </c>
      <c r="B29" s="150">
        <v>0.70879999999999999</v>
      </c>
    </row>
    <row r="30" spans="1:2">
      <c r="A30" s="174" t="s">
        <v>115</v>
      </c>
      <c r="B30" s="175">
        <v>0.60540000000000005</v>
      </c>
    </row>
    <row r="32" spans="1:2" ht="60" customHeight="1">
      <c r="A32" s="587" t="s">
        <v>356</v>
      </c>
      <c r="B32" s="589"/>
    </row>
    <row r="33" spans="1:2">
      <c r="A33" s="339" t="s">
        <v>364</v>
      </c>
      <c r="B33" s="121"/>
    </row>
  </sheetData>
  <autoFilter ref="A8:B30" xr:uid="{12A94217-629B-4865-B061-0206C2E64604}">
    <sortState xmlns:xlrd2="http://schemas.microsoft.com/office/spreadsheetml/2017/richdata2" ref="A9:B30">
      <sortCondition descending="1" ref="B9:B30"/>
    </sortState>
  </autoFilter>
  <mergeCells count="4">
    <mergeCell ref="A7:B7"/>
    <mergeCell ref="A3:B3"/>
    <mergeCell ref="A4:B4"/>
    <mergeCell ref="A32:B3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8056D-7432-4773-AAB1-00D30072076D}">
  <dimension ref="A1:L82"/>
  <sheetViews>
    <sheetView showGridLines="0" workbookViewId="0"/>
  </sheetViews>
  <sheetFormatPr baseColWidth="10" defaultRowHeight="12"/>
  <cols>
    <col min="1" max="1" width="22.5703125" style="5" customWidth="1"/>
    <col min="2" max="2" width="34.5703125" style="5" customWidth="1"/>
    <col min="3" max="3" width="1.7109375" style="5" customWidth="1"/>
    <col min="4" max="4" width="28.42578125" style="5" customWidth="1"/>
    <col min="5" max="9" width="11.42578125" style="5"/>
    <col min="10" max="10" width="8.5703125" style="5" customWidth="1"/>
    <col min="11" max="11" width="8.7109375" style="5" customWidth="1"/>
    <col min="12" max="16384" width="11.42578125" style="5"/>
  </cols>
  <sheetData>
    <row r="1" spans="1:12" s="1" customFormat="1" ht="60" customHeight="1"/>
    <row r="2" spans="1:12" s="1" customFormat="1" ht="18" customHeight="1"/>
    <row r="3" spans="1:12" s="1" customFormat="1" ht="29.1" customHeight="1">
      <c r="A3" s="586" t="s">
        <v>195</v>
      </c>
      <c r="B3" s="586"/>
      <c r="C3" s="145"/>
      <c r="D3" s="145"/>
      <c r="E3" s="145"/>
      <c r="F3" s="145"/>
    </row>
    <row r="4" spans="1:12" s="1" customFormat="1" ht="37.5" customHeight="1">
      <c r="A4" s="600" t="s">
        <v>326</v>
      </c>
      <c r="B4" s="600"/>
      <c r="C4" s="127"/>
      <c r="D4" s="127"/>
      <c r="E4" s="127"/>
      <c r="F4" s="127"/>
    </row>
    <row r="5" spans="1:12" s="1" customFormat="1" ht="15" customHeight="1">
      <c r="A5" s="144">
        <v>2020</v>
      </c>
      <c r="B5" s="101"/>
      <c r="C5" s="127"/>
      <c r="D5" s="127"/>
      <c r="E5" s="127"/>
      <c r="F5" s="127"/>
    </row>
    <row r="7" spans="1:12">
      <c r="A7" s="610" t="s">
        <v>191</v>
      </c>
      <c r="B7" s="611"/>
      <c r="C7" s="612"/>
      <c r="D7" s="613"/>
    </row>
    <row r="9" spans="1:12" ht="36">
      <c r="A9" s="135" t="s">
        <v>123</v>
      </c>
      <c r="B9" s="162" t="s">
        <v>210</v>
      </c>
    </row>
    <row r="10" spans="1:12">
      <c r="A10" s="149" t="s">
        <v>174</v>
      </c>
      <c r="B10" s="150">
        <v>0.65649999999999997</v>
      </c>
      <c r="D10" s="609"/>
      <c r="E10" s="609"/>
      <c r="F10" s="609"/>
      <c r="G10" s="609"/>
      <c r="H10" s="609"/>
      <c r="I10" s="609"/>
      <c r="J10" s="609"/>
      <c r="K10" s="609"/>
      <c r="L10" s="609"/>
    </row>
    <row r="11" spans="1:12">
      <c r="A11" s="149" t="s">
        <v>175</v>
      </c>
      <c r="B11" s="150">
        <v>0.62280000000000002</v>
      </c>
    </row>
    <row r="12" spans="1:12">
      <c r="A12" s="149" t="s">
        <v>71</v>
      </c>
      <c r="B12" s="150">
        <v>0.61040000000000005</v>
      </c>
    </row>
    <row r="13" spans="1:12">
      <c r="A13" s="149" t="s">
        <v>69</v>
      </c>
      <c r="B13" s="150">
        <v>0.59470000000000001</v>
      </c>
    </row>
    <row r="14" spans="1:12">
      <c r="A14" s="149" t="s">
        <v>104</v>
      </c>
      <c r="B14" s="150">
        <v>0.5837</v>
      </c>
    </row>
    <row r="15" spans="1:12">
      <c r="A15" s="149" t="s">
        <v>178</v>
      </c>
      <c r="B15" s="150">
        <v>0.58120000000000005</v>
      </c>
    </row>
    <row r="16" spans="1:12">
      <c r="A16" s="149" t="s">
        <v>93</v>
      </c>
      <c r="B16" s="150">
        <v>0.58020000000000005</v>
      </c>
    </row>
    <row r="17" spans="1:2">
      <c r="A17" s="151" t="s">
        <v>177</v>
      </c>
      <c r="B17" s="152">
        <v>0.56759999999999999</v>
      </c>
    </row>
    <row r="18" spans="1:2">
      <c r="A18" s="149" t="s">
        <v>172</v>
      </c>
      <c r="B18" s="150">
        <v>0.56759999999999999</v>
      </c>
    </row>
    <row r="19" spans="1:2">
      <c r="A19" s="149" t="s">
        <v>75</v>
      </c>
      <c r="B19" s="150">
        <v>0.56299999999999994</v>
      </c>
    </row>
    <row r="20" spans="1:2">
      <c r="A20" s="149" t="s">
        <v>179</v>
      </c>
      <c r="B20" s="150">
        <v>0.55900000000000005</v>
      </c>
    </row>
    <row r="21" spans="1:2">
      <c r="A21" s="149" t="s">
        <v>89</v>
      </c>
      <c r="B21" s="150">
        <v>0.55810000000000004</v>
      </c>
    </row>
    <row r="22" spans="1:2">
      <c r="A22" s="149" t="s">
        <v>73</v>
      </c>
      <c r="B22" s="150">
        <v>0.55700000000000005</v>
      </c>
    </row>
    <row r="23" spans="1:2">
      <c r="A23" s="149" t="s">
        <v>102</v>
      </c>
      <c r="B23" s="150">
        <v>0.55559999999999998</v>
      </c>
    </row>
    <row r="24" spans="1:2">
      <c r="A24" s="149" t="s">
        <v>171</v>
      </c>
      <c r="B24" s="150">
        <v>0.53439999999999999</v>
      </c>
    </row>
    <row r="25" spans="1:2">
      <c r="A25" s="149" t="s">
        <v>173</v>
      </c>
      <c r="B25" s="150">
        <v>0.52070000000000005</v>
      </c>
    </row>
    <row r="26" spans="1:2">
      <c r="A26" s="149" t="s">
        <v>332</v>
      </c>
      <c r="B26" s="150">
        <v>0.51819999999999999</v>
      </c>
    </row>
    <row r="27" spans="1:2">
      <c r="A27" s="149" t="s">
        <v>170</v>
      </c>
      <c r="B27" s="150">
        <v>0.49609999999999999</v>
      </c>
    </row>
    <row r="28" spans="1:2">
      <c r="A28" s="149" t="s">
        <v>115</v>
      </c>
      <c r="B28" s="150">
        <v>0.46829999999999999</v>
      </c>
    </row>
    <row r="29" spans="1:2">
      <c r="A29" s="149" t="s">
        <v>99</v>
      </c>
      <c r="B29" s="150">
        <v>0.4617</v>
      </c>
    </row>
    <row r="30" spans="1:2">
      <c r="A30" s="149" t="s">
        <v>180</v>
      </c>
      <c r="B30" s="150">
        <v>0.42599999999999999</v>
      </c>
    </row>
    <row r="31" spans="1:2">
      <c r="A31" s="153" t="s">
        <v>181</v>
      </c>
      <c r="B31" s="154">
        <v>0.31619999999999998</v>
      </c>
    </row>
    <row r="33" spans="1:12" ht="36">
      <c r="A33" s="135" t="s">
        <v>123</v>
      </c>
      <c r="B33" s="162" t="s">
        <v>209</v>
      </c>
    </row>
    <row r="34" spans="1:12">
      <c r="A34" s="149" t="s">
        <v>181</v>
      </c>
      <c r="B34" s="150">
        <v>0.41570000000000001</v>
      </c>
      <c r="D34" s="609"/>
      <c r="E34" s="609"/>
      <c r="F34" s="609"/>
      <c r="G34" s="609"/>
      <c r="H34" s="609"/>
      <c r="I34" s="609"/>
      <c r="J34" s="609"/>
      <c r="K34" s="609"/>
      <c r="L34" s="609"/>
    </row>
    <row r="35" spans="1:12">
      <c r="A35" s="149" t="s">
        <v>99</v>
      </c>
      <c r="B35" s="150">
        <v>0.37730000000000002</v>
      </c>
    </row>
    <row r="36" spans="1:12">
      <c r="A36" s="149" t="s">
        <v>180</v>
      </c>
      <c r="B36" s="150">
        <v>0.34399999999999997</v>
      </c>
    </row>
    <row r="37" spans="1:12">
      <c r="A37" s="149" t="s">
        <v>332</v>
      </c>
      <c r="B37" s="150">
        <v>0.3301</v>
      </c>
    </row>
    <row r="38" spans="1:12">
      <c r="A38" s="149" t="s">
        <v>171</v>
      </c>
      <c r="B38" s="150">
        <v>0.32750000000000001</v>
      </c>
    </row>
    <row r="39" spans="1:12">
      <c r="A39" s="149" t="s">
        <v>173</v>
      </c>
      <c r="B39" s="150">
        <v>0.32279999999999998</v>
      </c>
    </row>
    <row r="40" spans="1:12">
      <c r="A40" s="149" t="s">
        <v>115</v>
      </c>
      <c r="B40" s="150">
        <v>0.30380000000000001</v>
      </c>
    </row>
    <row r="41" spans="1:12">
      <c r="A41" s="149" t="s">
        <v>179</v>
      </c>
      <c r="B41" s="150">
        <v>0.30020000000000002</v>
      </c>
    </row>
    <row r="42" spans="1:12">
      <c r="A42" s="149" t="s">
        <v>178</v>
      </c>
      <c r="B42" s="150">
        <v>0.29659999999999997</v>
      </c>
    </row>
    <row r="43" spans="1:12">
      <c r="A43" s="149" t="s">
        <v>102</v>
      </c>
      <c r="B43" s="150">
        <v>0.29289999999999999</v>
      </c>
    </row>
    <row r="44" spans="1:12">
      <c r="A44" s="149" t="s">
        <v>75</v>
      </c>
      <c r="B44" s="150">
        <v>0.29070000000000001</v>
      </c>
    </row>
    <row r="45" spans="1:12">
      <c r="A45" s="149" t="s">
        <v>73</v>
      </c>
      <c r="B45" s="150">
        <v>0.28770000000000001</v>
      </c>
    </row>
    <row r="46" spans="1:12">
      <c r="A46" s="151" t="s">
        <v>177</v>
      </c>
      <c r="B46" s="152">
        <v>0.28470000000000001</v>
      </c>
    </row>
    <row r="47" spans="1:12">
      <c r="A47" s="149" t="s">
        <v>170</v>
      </c>
      <c r="B47" s="150">
        <v>0.28449999999999998</v>
      </c>
    </row>
    <row r="48" spans="1:12">
      <c r="A48" s="149" t="s">
        <v>104</v>
      </c>
      <c r="B48" s="150">
        <v>0.2792</v>
      </c>
    </row>
    <row r="49" spans="1:12">
      <c r="A49" s="149" t="s">
        <v>172</v>
      </c>
      <c r="B49" s="150">
        <v>0.27689999999999998</v>
      </c>
    </row>
    <row r="50" spans="1:12">
      <c r="A50" s="149" t="s">
        <v>93</v>
      </c>
      <c r="B50" s="150">
        <v>0.27350000000000002</v>
      </c>
    </row>
    <row r="51" spans="1:12">
      <c r="A51" s="149" t="s">
        <v>69</v>
      </c>
      <c r="B51" s="150">
        <v>0.26519999999999999</v>
      </c>
    </row>
    <row r="52" spans="1:12">
      <c r="A52" s="149" t="s">
        <v>71</v>
      </c>
      <c r="B52" s="150">
        <v>0.2545</v>
      </c>
    </row>
    <row r="53" spans="1:12">
      <c r="A53" s="149" t="s">
        <v>175</v>
      </c>
      <c r="B53" s="150">
        <v>0.2455</v>
      </c>
    </row>
    <row r="54" spans="1:12">
      <c r="A54" s="149" t="s">
        <v>89</v>
      </c>
      <c r="B54" s="150">
        <v>0.23980000000000001</v>
      </c>
    </row>
    <row r="55" spans="1:12">
      <c r="A55" s="153" t="s">
        <v>174</v>
      </c>
      <c r="B55" s="154">
        <v>0.21299999999999999</v>
      </c>
    </row>
    <row r="57" spans="1:12" ht="36">
      <c r="A57" s="305" t="s">
        <v>123</v>
      </c>
      <c r="B57" s="309" t="s">
        <v>208</v>
      </c>
    </row>
    <row r="58" spans="1:12">
      <c r="A58" s="164" t="s">
        <v>181</v>
      </c>
      <c r="B58" s="165">
        <v>0.1313</v>
      </c>
      <c r="D58" s="609"/>
      <c r="E58" s="609"/>
      <c r="F58" s="609"/>
      <c r="G58" s="609"/>
      <c r="H58" s="609"/>
      <c r="I58" s="609"/>
      <c r="J58" s="609"/>
      <c r="K58" s="609"/>
      <c r="L58" s="609"/>
    </row>
    <row r="59" spans="1:12">
      <c r="A59" s="164" t="s">
        <v>99</v>
      </c>
      <c r="B59" s="165">
        <v>6.93E-2</v>
      </c>
    </row>
    <row r="60" spans="1:12">
      <c r="A60" s="164" t="s">
        <v>171</v>
      </c>
      <c r="B60" s="165">
        <v>5.6000000000000001E-2</v>
      </c>
    </row>
    <row r="61" spans="1:12">
      <c r="A61" s="164" t="s">
        <v>75</v>
      </c>
      <c r="B61" s="165">
        <v>4.7E-2</v>
      </c>
    </row>
    <row r="62" spans="1:12">
      <c r="A62" s="164" t="s">
        <v>180</v>
      </c>
      <c r="B62" s="165">
        <v>4.5499999999999999E-2</v>
      </c>
    </row>
    <row r="63" spans="1:12">
      <c r="A63" s="164" t="s">
        <v>93</v>
      </c>
      <c r="B63" s="165">
        <v>4.1099999999999998E-2</v>
      </c>
    </row>
    <row r="64" spans="1:12">
      <c r="A64" s="164" t="s">
        <v>170</v>
      </c>
      <c r="B64" s="165">
        <v>4.0800000000000003E-2</v>
      </c>
    </row>
    <row r="65" spans="1:2">
      <c r="A65" s="164" t="s">
        <v>332</v>
      </c>
      <c r="B65" s="165">
        <v>3.6400000000000002E-2</v>
      </c>
    </row>
    <row r="66" spans="1:2">
      <c r="A66" s="166" t="s">
        <v>177</v>
      </c>
      <c r="B66" s="167">
        <v>3.1E-2</v>
      </c>
    </row>
    <row r="67" spans="1:2">
      <c r="A67" s="164" t="s">
        <v>73</v>
      </c>
      <c r="B67" s="165">
        <v>3.0800000000000001E-2</v>
      </c>
    </row>
    <row r="68" spans="1:2">
      <c r="A68" s="164" t="s">
        <v>104</v>
      </c>
      <c r="B68" s="165">
        <v>3.0200000000000001E-2</v>
      </c>
    </row>
    <row r="69" spans="1:2">
      <c r="A69" s="164" t="s">
        <v>69</v>
      </c>
      <c r="B69" s="165">
        <v>2.9700000000000001E-2</v>
      </c>
    </row>
    <row r="70" spans="1:2">
      <c r="A70" s="164" t="s">
        <v>179</v>
      </c>
      <c r="B70" s="165">
        <v>2.92E-2</v>
      </c>
    </row>
    <row r="71" spans="1:2">
      <c r="A71" s="164" t="s">
        <v>173</v>
      </c>
      <c r="B71" s="165">
        <v>2.75E-2</v>
      </c>
    </row>
    <row r="72" spans="1:2">
      <c r="A72" s="164" t="s">
        <v>71</v>
      </c>
      <c r="B72" s="165">
        <v>2.63E-2</v>
      </c>
    </row>
    <row r="73" spans="1:2">
      <c r="A73" s="164" t="s">
        <v>178</v>
      </c>
      <c r="B73" s="165">
        <v>2.6100000000000002E-2</v>
      </c>
    </row>
    <row r="74" spans="1:2">
      <c r="A74" s="164" t="s">
        <v>89</v>
      </c>
      <c r="B74" s="165">
        <v>2.47E-2</v>
      </c>
    </row>
    <row r="75" spans="1:2">
      <c r="A75" s="164" t="s">
        <v>175</v>
      </c>
      <c r="B75" s="165">
        <v>2.1499999999999998E-2</v>
      </c>
    </row>
    <row r="76" spans="1:2">
      <c r="A76" s="164" t="s">
        <v>102</v>
      </c>
      <c r="B76" s="165">
        <v>2.0799999999999999E-2</v>
      </c>
    </row>
    <row r="77" spans="1:2">
      <c r="A77" s="164" t="s">
        <v>172</v>
      </c>
      <c r="B77" s="165">
        <v>1.9800000000000002E-2</v>
      </c>
    </row>
    <row r="78" spans="1:2">
      <c r="A78" s="164" t="s">
        <v>115</v>
      </c>
      <c r="B78" s="165">
        <v>1.9699999999999999E-2</v>
      </c>
    </row>
    <row r="79" spans="1:2">
      <c r="A79" s="168" t="s">
        <v>174</v>
      </c>
      <c r="B79" s="169">
        <v>1.8800000000000001E-2</v>
      </c>
    </row>
    <row r="81" spans="1:2" ht="68.25" customHeight="1">
      <c r="A81" s="587" t="s">
        <v>356</v>
      </c>
      <c r="B81" s="589"/>
    </row>
    <row r="82" spans="1:2" ht="20.25" customHeight="1">
      <c r="A82" s="339" t="s">
        <v>364</v>
      </c>
      <c r="B82" s="121"/>
    </row>
  </sheetData>
  <autoFilter ref="A57:B79" xr:uid="{A2380364-1644-43DA-B51E-7B11DBDC045E}">
    <sortState xmlns:xlrd2="http://schemas.microsoft.com/office/spreadsheetml/2017/richdata2" ref="A58:B79">
      <sortCondition descending="1" ref="B58:B79"/>
    </sortState>
  </autoFilter>
  <mergeCells count="8">
    <mergeCell ref="A3:B3"/>
    <mergeCell ref="A4:B4"/>
    <mergeCell ref="A7:B7"/>
    <mergeCell ref="C7:D7"/>
    <mergeCell ref="A81:B81"/>
    <mergeCell ref="D10:L10"/>
    <mergeCell ref="D34:L34"/>
    <mergeCell ref="D58:L58"/>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0979A-B721-458F-AC3E-9F34418C4AE6}">
  <dimension ref="A1:F28"/>
  <sheetViews>
    <sheetView showGridLines="0" workbookViewId="0"/>
  </sheetViews>
  <sheetFormatPr baseColWidth="10" defaultRowHeight="12"/>
  <cols>
    <col min="1" max="1" width="27.85546875" style="5" customWidth="1"/>
    <col min="2" max="2" width="39.7109375" style="5" customWidth="1"/>
    <col min="3" max="3" width="2.140625" style="5" customWidth="1"/>
    <col min="4" max="5" width="11.42578125" style="5"/>
    <col min="6" max="6" width="7.85546875" style="5" customWidth="1"/>
    <col min="7" max="16384" width="11.42578125" style="5"/>
  </cols>
  <sheetData>
    <row r="1" spans="1:6" s="1" customFormat="1" ht="60" customHeight="1"/>
    <row r="2" spans="1:6" s="1" customFormat="1" ht="18" customHeight="1"/>
    <row r="3" spans="1:6" s="1" customFormat="1" ht="29.1" customHeight="1">
      <c r="A3" s="586" t="s">
        <v>195</v>
      </c>
      <c r="B3" s="586"/>
      <c r="C3" s="145"/>
      <c r="D3" s="145"/>
      <c r="E3" s="145"/>
      <c r="F3" s="145"/>
    </row>
    <row r="4" spans="1:6" s="1" customFormat="1" ht="30" customHeight="1">
      <c r="A4" s="600" t="s">
        <v>211</v>
      </c>
      <c r="B4" s="600"/>
      <c r="C4" s="127"/>
      <c r="D4" s="127"/>
      <c r="E4" s="127"/>
      <c r="F4" s="127"/>
    </row>
    <row r="5" spans="1:6" s="1" customFormat="1" ht="15" customHeight="1">
      <c r="A5" s="144">
        <v>2020</v>
      </c>
      <c r="B5" s="101"/>
      <c r="C5" s="127"/>
      <c r="D5" s="127"/>
      <c r="E5" s="127"/>
      <c r="F5" s="127"/>
    </row>
    <row r="7" spans="1:6">
      <c r="A7" s="614" t="s">
        <v>192</v>
      </c>
      <c r="B7" s="615"/>
    </row>
    <row r="8" spans="1:6" ht="24">
      <c r="A8" s="177" t="s">
        <v>123</v>
      </c>
      <c r="B8" s="177" t="s">
        <v>119</v>
      </c>
    </row>
    <row r="9" spans="1:6">
      <c r="A9" s="164" t="s">
        <v>179</v>
      </c>
      <c r="B9" s="165">
        <v>0.86</v>
      </c>
    </row>
    <row r="10" spans="1:6">
      <c r="A10" s="170" t="s">
        <v>172</v>
      </c>
      <c r="B10" s="171">
        <v>0.86</v>
      </c>
    </row>
    <row r="11" spans="1:6">
      <c r="A11" s="164" t="s">
        <v>104</v>
      </c>
      <c r="B11" s="165">
        <v>0.85299999999999998</v>
      </c>
    </row>
    <row r="12" spans="1:6">
      <c r="A12" s="170" t="s">
        <v>69</v>
      </c>
      <c r="B12" s="171">
        <v>0.83200000000000007</v>
      </c>
    </row>
    <row r="13" spans="1:6">
      <c r="A13" s="164" t="s">
        <v>89</v>
      </c>
      <c r="B13" s="165">
        <v>0.80599999999999994</v>
      </c>
    </row>
    <row r="14" spans="1:6">
      <c r="A14" s="170" t="s">
        <v>99</v>
      </c>
      <c r="B14" s="171">
        <v>0.80200000000000005</v>
      </c>
    </row>
    <row r="15" spans="1:6">
      <c r="A15" s="164" t="s">
        <v>73</v>
      </c>
      <c r="B15" s="165">
        <v>0.77200000000000002</v>
      </c>
    </row>
    <row r="16" spans="1:6">
      <c r="A16" s="170" t="s">
        <v>110</v>
      </c>
      <c r="B16" s="171">
        <v>0.77099999999999991</v>
      </c>
    </row>
    <row r="17" spans="1:2">
      <c r="A17" s="166" t="s">
        <v>177</v>
      </c>
      <c r="B17" s="167">
        <v>0.75</v>
      </c>
    </row>
    <row r="18" spans="1:2">
      <c r="A18" s="170" t="s">
        <v>193</v>
      </c>
      <c r="B18" s="171">
        <v>0.745</v>
      </c>
    </row>
    <row r="19" spans="1:2">
      <c r="A19" s="164" t="s">
        <v>93</v>
      </c>
      <c r="B19" s="165">
        <v>0.7390000000000001</v>
      </c>
    </row>
    <row r="20" spans="1:2">
      <c r="A20" s="170" t="s">
        <v>115</v>
      </c>
      <c r="B20" s="171">
        <v>0.72299999999999998</v>
      </c>
    </row>
    <row r="21" spans="1:2">
      <c r="A21" s="164" t="s">
        <v>178</v>
      </c>
      <c r="B21" s="165">
        <v>0.71299999999999997</v>
      </c>
    </row>
    <row r="22" spans="1:2">
      <c r="A22" s="170" t="s">
        <v>71</v>
      </c>
      <c r="B22" s="171">
        <v>0.67</v>
      </c>
    </row>
    <row r="23" spans="1:2">
      <c r="A23" s="164" t="s">
        <v>75</v>
      </c>
      <c r="B23" s="165">
        <v>0.66400000000000003</v>
      </c>
    </row>
    <row r="24" spans="1:2">
      <c r="A24" s="170" t="s">
        <v>175</v>
      </c>
      <c r="B24" s="171">
        <v>0.624</v>
      </c>
    </row>
    <row r="25" spans="1:2" ht="16.5" customHeight="1">
      <c r="A25" s="168" t="s">
        <v>194</v>
      </c>
      <c r="B25" s="169">
        <v>0.55200000000000005</v>
      </c>
    </row>
    <row r="27" spans="1:2" ht="84" customHeight="1">
      <c r="A27" s="587" t="s">
        <v>357</v>
      </c>
      <c r="B27" s="589"/>
    </row>
    <row r="28" spans="1:2">
      <c r="A28" s="339" t="s">
        <v>366</v>
      </c>
      <c r="B28" s="121"/>
    </row>
  </sheetData>
  <autoFilter ref="A8:B25" xr:uid="{54BA661B-F4C8-4B25-A233-502220F8DFBE}">
    <sortState xmlns:xlrd2="http://schemas.microsoft.com/office/spreadsheetml/2017/richdata2" ref="A9:B25">
      <sortCondition descending="1" ref="B8:B25"/>
    </sortState>
  </autoFilter>
  <mergeCells count="4">
    <mergeCell ref="A7:B7"/>
    <mergeCell ref="A3:B3"/>
    <mergeCell ref="A4:B4"/>
    <mergeCell ref="A27:B27"/>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4FF28-3C4D-48EA-B8E0-6A436B2F889B}">
  <dimension ref="A1:W11"/>
  <sheetViews>
    <sheetView workbookViewId="0">
      <selection activeCell="L21" sqref="L21"/>
    </sheetView>
  </sheetViews>
  <sheetFormatPr baseColWidth="10" defaultRowHeight="15"/>
  <cols>
    <col min="1" max="1" width="12.5703125" customWidth="1"/>
    <col min="2" max="23" width="6.7109375" customWidth="1"/>
  </cols>
  <sheetData>
    <row r="1" spans="1:23" s="1" customFormat="1" ht="60" customHeight="1"/>
    <row r="2" spans="1:23" s="1" customFormat="1" ht="18" customHeight="1"/>
    <row r="3" spans="1:23" s="1" customFormat="1" ht="29.1" customHeight="1">
      <c r="A3" s="586" t="s">
        <v>195</v>
      </c>
      <c r="B3" s="586"/>
      <c r="C3" s="586"/>
      <c r="D3" s="586"/>
      <c r="E3" s="586"/>
      <c r="F3" s="586"/>
      <c r="G3" s="586"/>
      <c r="H3" s="586"/>
      <c r="I3" s="586"/>
      <c r="J3" s="586"/>
      <c r="K3" s="586"/>
      <c r="L3" s="586"/>
      <c r="M3" s="586"/>
      <c r="N3" s="586"/>
      <c r="O3" s="586"/>
      <c r="P3" s="586"/>
      <c r="Q3" s="586"/>
      <c r="R3" s="586"/>
      <c r="S3" s="586"/>
      <c r="T3" s="586"/>
      <c r="U3" s="586"/>
      <c r="V3" s="586"/>
      <c r="W3" s="586"/>
    </row>
    <row r="4" spans="1:23" s="1" customFormat="1" ht="15" customHeight="1">
      <c r="A4" s="98" t="s">
        <v>297</v>
      </c>
      <c r="B4" s="99"/>
      <c r="C4" s="99"/>
      <c r="D4" s="99"/>
      <c r="E4" s="99"/>
      <c r="F4" s="99"/>
      <c r="G4" s="99"/>
      <c r="H4" s="99"/>
      <c r="I4" s="99"/>
      <c r="J4" s="99"/>
      <c r="K4" s="99"/>
      <c r="L4" s="99"/>
      <c r="M4" s="99"/>
      <c r="N4" s="99"/>
      <c r="O4" s="99"/>
      <c r="P4" s="99"/>
      <c r="Q4" s="99"/>
      <c r="R4" s="99"/>
      <c r="S4" s="99"/>
      <c r="T4" s="99"/>
      <c r="U4" s="99"/>
      <c r="V4" s="99"/>
      <c r="W4" s="99"/>
    </row>
    <row r="5" spans="1:23" s="1" customFormat="1" ht="15" customHeight="1">
      <c r="A5" s="100" t="s">
        <v>298</v>
      </c>
      <c r="B5" s="101"/>
      <c r="C5" s="101"/>
      <c r="D5" s="101"/>
      <c r="E5" s="101"/>
      <c r="F5" s="101"/>
      <c r="G5" s="101"/>
      <c r="H5" s="101"/>
      <c r="I5" s="101"/>
      <c r="J5" s="101"/>
      <c r="K5" s="101"/>
      <c r="L5" s="101"/>
      <c r="M5" s="101"/>
      <c r="N5" s="101"/>
      <c r="O5" s="101"/>
      <c r="P5" s="101"/>
      <c r="Q5" s="101"/>
      <c r="R5" s="101"/>
      <c r="S5" s="101"/>
      <c r="T5" s="101"/>
      <c r="U5" s="101"/>
      <c r="V5" s="101"/>
      <c r="W5" s="101"/>
    </row>
    <row r="6" spans="1:23" s="5" customFormat="1" ht="15" customHeight="1">
      <c r="B6" s="4"/>
      <c r="C6" s="4"/>
      <c r="D6" s="4"/>
      <c r="E6" s="4"/>
      <c r="F6" s="4"/>
      <c r="G6" s="4"/>
      <c r="H6" s="4"/>
      <c r="I6" s="4"/>
      <c r="J6" s="4"/>
      <c r="K6" s="4"/>
      <c r="L6" s="4"/>
      <c r="M6" s="4"/>
      <c r="N6" s="4"/>
      <c r="O6" s="4"/>
      <c r="P6" s="4"/>
      <c r="Q6" s="4"/>
      <c r="R6" s="4"/>
      <c r="S6" s="4"/>
      <c r="T6" s="4"/>
      <c r="U6" s="4"/>
      <c r="V6" s="4"/>
      <c r="W6" s="4"/>
    </row>
    <row r="7" spans="1:23" s="4" customFormat="1" ht="15" customHeight="1">
      <c r="A7" s="102" t="s">
        <v>8</v>
      </c>
      <c r="B7" s="103">
        <v>2000</v>
      </c>
      <c r="C7" s="103">
        <v>2001</v>
      </c>
      <c r="D7" s="103">
        <v>2002</v>
      </c>
      <c r="E7" s="103">
        <v>2003</v>
      </c>
      <c r="F7" s="103">
        <v>2004</v>
      </c>
      <c r="G7" s="103">
        <v>2005</v>
      </c>
      <c r="H7" s="103">
        <v>2006</v>
      </c>
      <c r="I7" s="103">
        <v>2007</v>
      </c>
      <c r="J7" s="103">
        <v>2008</v>
      </c>
      <c r="K7" s="103">
        <v>2009</v>
      </c>
      <c r="L7" s="103">
        <v>2010</v>
      </c>
      <c r="M7" s="103">
        <v>2011</v>
      </c>
      <c r="N7" s="103">
        <v>2012</v>
      </c>
      <c r="O7" s="103">
        <v>2013</v>
      </c>
      <c r="P7" s="103">
        <v>2014</v>
      </c>
      <c r="Q7" s="103">
        <v>2015</v>
      </c>
      <c r="R7" s="103">
        <v>2016</v>
      </c>
      <c r="S7" s="103">
        <v>2017</v>
      </c>
      <c r="T7" s="103">
        <v>2018</v>
      </c>
      <c r="U7" s="103">
        <v>2019</v>
      </c>
      <c r="V7" s="103">
        <v>2020</v>
      </c>
      <c r="W7" s="242">
        <v>2021</v>
      </c>
    </row>
    <row r="8" spans="1:23" s="5" customFormat="1" ht="48">
      <c r="A8" s="223" t="s">
        <v>299</v>
      </c>
      <c r="B8" s="289">
        <v>99</v>
      </c>
      <c r="C8" s="289">
        <v>91</v>
      </c>
      <c r="D8" s="289">
        <v>80</v>
      </c>
      <c r="E8" s="289">
        <v>120</v>
      </c>
      <c r="F8" s="289">
        <v>105</v>
      </c>
      <c r="G8" s="289">
        <v>110</v>
      </c>
      <c r="H8" s="289">
        <v>103</v>
      </c>
      <c r="I8" s="289">
        <v>122</v>
      </c>
      <c r="J8" s="289">
        <v>110</v>
      </c>
      <c r="K8" s="289">
        <v>132</v>
      </c>
      <c r="L8" s="289">
        <v>130</v>
      </c>
      <c r="M8" s="289">
        <v>133</v>
      </c>
      <c r="N8" s="289">
        <v>108</v>
      </c>
      <c r="O8" s="289">
        <v>105</v>
      </c>
      <c r="P8" s="289">
        <v>116</v>
      </c>
      <c r="Q8" s="289">
        <v>113</v>
      </c>
      <c r="R8" s="289">
        <v>130</v>
      </c>
      <c r="S8" s="289">
        <v>161</v>
      </c>
      <c r="T8" s="289">
        <v>109</v>
      </c>
      <c r="U8" s="289">
        <v>128</v>
      </c>
      <c r="V8" s="289">
        <v>131</v>
      </c>
      <c r="W8" s="290">
        <v>115</v>
      </c>
    </row>
    <row r="9" spans="1:23" s="5" customFormat="1">
      <c r="A9" s="320"/>
      <c r="B9" s="321"/>
      <c r="C9" s="321"/>
      <c r="D9" s="321"/>
      <c r="E9" s="321"/>
      <c r="F9" s="321"/>
      <c r="G9" s="321"/>
      <c r="H9" s="321"/>
      <c r="I9" s="321"/>
      <c r="J9" s="321"/>
      <c r="K9" s="321"/>
      <c r="L9" s="321"/>
      <c r="M9" s="321"/>
      <c r="N9" s="321"/>
      <c r="O9" s="321"/>
      <c r="P9" s="321"/>
      <c r="Q9" s="321"/>
      <c r="R9" s="321"/>
      <c r="S9" s="321"/>
      <c r="T9" s="321"/>
      <c r="U9" s="321"/>
      <c r="V9" s="321"/>
      <c r="W9" s="321"/>
    </row>
    <row r="10" spans="1:23" s="5" customFormat="1">
      <c r="A10" s="324" t="s">
        <v>358</v>
      </c>
      <c r="B10" s="330"/>
      <c r="C10" s="330"/>
      <c r="D10" s="330"/>
      <c r="E10" s="330"/>
      <c r="F10" s="330"/>
      <c r="G10" s="330"/>
      <c r="H10" s="330"/>
      <c r="I10" s="330"/>
      <c r="J10" s="330"/>
      <c r="K10" s="330"/>
      <c r="L10" s="330"/>
      <c r="M10" s="330"/>
      <c r="N10" s="330"/>
      <c r="O10" s="330"/>
      <c r="P10" s="330"/>
      <c r="Q10" s="330"/>
      <c r="R10" s="330"/>
      <c r="S10" s="330"/>
      <c r="T10" s="330"/>
      <c r="U10" s="330"/>
      <c r="V10" s="330"/>
      <c r="W10" s="331"/>
    </row>
    <row r="11" spans="1:23" s="5" customFormat="1">
      <c r="A11" s="339" t="s">
        <v>365</v>
      </c>
      <c r="B11" s="332"/>
      <c r="C11" s="332"/>
      <c r="D11" s="332"/>
      <c r="E11" s="332"/>
      <c r="F11" s="332"/>
      <c r="G11" s="332"/>
      <c r="H11" s="332"/>
      <c r="I11" s="332"/>
      <c r="J11" s="332"/>
      <c r="K11" s="332"/>
      <c r="L11" s="332"/>
      <c r="M11" s="332"/>
      <c r="N11" s="332"/>
      <c r="O11" s="332"/>
      <c r="P11" s="332"/>
      <c r="Q11" s="332"/>
      <c r="R11" s="332"/>
      <c r="S11" s="332"/>
      <c r="T11" s="332"/>
      <c r="U11" s="332"/>
      <c r="V11" s="332"/>
      <c r="W11" s="333"/>
    </row>
  </sheetData>
  <mergeCells count="1">
    <mergeCell ref="A3:W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0A840-1815-4FDC-8285-8343678DFC95}">
  <dimension ref="A1:M98"/>
  <sheetViews>
    <sheetView showGridLines="0" workbookViewId="0"/>
  </sheetViews>
  <sheetFormatPr baseColWidth="10" defaultRowHeight="12"/>
  <cols>
    <col min="1" max="1" width="21.42578125" style="5" customWidth="1"/>
    <col min="2" max="2" width="32.85546875" style="5" customWidth="1"/>
    <col min="3" max="3" width="3.85546875" style="5" customWidth="1"/>
    <col min="4" max="16384" width="11.42578125" style="5"/>
  </cols>
  <sheetData>
    <row r="1" spans="1:13" s="1" customFormat="1" ht="60" customHeight="1"/>
    <row r="2" spans="1:13" s="1" customFormat="1" ht="18" customHeight="1"/>
    <row r="3" spans="1:13" s="1" customFormat="1" ht="29.1" customHeight="1">
      <c r="A3" s="586" t="s">
        <v>195</v>
      </c>
      <c r="B3" s="586"/>
      <c r="C3" s="145"/>
      <c r="D3" s="145"/>
      <c r="E3" s="145"/>
      <c r="F3" s="145"/>
    </row>
    <row r="4" spans="1:13" s="1" customFormat="1" ht="33" customHeight="1">
      <c r="A4" s="600" t="s">
        <v>212</v>
      </c>
      <c r="B4" s="600"/>
      <c r="C4" s="127"/>
      <c r="D4" s="127"/>
      <c r="E4" s="127"/>
      <c r="F4" s="127"/>
    </row>
    <row r="5" spans="1:13" s="1" customFormat="1" ht="15" customHeight="1">
      <c r="A5" s="100" t="s">
        <v>213</v>
      </c>
      <c r="B5" s="101"/>
      <c r="C5" s="127"/>
      <c r="D5" s="127"/>
      <c r="E5" s="127"/>
      <c r="F5" s="127"/>
    </row>
    <row r="7" spans="1:13" ht="28.15" customHeight="1">
      <c r="A7" s="616" t="s">
        <v>120</v>
      </c>
      <c r="B7" s="618" t="s">
        <v>349</v>
      </c>
      <c r="D7" s="145"/>
      <c r="E7" s="145"/>
      <c r="F7" s="145"/>
      <c r="G7" s="145"/>
      <c r="H7" s="145"/>
      <c r="I7" s="145"/>
      <c r="J7" s="145"/>
      <c r="K7" s="145"/>
      <c r="L7" s="145"/>
      <c r="M7" s="145"/>
    </row>
    <row r="8" spans="1:13">
      <c r="A8" s="617"/>
      <c r="B8" s="619"/>
    </row>
    <row r="9" spans="1:13">
      <c r="A9" s="178">
        <v>42005</v>
      </c>
      <c r="B9" s="179">
        <v>1088</v>
      </c>
    </row>
    <row r="10" spans="1:13">
      <c r="A10" s="178">
        <v>42036</v>
      </c>
      <c r="B10" s="179">
        <v>1029</v>
      </c>
    </row>
    <row r="11" spans="1:13">
      <c r="A11" s="178">
        <v>42064</v>
      </c>
      <c r="B11" s="179">
        <v>800</v>
      </c>
    </row>
    <row r="12" spans="1:13">
      <c r="A12" s="178">
        <v>42095</v>
      </c>
      <c r="B12" s="179">
        <v>924</v>
      </c>
    </row>
    <row r="13" spans="1:13">
      <c r="A13" s="178">
        <v>42125</v>
      </c>
      <c r="B13" s="179">
        <v>1165</v>
      </c>
    </row>
    <row r="14" spans="1:13">
      <c r="A14" s="178">
        <v>42156</v>
      </c>
      <c r="B14" s="179">
        <v>1240</v>
      </c>
    </row>
    <row r="15" spans="1:13">
      <c r="A15" s="178">
        <v>42186</v>
      </c>
      <c r="B15" s="179">
        <v>1463</v>
      </c>
    </row>
    <row r="16" spans="1:13">
      <c r="A16" s="178">
        <v>42217</v>
      </c>
      <c r="B16" s="179">
        <v>1264</v>
      </c>
    </row>
    <row r="17" spans="1:2">
      <c r="A17" s="178">
        <v>42248</v>
      </c>
      <c r="B17" s="179">
        <v>1058</v>
      </c>
    </row>
    <row r="18" spans="1:2">
      <c r="A18" s="178">
        <v>42278</v>
      </c>
      <c r="B18" s="179">
        <v>1368</v>
      </c>
    </row>
    <row r="19" spans="1:2">
      <c r="A19" s="178">
        <v>42309</v>
      </c>
      <c r="B19" s="179">
        <v>1322</v>
      </c>
    </row>
    <row r="20" spans="1:2">
      <c r="A20" s="180">
        <v>42339</v>
      </c>
      <c r="B20" s="181">
        <v>1454</v>
      </c>
    </row>
    <row r="21" spans="1:2">
      <c r="A21" s="178">
        <v>42370</v>
      </c>
      <c r="B21" s="179">
        <v>1136</v>
      </c>
    </row>
    <row r="22" spans="1:2">
      <c r="A22" s="178">
        <v>42401</v>
      </c>
      <c r="B22" s="179">
        <v>1096</v>
      </c>
    </row>
    <row r="23" spans="1:2">
      <c r="A23" s="178">
        <v>42430</v>
      </c>
      <c r="B23" s="179">
        <v>944</v>
      </c>
    </row>
    <row r="24" spans="1:2">
      <c r="A24" s="178">
        <v>42461</v>
      </c>
      <c r="B24" s="179">
        <v>1043</v>
      </c>
    </row>
    <row r="25" spans="1:2">
      <c r="A25" s="178">
        <v>42491</v>
      </c>
      <c r="B25" s="179">
        <v>1163</v>
      </c>
    </row>
    <row r="26" spans="1:2">
      <c r="A26" s="178">
        <v>42522</v>
      </c>
      <c r="B26" s="179">
        <v>1158</v>
      </c>
    </row>
    <row r="27" spans="1:2">
      <c r="A27" s="178">
        <v>42552</v>
      </c>
      <c r="B27" s="179">
        <v>1102</v>
      </c>
    </row>
    <row r="28" spans="1:2">
      <c r="A28" s="178">
        <v>42583</v>
      </c>
      <c r="B28" s="179">
        <v>1189</v>
      </c>
    </row>
    <row r="29" spans="1:2">
      <c r="A29" s="178">
        <v>42614</v>
      </c>
      <c r="B29" s="179">
        <v>1034</v>
      </c>
    </row>
    <row r="30" spans="1:2">
      <c r="A30" s="178">
        <v>42644</v>
      </c>
      <c r="B30" s="179">
        <v>1395</v>
      </c>
    </row>
    <row r="31" spans="1:2">
      <c r="A31" s="178">
        <v>42675</v>
      </c>
      <c r="B31" s="179">
        <v>1653</v>
      </c>
    </row>
    <row r="32" spans="1:2">
      <c r="A32" s="180">
        <v>42705</v>
      </c>
      <c r="B32" s="181">
        <v>1319</v>
      </c>
    </row>
    <row r="33" spans="1:2">
      <c r="A33" s="178">
        <v>42736</v>
      </c>
      <c r="B33" s="179">
        <v>1275</v>
      </c>
    </row>
    <row r="34" spans="1:2">
      <c r="A34" s="178">
        <v>42767</v>
      </c>
      <c r="B34" s="179">
        <v>1293</v>
      </c>
    </row>
    <row r="35" spans="1:2">
      <c r="A35" s="178">
        <v>42795</v>
      </c>
      <c r="B35" s="179">
        <v>1020</v>
      </c>
    </row>
    <row r="36" spans="1:2">
      <c r="A36" s="178">
        <v>42826</v>
      </c>
      <c r="B36" s="179">
        <v>834</v>
      </c>
    </row>
    <row r="37" spans="1:2">
      <c r="A37" s="178">
        <v>42856</v>
      </c>
      <c r="B37" s="179">
        <v>901</v>
      </c>
    </row>
    <row r="38" spans="1:2">
      <c r="A38" s="178">
        <v>42887</v>
      </c>
      <c r="B38" s="179">
        <v>1049</v>
      </c>
    </row>
    <row r="39" spans="1:2">
      <c r="A39" s="178">
        <v>42917</v>
      </c>
      <c r="B39" s="179">
        <v>1373</v>
      </c>
    </row>
    <row r="40" spans="1:2">
      <c r="A40" s="178">
        <v>42948</v>
      </c>
      <c r="B40" s="179">
        <v>1294</v>
      </c>
    </row>
    <row r="41" spans="1:2">
      <c r="A41" s="178">
        <v>42979</v>
      </c>
      <c r="B41" s="179">
        <v>1228</v>
      </c>
    </row>
    <row r="42" spans="1:2">
      <c r="A42" s="178">
        <v>43009</v>
      </c>
      <c r="B42" s="179">
        <v>1073</v>
      </c>
    </row>
    <row r="43" spans="1:2">
      <c r="A43" s="178">
        <v>43040</v>
      </c>
      <c r="B43" s="179">
        <v>1304</v>
      </c>
    </row>
    <row r="44" spans="1:2">
      <c r="A44" s="180">
        <v>43070</v>
      </c>
      <c r="B44" s="181">
        <v>1550</v>
      </c>
    </row>
    <row r="45" spans="1:2">
      <c r="A45" s="178">
        <v>43101</v>
      </c>
      <c r="B45" s="179">
        <v>1131</v>
      </c>
    </row>
    <row r="46" spans="1:2">
      <c r="A46" s="178">
        <v>43132</v>
      </c>
      <c r="B46" s="179">
        <v>1212</v>
      </c>
    </row>
    <row r="47" spans="1:2">
      <c r="A47" s="178">
        <v>43160</v>
      </c>
      <c r="B47" s="179">
        <v>1037</v>
      </c>
    </row>
    <row r="48" spans="1:2">
      <c r="A48" s="178">
        <v>43191</v>
      </c>
      <c r="B48" s="179">
        <v>874</v>
      </c>
    </row>
    <row r="49" spans="1:2">
      <c r="A49" s="178">
        <v>43221</v>
      </c>
      <c r="B49" s="179">
        <v>1188</v>
      </c>
    </row>
    <row r="50" spans="1:2">
      <c r="A50" s="178">
        <v>43252</v>
      </c>
      <c r="B50" s="179">
        <v>1087</v>
      </c>
    </row>
    <row r="51" spans="1:2">
      <c r="A51" s="178">
        <v>43282</v>
      </c>
      <c r="B51" s="179">
        <v>1051</v>
      </c>
    </row>
    <row r="52" spans="1:2">
      <c r="A52" s="178">
        <v>43313</v>
      </c>
      <c r="B52" s="179">
        <v>1258</v>
      </c>
    </row>
    <row r="53" spans="1:2">
      <c r="A53" s="178">
        <v>43344</v>
      </c>
      <c r="B53" s="179">
        <v>1050</v>
      </c>
    </row>
    <row r="54" spans="1:2">
      <c r="A54" s="178">
        <v>43374</v>
      </c>
      <c r="B54" s="179">
        <v>1086</v>
      </c>
    </row>
    <row r="55" spans="1:2">
      <c r="A55" s="178">
        <v>43405</v>
      </c>
      <c r="B55" s="179">
        <v>1300</v>
      </c>
    </row>
    <row r="56" spans="1:2">
      <c r="A56" s="180">
        <v>43435</v>
      </c>
      <c r="B56" s="181">
        <v>1283</v>
      </c>
    </row>
    <row r="57" spans="1:2">
      <c r="A57" s="178">
        <v>43466</v>
      </c>
      <c r="B57" s="179">
        <v>1296</v>
      </c>
    </row>
    <row r="58" spans="1:2">
      <c r="A58" s="178">
        <v>43497</v>
      </c>
      <c r="B58" s="179">
        <v>1106</v>
      </c>
    </row>
    <row r="59" spans="1:2">
      <c r="A59" s="178">
        <v>43525</v>
      </c>
      <c r="B59" s="179">
        <v>914</v>
      </c>
    </row>
    <row r="60" spans="1:2">
      <c r="A60" s="178">
        <v>43556</v>
      </c>
      <c r="B60" s="179">
        <v>1031</v>
      </c>
    </row>
    <row r="61" spans="1:2">
      <c r="A61" s="178">
        <v>43586</v>
      </c>
      <c r="B61" s="179">
        <v>1115</v>
      </c>
    </row>
    <row r="62" spans="1:2">
      <c r="A62" s="178">
        <v>43617</v>
      </c>
      <c r="B62" s="179">
        <v>1211</v>
      </c>
    </row>
    <row r="63" spans="1:2">
      <c r="A63" s="178">
        <v>43647</v>
      </c>
      <c r="B63" s="179">
        <v>1317</v>
      </c>
    </row>
    <row r="64" spans="1:2">
      <c r="A64" s="178">
        <v>43678</v>
      </c>
      <c r="B64" s="179">
        <v>1119</v>
      </c>
    </row>
    <row r="65" spans="1:2">
      <c r="A65" s="178">
        <v>43709</v>
      </c>
      <c r="B65" s="179">
        <v>1088</v>
      </c>
    </row>
    <row r="66" spans="1:2">
      <c r="A66" s="178">
        <v>43739</v>
      </c>
      <c r="B66" s="179">
        <v>1369</v>
      </c>
    </row>
    <row r="67" spans="1:2">
      <c r="A67" s="178">
        <v>43770</v>
      </c>
      <c r="B67" s="179">
        <v>1506</v>
      </c>
    </row>
    <row r="68" spans="1:2">
      <c r="A68" s="180">
        <v>43800</v>
      </c>
      <c r="B68" s="181">
        <v>1680</v>
      </c>
    </row>
    <row r="69" spans="1:2">
      <c r="A69" s="178">
        <v>43831</v>
      </c>
      <c r="B69" s="179">
        <v>1050</v>
      </c>
    </row>
    <row r="70" spans="1:2">
      <c r="A70" s="178">
        <v>43862</v>
      </c>
      <c r="B70" s="179">
        <v>1001</v>
      </c>
    </row>
    <row r="71" spans="1:2">
      <c r="A71" s="178">
        <v>43891</v>
      </c>
      <c r="B71" s="179">
        <v>806</v>
      </c>
    </row>
    <row r="72" spans="1:2">
      <c r="A72" s="178">
        <v>43922</v>
      </c>
      <c r="B72" s="179">
        <v>744</v>
      </c>
    </row>
    <row r="73" spans="1:2">
      <c r="A73" s="178">
        <v>43952</v>
      </c>
      <c r="B73" s="179">
        <v>1186</v>
      </c>
    </row>
    <row r="74" spans="1:2">
      <c r="A74" s="178">
        <v>43983</v>
      </c>
      <c r="B74" s="179">
        <v>1362</v>
      </c>
    </row>
    <row r="75" spans="1:2">
      <c r="A75" s="178">
        <v>44013</v>
      </c>
      <c r="B75" s="179">
        <v>1310</v>
      </c>
    </row>
    <row r="76" spans="1:2">
      <c r="A76" s="178">
        <v>44044</v>
      </c>
      <c r="B76" s="179">
        <v>1091</v>
      </c>
    </row>
    <row r="77" spans="1:2">
      <c r="A77" s="178">
        <v>44075</v>
      </c>
      <c r="B77" s="179">
        <v>995</v>
      </c>
    </row>
    <row r="78" spans="1:2">
      <c r="A78" s="178">
        <v>44105</v>
      </c>
      <c r="B78" s="179">
        <v>1159</v>
      </c>
    </row>
    <row r="79" spans="1:2">
      <c r="A79" s="178">
        <v>44136</v>
      </c>
      <c r="B79" s="179">
        <v>1443</v>
      </c>
    </row>
    <row r="80" spans="1:2">
      <c r="A80" s="180">
        <v>44166</v>
      </c>
      <c r="B80" s="181">
        <v>1743</v>
      </c>
    </row>
    <row r="81" spans="1:2">
      <c r="A81" s="178">
        <v>44197</v>
      </c>
      <c r="B81" s="179">
        <v>1081</v>
      </c>
    </row>
    <row r="82" spans="1:2">
      <c r="A82" s="178">
        <v>44228</v>
      </c>
      <c r="B82" s="179">
        <v>1107</v>
      </c>
    </row>
    <row r="83" spans="1:2">
      <c r="A83" s="178">
        <v>44256</v>
      </c>
      <c r="B83" s="179">
        <v>1050</v>
      </c>
    </row>
    <row r="84" spans="1:2">
      <c r="A84" s="178">
        <v>44287</v>
      </c>
      <c r="B84" s="179">
        <v>810</v>
      </c>
    </row>
    <row r="85" spans="1:2">
      <c r="A85" s="178">
        <v>44317</v>
      </c>
      <c r="B85" s="179">
        <v>616</v>
      </c>
    </row>
    <row r="86" spans="1:2">
      <c r="A86" s="178">
        <v>44348</v>
      </c>
      <c r="B86" s="179">
        <v>1052</v>
      </c>
    </row>
    <row r="87" spans="1:2">
      <c r="A87" s="178">
        <v>44378</v>
      </c>
      <c r="B87" s="179">
        <v>1209</v>
      </c>
    </row>
    <row r="88" spans="1:2">
      <c r="A88" s="178">
        <v>44409</v>
      </c>
      <c r="B88" s="179">
        <v>915</v>
      </c>
    </row>
    <row r="89" spans="1:2">
      <c r="A89" s="178">
        <v>44440</v>
      </c>
      <c r="B89" s="179">
        <v>1209</v>
      </c>
    </row>
    <row r="90" spans="1:2">
      <c r="A90" s="178">
        <v>44470</v>
      </c>
      <c r="B90" s="179">
        <v>1012</v>
      </c>
    </row>
    <row r="91" spans="1:2">
      <c r="A91" s="178">
        <v>44501</v>
      </c>
      <c r="B91" s="179">
        <v>1131</v>
      </c>
    </row>
    <row r="92" spans="1:2">
      <c r="A92" s="180">
        <v>44531</v>
      </c>
      <c r="B92" s="181">
        <v>1385</v>
      </c>
    </row>
    <row r="93" spans="1:2">
      <c r="A93" s="178">
        <v>44562</v>
      </c>
      <c r="B93" s="179">
        <v>868</v>
      </c>
    </row>
    <row r="94" spans="1:2">
      <c r="A94" s="178">
        <v>44593</v>
      </c>
      <c r="B94" s="179">
        <v>928</v>
      </c>
    </row>
    <row r="95" spans="1:2">
      <c r="A95" s="180">
        <v>44621</v>
      </c>
      <c r="B95" s="181">
        <v>914</v>
      </c>
    </row>
    <row r="97" spans="1:2" ht="23.25" customHeight="1">
      <c r="A97" s="587" t="s">
        <v>359</v>
      </c>
      <c r="B97" s="589"/>
    </row>
    <row r="98" spans="1:2">
      <c r="A98" s="339" t="s">
        <v>366</v>
      </c>
      <c r="B98" s="121"/>
    </row>
  </sheetData>
  <mergeCells count="5">
    <mergeCell ref="A97:B97"/>
    <mergeCell ref="A7:A8"/>
    <mergeCell ref="B7:B8"/>
    <mergeCell ref="A3:B3"/>
    <mergeCell ref="A4:B4"/>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3275E-7623-49CD-B918-AF5406A6D369}">
  <dimension ref="A1:M97"/>
  <sheetViews>
    <sheetView showGridLines="0" topLeftCell="A105" zoomScale="90" zoomScaleNormal="90" workbookViewId="0">
      <selection activeCell="D2" sqref="D2"/>
    </sheetView>
  </sheetViews>
  <sheetFormatPr baseColWidth="10" defaultRowHeight="15"/>
  <cols>
    <col min="1" max="1" width="22.42578125" customWidth="1"/>
    <col min="2" max="2" width="34.7109375" customWidth="1"/>
    <col min="3" max="3" width="6.140625" customWidth="1"/>
  </cols>
  <sheetData>
    <row r="1" spans="1:13" s="1" customFormat="1" ht="60" customHeight="1"/>
    <row r="2" spans="1:13" s="1" customFormat="1" ht="18" customHeight="1"/>
    <row r="3" spans="1:13" s="1" customFormat="1" ht="29.1" customHeight="1">
      <c r="A3" s="586" t="s">
        <v>195</v>
      </c>
      <c r="B3" s="586"/>
      <c r="C3" s="126"/>
      <c r="D3" s="126"/>
      <c r="E3" s="126"/>
      <c r="F3" s="126"/>
    </row>
    <row r="4" spans="1:13" s="1" customFormat="1" ht="31.5" customHeight="1">
      <c r="A4" s="600" t="s">
        <v>214</v>
      </c>
      <c r="B4" s="600"/>
      <c r="C4" s="127"/>
      <c r="D4" s="127"/>
      <c r="E4" s="127"/>
      <c r="F4" s="127"/>
    </row>
    <row r="5" spans="1:13" s="1" customFormat="1" ht="15" customHeight="1">
      <c r="A5" s="100" t="s">
        <v>215</v>
      </c>
      <c r="B5" s="101"/>
      <c r="C5" s="127"/>
      <c r="D5" s="127"/>
      <c r="E5" s="127"/>
      <c r="F5" s="127"/>
    </row>
    <row r="7" spans="1:13" ht="34.15" customHeight="1">
      <c r="A7" s="616" t="s">
        <v>120</v>
      </c>
      <c r="B7" s="618" t="s">
        <v>348</v>
      </c>
      <c r="D7" s="580"/>
      <c r="E7" s="580"/>
      <c r="F7" s="580"/>
      <c r="G7" s="580"/>
      <c r="H7" s="580"/>
      <c r="I7" s="580"/>
      <c r="J7" s="580"/>
      <c r="K7" s="580"/>
      <c r="L7" s="580"/>
      <c r="M7" s="580"/>
    </row>
    <row r="8" spans="1:13" ht="5.25" customHeight="1">
      <c r="A8" s="617"/>
      <c r="B8" s="619"/>
    </row>
    <row r="9" spans="1:13">
      <c r="A9" s="178">
        <v>42005</v>
      </c>
      <c r="B9" s="179">
        <v>1057.5709999999999</v>
      </c>
    </row>
    <row r="10" spans="1:13">
      <c r="A10" s="178">
        <v>42036</v>
      </c>
      <c r="B10" s="179">
        <v>1056.7819999999999</v>
      </c>
    </row>
    <row r="11" spans="1:13">
      <c r="A11" s="178">
        <v>42064</v>
      </c>
      <c r="B11" s="179">
        <v>785.64800000000002</v>
      </c>
    </row>
    <row r="12" spans="1:13">
      <c r="A12" s="178">
        <v>42095</v>
      </c>
      <c r="B12" s="179">
        <v>957.28899999999999</v>
      </c>
    </row>
    <row r="13" spans="1:13">
      <c r="A13" s="178">
        <v>42125</v>
      </c>
      <c r="B13" s="179">
        <v>1005.463</v>
      </c>
    </row>
    <row r="14" spans="1:13">
      <c r="A14" s="178">
        <v>42156</v>
      </c>
      <c r="B14" s="179">
        <v>1006.374</v>
      </c>
    </row>
    <row r="15" spans="1:13">
      <c r="A15" s="178">
        <v>42186</v>
      </c>
      <c r="B15" s="179">
        <v>1200.539</v>
      </c>
    </row>
    <row r="16" spans="1:13">
      <c r="A16" s="178">
        <v>42217</v>
      </c>
      <c r="B16" s="179">
        <v>1078.3389999999999</v>
      </c>
    </row>
    <row r="17" spans="1:2">
      <c r="A17" s="178">
        <v>42248</v>
      </c>
      <c r="B17" s="179">
        <v>1085.519</v>
      </c>
    </row>
    <row r="18" spans="1:2">
      <c r="A18" s="178">
        <v>42278</v>
      </c>
      <c r="B18" s="179">
        <v>1173.424</v>
      </c>
    </row>
    <row r="19" spans="1:2">
      <c r="A19" s="178">
        <v>42309</v>
      </c>
      <c r="B19" s="179">
        <v>1110.9739999999999</v>
      </c>
    </row>
    <row r="20" spans="1:2">
      <c r="A20" s="178">
        <v>42339</v>
      </c>
      <c r="B20" s="179">
        <v>1195.721</v>
      </c>
    </row>
    <row r="21" spans="1:2">
      <c r="A21" s="182">
        <v>42370</v>
      </c>
      <c r="B21" s="183">
        <v>1098.4000000000001</v>
      </c>
    </row>
    <row r="22" spans="1:2">
      <c r="A22" s="178">
        <v>42401</v>
      </c>
      <c r="B22" s="179">
        <v>1112.7539999999999</v>
      </c>
    </row>
    <row r="23" spans="1:2">
      <c r="A23" s="178">
        <v>42430</v>
      </c>
      <c r="B23" s="179">
        <v>1091.8599999999999</v>
      </c>
    </row>
    <row r="24" spans="1:2">
      <c r="A24" s="178">
        <v>42461</v>
      </c>
      <c r="B24" s="179">
        <v>930.89499999999998</v>
      </c>
    </row>
    <row r="25" spans="1:2">
      <c r="A25" s="178">
        <v>42491</v>
      </c>
      <c r="B25" s="179">
        <v>891.197</v>
      </c>
    </row>
    <row r="26" spans="1:2">
      <c r="A26" s="178">
        <v>42522</v>
      </c>
      <c r="B26" s="179">
        <v>935.31899999999996</v>
      </c>
    </row>
    <row r="27" spans="1:2">
      <c r="A27" s="178">
        <v>42552</v>
      </c>
      <c r="B27" s="179">
        <v>489.23700000000002</v>
      </c>
    </row>
    <row r="28" spans="1:2">
      <c r="A28" s="178">
        <v>42583</v>
      </c>
      <c r="B28" s="179">
        <v>1273.22</v>
      </c>
    </row>
    <row r="29" spans="1:2">
      <c r="A29" s="178">
        <v>42614</v>
      </c>
      <c r="B29" s="179">
        <v>1012.122</v>
      </c>
    </row>
    <row r="30" spans="1:2">
      <c r="A30" s="178">
        <v>42644</v>
      </c>
      <c r="B30" s="179">
        <v>1230.1600000000001</v>
      </c>
    </row>
    <row r="31" spans="1:2">
      <c r="A31" s="178">
        <v>42675</v>
      </c>
      <c r="B31" s="179">
        <v>1329.71</v>
      </c>
    </row>
    <row r="32" spans="1:2">
      <c r="A32" s="180">
        <v>42705</v>
      </c>
      <c r="B32" s="181">
        <v>1449.9590000000001</v>
      </c>
    </row>
    <row r="33" spans="1:2">
      <c r="A33" s="178">
        <v>42736</v>
      </c>
      <c r="B33" s="179">
        <v>1137.74</v>
      </c>
    </row>
    <row r="34" spans="1:2">
      <c r="A34" s="178">
        <v>42767</v>
      </c>
      <c r="B34" s="179">
        <v>1182.2560000000001</v>
      </c>
    </row>
    <row r="35" spans="1:2">
      <c r="A35" s="178">
        <v>42795</v>
      </c>
      <c r="B35" s="179">
        <v>1160.2850000000001</v>
      </c>
    </row>
    <row r="36" spans="1:2">
      <c r="A36" s="178">
        <v>42826</v>
      </c>
      <c r="B36" s="179">
        <v>898.30799999999999</v>
      </c>
    </row>
    <row r="37" spans="1:2">
      <c r="A37" s="178">
        <v>42856</v>
      </c>
      <c r="B37" s="179">
        <v>833.87300000000005</v>
      </c>
    </row>
    <row r="38" spans="1:2">
      <c r="A38" s="178">
        <v>42887</v>
      </c>
      <c r="B38" s="179">
        <v>946.63800000000003</v>
      </c>
    </row>
    <row r="39" spans="1:2">
      <c r="A39" s="178">
        <v>42917</v>
      </c>
      <c r="B39" s="179">
        <v>1000.5839999999999</v>
      </c>
    </row>
    <row r="40" spans="1:2">
      <c r="A40" s="178">
        <v>42948</v>
      </c>
      <c r="B40" s="179">
        <v>1204.087</v>
      </c>
    </row>
    <row r="41" spans="1:2">
      <c r="A41" s="178">
        <v>42979</v>
      </c>
      <c r="B41" s="179">
        <v>1112.403</v>
      </c>
    </row>
    <row r="42" spans="1:2">
      <c r="A42" s="178">
        <v>43009</v>
      </c>
      <c r="B42" s="179">
        <v>1123.4259999999999</v>
      </c>
    </row>
    <row r="43" spans="1:2">
      <c r="A43" s="178">
        <v>43040</v>
      </c>
      <c r="B43" s="179">
        <v>1161.3119999999999</v>
      </c>
    </row>
    <row r="44" spans="1:2">
      <c r="A44" s="178">
        <v>43070</v>
      </c>
      <c r="B44" s="179">
        <v>1222.202</v>
      </c>
    </row>
    <row r="45" spans="1:2">
      <c r="A45" s="182">
        <v>43101</v>
      </c>
      <c r="B45" s="183">
        <v>1053.3019999999999</v>
      </c>
    </row>
    <row r="46" spans="1:2">
      <c r="A46" s="178">
        <v>43132</v>
      </c>
      <c r="B46" s="179">
        <v>1098.1279999999999</v>
      </c>
    </row>
    <row r="47" spans="1:2">
      <c r="A47" s="178">
        <v>43160</v>
      </c>
      <c r="B47" s="179">
        <v>1035.837</v>
      </c>
    </row>
    <row r="48" spans="1:2">
      <c r="A48" s="178">
        <v>43191</v>
      </c>
      <c r="B48" s="179">
        <v>924.92600000000004</v>
      </c>
    </row>
    <row r="49" spans="1:2">
      <c r="A49" s="178">
        <v>43221</v>
      </c>
      <c r="B49" s="179">
        <v>950.76499999999999</v>
      </c>
    </row>
    <row r="50" spans="1:2">
      <c r="A50" s="178">
        <v>43252</v>
      </c>
      <c r="B50" s="179">
        <v>915.101</v>
      </c>
    </row>
    <row r="51" spans="1:2">
      <c r="A51" s="178">
        <v>43282</v>
      </c>
      <c r="B51" s="179">
        <v>1075.9090000000001</v>
      </c>
    </row>
    <row r="52" spans="1:2">
      <c r="A52" s="178">
        <v>43313</v>
      </c>
      <c r="B52" s="179">
        <v>1024.8589999999999</v>
      </c>
    </row>
    <row r="53" spans="1:2">
      <c r="A53" s="178">
        <v>43344</v>
      </c>
      <c r="B53" s="179">
        <v>1098.4059999999999</v>
      </c>
    </row>
    <row r="54" spans="1:2">
      <c r="A54" s="178">
        <v>43374</v>
      </c>
      <c r="B54" s="179">
        <v>1057.6590000000001</v>
      </c>
    </row>
    <row r="55" spans="1:2">
      <c r="A55" s="178">
        <v>43405</v>
      </c>
      <c r="B55" s="179">
        <v>1233.452</v>
      </c>
    </row>
    <row r="56" spans="1:2">
      <c r="A56" s="180">
        <v>43435</v>
      </c>
      <c r="B56" s="181">
        <v>1282.9960000000001</v>
      </c>
    </row>
    <row r="57" spans="1:2">
      <c r="A57" s="178">
        <v>43466</v>
      </c>
      <c r="B57" s="179">
        <v>1166.335</v>
      </c>
    </row>
    <row r="58" spans="1:2">
      <c r="A58" s="178">
        <v>43497</v>
      </c>
      <c r="B58" s="179">
        <v>1245.588</v>
      </c>
    </row>
    <row r="59" spans="1:2">
      <c r="A59" s="178">
        <v>43525</v>
      </c>
      <c r="B59" s="179">
        <v>1140.585</v>
      </c>
    </row>
    <row r="60" spans="1:2">
      <c r="A60" s="178">
        <v>43556</v>
      </c>
      <c r="B60" s="179">
        <v>872.34199999999998</v>
      </c>
    </row>
    <row r="61" spans="1:2">
      <c r="A61" s="178">
        <v>43586</v>
      </c>
      <c r="B61" s="179">
        <v>1028.0360000000001</v>
      </c>
    </row>
    <row r="62" spans="1:2">
      <c r="A62" s="178">
        <v>43617</v>
      </c>
      <c r="B62" s="179">
        <v>1110.1949999999999</v>
      </c>
    </row>
    <row r="63" spans="1:2">
      <c r="A63" s="178">
        <v>43647</v>
      </c>
      <c r="B63" s="179">
        <v>1123.1469999999999</v>
      </c>
    </row>
    <row r="64" spans="1:2">
      <c r="A64" s="178">
        <v>43678</v>
      </c>
      <c r="B64" s="179">
        <v>1220.0809999999999</v>
      </c>
    </row>
    <row r="65" spans="1:2">
      <c r="A65" s="178">
        <v>43709</v>
      </c>
      <c r="B65" s="179">
        <v>1008.672</v>
      </c>
    </row>
    <row r="66" spans="1:2">
      <c r="A66" s="178">
        <v>43739</v>
      </c>
      <c r="B66" s="179">
        <v>1211.405</v>
      </c>
    </row>
    <row r="67" spans="1:2">
      <c r="A67" s="178">
        <v>43770</v>
      </c>
      <c r="B67" s="179">
        <v>1162.2090000000001</v>
      </c>
    </row>
    <row r="68" spans="1:2">
      <c r="A68" s="178">
        <v>43800</v>
      </c>
      <c r="B68" s="179">
        <v>1386.297</v>
      </c>
    </row>
    <row r="69" spans="1:2">
      <c r="A69" s="182">
        <v>43831</v>
      </c>
      <c r="B69" s="183">
        <v>1064.8789999999999</v>
      </c>
    </row>
    <row r="70" spans="1:2">
      <c r="A70" s="178">
        <v>43862</v>
      </c>
      <c r="B70" s="179">
        <v>1078.06</v>
      </c>
    </row>
    <row r="71" spans="1:2">
      <c r="A71" s="178">
        <v>43891</v>
      </c>
      <c r="B71" s="179">
        <v>947.84400000000005</v>
      </c>
    </row>
    <row r="72" spans="1:2">
      <c r="A72" s="178">
        <v>43922</v>
      </c>
      <c r="B72" s="179">
        <v>642.03099999999995</v>
      </c>
    </row>
    <row r="73" spans="1:2">
      <c r="A73" s="178">
        <v>43952</v>
      </c>
      <c r="B73" s="179">
        <v>893.57500000000005</v>
      </c>
    </row>
    <row r="74" spans="1:2">
      <c r="A74" s="178">
        <v>43983</v>
      </c>
      <c r="B74" s="179">
        <v>1111.473</v>
      </c>
    </row>
    <row r="75" spans="1:2">
      <c r="A75" s="178">
        <v>44013</v>
      </c>
      <c r="B75" s="179">
        <v>1131.1859999999999</v>
      </c>
    </row>
    <row r="76" spans="1:2">
      <c r="A76" s="178">
        <v>44044</v>
      </c>
      <c r="B76" s="179">
        <v>1131.45</v>
      </c>
    </row>
    <row r="77" spans="1:2">
      <c r="A77" s="178">
        <v>44075</v>
      </c>
      <c r="B77" s="179">
        <v>887.49400000000003</v>
      </c>
    </row>
    <row r="78" spans="1:2">
      <c r="A78" s="178">
        <v>44105</v>
      </c>
      <c r="B78" s="179">
        <v>1051.8330000000001</v>
      </c>
    </row>
    <row r="79" spans="1:2">
      <c r="A79" s="178">
        <v>44136</v>
      </c>
      <c r="B79" s="179">
        <v>1278.6030000000001</v>
      </c>
    </row>
    <row r="80" spans="1:2">
      <c r="A80" s="180">
        <v>44166</v>
      </c>
      <c r="B80" s="181">
        <v>1309.008</v>
      </c>
    </row>
    <row r="81" spans="1:2">
      <c r="A81" s="178">
        <v>44197</v>
      </c>
      <c r="B81" s="179">
        <v>1072.268</v>
      </c>
    </row>
    <row r="82" spans="1:2">
      <c r="A82" s="178">
        <v>44228</v>
      </c>
      <c r="B82" s="179">
        <v>1273.6400000000001</v>
      </c>
    </row>
    <row r="83" spans="1:2">
      <c r="A83" s="178">
        <v>44256</v>
      </c>
      <c r="B83" s="179">
        <v>1128.0070000000001</v>
      </c>
    </row>
    <row r="84" spans="1:2">
      <c r="A84" s="178">
        <v>44287</v>
      </c>
      <c r="B84" s="179">
        <v>1035.027</v>
      </c>
    </row>
    <row r="85" spans="1:2">
      <c r="A85" s="178">
        <v>44317</v>
      </c>
      <c r="B85" s="179">
        <v>345.017</v>
      </c>
    </row>
    <row r="86" spans="1:2">
      <c r="A86" s="178">
        <v>44348</v>
      </c>
      <c r="B86" s="179">
        <v>890.28399999999999</v>
      </c>
    </row>
    <row r="87" spans="1:2">
      <c r="A87" s="178">
        <v>44378</v>
      </c>
      <c r="B87" s="179">
        <v>1184.2760000000001</v>
      </c>
    </row>
    <row r="88" spans="1:2">
      <c r="A88" s="178">
        <v>44409</v>
      </c>
      <c r="B88" s="179">
        <v>1130.973</v>
      </c>
    </row>
    <row r="89" spans="1:2">
      <c r="A89" s="178">
        <v>44440</v>
      </c>
      <c r="B89" s="179">
        <v>1089.8320000000001</v>
      </c>
    </row>
    <row r="90" spans="1:2">
      <c r="A90" s="178">
        <v>44470</v>
      </c>
      <c r="B90" s="179">
        <v>986.83399999999995</v>
      </c>
    </row>
    <row r="91" spans="1:2">
      <c r="A91" s="178">
        <v>44501</v>
      </c>
      <c r="B91" s="179">
        <v>1135.451</v>
      </c>
    </row>
    <row r="92" spans="1:2">
      <c r="A92" s="178">
        <v>44531</v>
      </c>
      <c r="B92" s="179">
        <v>1167.18</v>
      </c>
    </row>
    <row r="93" spans="1:2">
      <c r="A93" s="182">
        <v>44562</v>
      </c>
      <c r="B93" s="183">
        <v>1031.827</v>
      </c>
    </row>
    <row r="94" spans="1:2">
      <c r="A94" s="180">
        <v>44593</v>
      </c>
      <c r="B94" s="181">
        <v>983.23299999999995</v>
      </c>
    </row>
    <row r="96" spans="1:2" ht="30.75" customHeight="1">
      <c r="A96" s="587" t="s">
        <v>359</v>
      </c>
      <c r="B96" s="589"/>
    </row>
    <row r="97" spans="1:2">
      <c r="A97" s="339" t="s">
        <v>366</v>
      </c>
      <c r="B97" s="121"/>
    </row>
  </sheetData>
  <mergeCells count="5">
    <mergeCell ref="A96:B96"/>
    <mergeCell ref="A7:A8"/>
    <mergeCell ref="B7:B8"/>
    <mergeCell ref="A3:B3"/>
    <mergeCell ref="A4:B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DF4DE-FDE1-4BF8-98FD-67B547430398}">
  <dimension ref="A1:Q14"/>
  <sheetViews>
    <sheetView showGridLines="0" zoomScaleNormal="100" workbookViewId="0">
      <selection activeCell="A5" sqref="A5"/>
    </sheetView>
  </sheetViews>
  <sheetFormatPr baseColWidth="10" defaultColWidth="11.42578125" defaultRowHeight="15.75"/>
  <cols>
    <col min="1" max="1" width="20.7109375" style="219" customWidth="1"/>
    <col min="2" max="2" width="13.28515625" style="219" customWidth="1"/>
    <col min="3" max="7" width="11.42578125" style="219"/>
    <col min="8" max="16384" width="11.42578125" style="218"/>
  </cols>
  <sheetData>
    <row r="1" spans="1:17" s="1" customFormat="1" ht="60" customHeight="1"/>
    <row r="2" spans="1:17" s="1" customFormat="1" ht="18" customHeight="1"/>
    <row r="3" spans="1:17" s="1" customFormat="1" ht="29.1" customHeight="1">
      <c r="A3" s="586" t="s">
        <v>195</v>
      </c>
      <c r="B3" s="586"/>
      <c r="C3" s="586"/>
      <c r="D3" s="586"/>
      <c r="E3" s="586"/>
      <c r="F3" s="586"/>
      <c r="G3" s="586"/>
      <c r="H3" s="126"/>
      <c r="I3" s="126"/>
      <c r="J3" s="126"/>
      <c r="K3" s="126"/>
      <c r="L3" s="126"/>
    </row>
    <row r="4" spans="1:17" s="1" customFormat="1" ht="15" customHeight="1">
      <c r="A4" s="98" t="s">
        <v>225</v>
      </c>
      <c r="B4" s="99"/>
      <c r="C4" s="99"/>
      <c r="D4" s="99"/>
      <c r="E4" s="99"/>
      <c r="F4" s="99"/>
      <c r="G4" s="224"/>
    </row>
    <row r="5" spans="1:17" s="1" customFormat="1" ht="15" customHeight="1">
      <c r="A5" s="100" t="s">
        <v>288</v>
      </c>
      <c r="B5" s="101"/>
      <c r="C5" s="101"/>
      <c r="D5" s="101"/>
      <c r="E5" s="101"/>
      <c r="F5" s="101"/>
      <c r="G5" s="225"/>
    </row>
    <row r="7" spans="1:17" ht="36">
      <c r="A7" s="234" t="s">
        <v>8</v>
      </c>
      <c r="B7" s="235" t="s">
        <v>226</v>
      </c>
      <c r="C7" s="235">
        <v>2015</v>
      </c>
      <c r="D7" s="235">
        <v>2016</v>
      </c>
      <c r="E7" s="235">
        <v>2017</v>
      </c>
      <c r="F7" s="235">
        <v>2018</v>
      </c>
      <c r="G7" s="236" t="s">
        <v>227</v>
      </c>
    </row>
    <row r="8" spans="1:17" ht="24">
      <c r="A8" s="230" t="s">
        <v>228</v>
      </c>
      <c r="B8" s="226" t="s">
        <v>229</v>
      </c>
      <c r="C8" s="227">
        <v>0.86099999999999999</v>
      </c>
      <c r="D8" s="227">
        <v>0.86099999999999999</v>
      </c>
      <c r="E8" s="227">
        <v>0.86899999999999999</v>
      </c>
      <c r="F8" s="227">
        <v>0.86799999999999999</v>
      </c>
      <c r="G8" s="231">
        <v>-0.12</v>
      </c>
    </row>
    <row r="9" spans="1:17" ht="15">
      <c r="A9" s="233" t="s">
        <v>230</v>
      </c>
      <c r="B9" s="228" t="s">
        <v>224</v>
      </c>
      <c r="C9" s="229">
        <v>0.15509999999999999</v>
      </c>
      <c r="D9" s="229">
        <v>0.15440000000000001</v>
      </c>
      <c r="E9" s="229">
        <v>0.1615</v>
      </c>
      <c r="F9" s="229">
        <v>0.161</v>
      </c>
      <c r="G9" s="232">
        <v>-0.31</v>
      </c>
    </row>
    <row r="10" spans="1:17" ht="24">
      <c r="A10" s="584" t="s">
        <v>231</v>
      </c>
      <c r="B10" s="228" t="s">
        <v>232</v>
      </c>
      <c r="C10" s="229">
        <v>3.82E-3</v>
      </c>
      <c r="D10" s="229">
        <v>3.7799999999999999E-3</v>
      </c>
      <c r="E10" s="229">
        <v>3.7000000000000002E-3</v>
      </c>
      <c r="F10" s="229">
        <v>5.0000000000000001E-4</v>
      </c>
      <c r="G10" s="232">
        <v>-86.49</v>
      </c>
    </row>
    <row r="11" spans="1:17" ht="24">
      <c r="A11" s="585"/>
      <c r="B11" s="228" t="s">
        <v>233</v>
      </c>
      <c r="C11" s="229">
        <v>7.9409999999999998</v>
      </c>
      <c r="D11" s="229">
        <v>7.9379999999999997</v>
      </c>
      <c r="E11" s="229">
        <v>8.0904000000000007</v>
      </c>
      <c r="F11" s="229">
        <v>8.0739999999999998</v>
      </c>
      <c r="G11" s="232">
        <v>-0.2</v>
      </c>
    </row>
    <row r="12" spans="1:17" ht="13.5" customHeight="1"/>
    <row r="13" spans="1:17" s="313" customFormat="1" ht="15" customHeight="1">
      <c r="A13" s="324" t="s">
        <v>352</v>
      </c>
      <c r="B13" s="311"/>
      <c r="C13" s="311"/>
      <c r="D13" s="311"/>
      <c r="E13" s="311"/>
      <c r="F13" s="311"/>
      <c r="G13" s="312"/>
      <c r="O13" s="311"/>
      <c r="P13" s="311"/>
      <c r="Q13" s="312"/>
    </row>
    <row r="14" spans="1:17" s="313" customFormat="1" ht="15" customHeight="1">
      <c r="A14" s="339" t="s">
        <v>368</v>
      </c>
      <c r="B14" s="314"/>
      <c r="C14" s="314"/>
      <c r="D14" s="314"/>
      <c r="E14" s="314"/>
      <c r="F14" s="314"/>
      <c r="G14" s="315"/>
      <c r="O14" s="314"/>
      <c r="P14" s="314"/>
      <c r="Q14" s="315"/>
    </row>
  </sheetData>
  <mergeCells count="2">
    <mergeCell ref="A10:A11"/>
    <mergeCell ref="A3:G3"/>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16F8B-CC83-46E8-913A-8CE346435309}">
  <dimension ref="A1:N97"/>
  <sheetViews>
    <sheetView showGridLines="0" zoomScale="90" zoomScaleNormal="90" workbookViewId="0">
      <selection activeCell="E3" sqref="E3"/>
    </sheetView>
  </sheetViews>
  <sheetFormatPr baseColWidth="10" defaultRowHeight="12"/>
  <cols>
    <col min="1" max="1" width="11.42578125" style="5"/>
    <col min="2" max="2" width="30.5703125" style="5" customWidth="1"/>
    <col min="3" max="3" width="31.140625" style="5" customWidth="1"/>
    <col min="4" max="4" width="1.7109375" style="5" customWidth="1"/>
    <col min="5" max="16384" width="11.42578125" style="5"/>
  </cols>
  <sheetData>
    <row r="1" spans="1:14" s="1" customFormat="1" ht="60" customHeight="1"/>
    <row r="2" spans="1:14" s="1" customFormat="1" ht="18" customHeight="1"/>
    <row r="3" spans="1:14" s="1" customFormat="1" ht="29.1" customHeight="1">
      <c r="A3" s="586" t="s">
        <v>195</v>
      </c>
      <c r="B3" s="586"/>
      <c r="C3" s="586"/>
      <c r="D3" s="145"/>
      <c r="E3" s="145"/>
      <c r="F3" s="145"/>
    </row>
    <row r="4" spans="1:14" s="1" customFormat="1" ht="22.5" customHeight="1">
      <c r="A4" s="600" t="s">
        <v>216</v>
      </c>
      <c r="B4" s="600"/>
      <c r="C4" s="600"/>
      <c r="D4" s="127"/>
      <c r="E4" s="127"/>
      <c r="F4" s="127"/>
    </row>
    <row r="5" spans="1:14" s="1" customFormat="1" ht="15" customHeight="1">
      <c r="A5" s="100" t="s">
        <v>217</v>
      </c>
      <c r="B5" s="101"/>
      <c r="C5" s="101"/>
      <c r="D5" s="127"/>
      <c r="E5" s="127"/>
      <c r="F5" s="127"/>
    </row>
    <row r="7" spans="1:14" ht="15" customHeight="1">
      <c r="A7" s="616" t="s">
        <v>120</v>
      </c>
      <c r="B7" s="622" t="s">
        <v>351</v>
      </c>
      <c r="C7" s="618" t="s">
        <v>350</v>
      </c>
      <c r="E7" s="145"/>
      <c r="F7" s="145"/>
      <c r="G7" s="145"/>
      <c r="H7" s="145"/>
      <c r="I7" s="145"/>
      <c r="J7" s="145"/>
      <c r="K7" s="145"/>
      <c r="L7" s="145"/>
      <c r="M7" s="145"/>
      <c r="N7" s="145"/>
    </row>
    <row r="8" spans="1:14" ht="24" customHeight="1">
      <c r="A8" s="621"/>
      <c r="B8" s="623"/>
      <c r="C8" s="624"/>
    </row>
    <row r="9" spans="1:14" ht="15" customHeight="1">
      <c r="A9" s="178">
        <v>42005</v>
      </c>
      <c r="B9" s="184">
        <v>144.49082652654548</v>
      </c>
      <c r="C9" s="185"/>
    </row>
    <row r="10" spans="1:14" ht="15" customHeight="1">
      <c r="A10" s="178">
        <v>42036</v>
      </c>
      <c r="B10" s="184">
        <v>141.10405198960157</v>
      </c>
      <c r="C10" s="185"/>
    </row>
    <row r="11" spans="1:14" ht="15" customHeight="1">
      <c r="A11" s="178">
        <v>42064</v>
      </c>
      <c r="B11" s="184">
        <v>135.37366528329611</v>
      </c>
      <c r="C11" s="185"/>
    </row>
    <row r="12" spans="1:14" ht="15" customHeight="1">
      <c r="A12" s="178">
        <v>42095</v>
      </c>
      <c r="B12" s="184">
        <v>134.26557129729409</v>
      </c>
      <c r="C12" s="185"/>
    </row>
    <row r="13" spans="1:14" ht="15" customHeight="1">
      <c r="A13" s="178">
        <v>42125</v>
      </c>
      <c r="B13" s="184">
        <v>136.61353279388032</v>
      </c>
      <c r="C13" s="185"/>
    </row>
    <row r="14" spans="1:14" ht="15" customHeight="1">
      <c r="A14" s="178">
        <v>42156</v>
      </c>
      <c r="B14" s="184">
        <v>136.49413006058788</v>
      </c>
      <c r="C14" s="185"/>
    </row>
    <row r="15" spans="1:14" ht="15" customHeight="1">
      <c r="A15" s="178">
        <v>42186</v>
      </c>
      <c r="B15" s="184">
        <v>165.68285257966872</v>
      </c>
      <c r="C15" s="185"/>
    </row>
    <row r="16" spans="1:14" ht="15" customHeight="1">
      <c r="A16" s="178">
        <v>42217</v>
      </c>
      <c r="B16" s="184">
        <v>139.85638140892695</v>
      </c>
      <c r="C16" s="185"/>
    </row>
    <row r="17" spans="1:3" ht="15" customHeight="1">
      <c r="A17" s="178">
        <v>42248</v>
      </c>
      <c r="B17" s="184">
        <v>138.98144673148326</v>
      </c>
      <c r="C17" s="185"/>
    </row>
    <row r="18" spans="1:3" ht="15" customHeight="1">
      <c r="A18" s="178">
        <v>42278</v>
      </c>
      <c r="B18" s="184">
        <v>140.52746929321918</v>
      </c>
      <c r="C18" s="185"/>
    </row>
    <row r="19" spans="1:3" ht="15" customHeight="1">
      <c r="A19" s="178">
        <v>42309</v>
      </c>
      <c r="B19" s="184">
        <v>140.62033934576769</v>
      </c>
      <c r="C19" s="185"/>
    </row>
    <row r="20" spans="1:3" ht="15" customHeight="1">
      <c r="A20" s="180">
        <v>42339</v>
      </c>
      <c r="B20" s="186">
        <v>181.42749728296869</v>
      </c>
      <c r="C20" s="187"/>
    </row>
    <row r="21" spans="1:3" ht="15" customHeight="1">
      <c r="A21" s="178">
        <v>42370</v>
      </c>
      <c r="B21" s="184">
        <v>147.52201836366751</v>
      </c>
      <c r="C21" s="185"/>
    </row>
    <row r="22" spans="1:3" ht="15" customHeight="1">
      <c r="A22" s="178">
        <v>42401</v>
      </c>
      <c r="B22" s="184">
        <v>144.48808503947862</v>
      </c>
      <c r="C22" s="185"/>
    </row>
    <row r="23" spans="1:3" ht="15" customHeight="1">
      <c r="A23" s="178">
        <v>42430</v>
      </c>
      <c r="B23" s="184">
        <v>137.29622711206034</v>
      </c>
      <c r="C23" s="185"/>
    </row>
    <row r="24" spans="1:3" ht="15" customHeight="1">
      <c r="A24" s="178">
        <v>42461</v>
      </c>
      <c r="B24" s="184">
        <v>134.55590692577377</v>
      </c>
      <c r="C24" s="185"/>
    </row>
    <row r="25" spans="1:3" ht="15" customHeight="1">
      <c r="A25" s="178">
        <v>42491</v>
      </c>
      <c r="B25" s="184">
        <v>136.65688301271109</v>
      </c>
      <c r="C25" s="185"/>
    </row>
    <row r="26" spans="1:3" ht="15" customHeight="1">
      <c r="A26" s="178">
        <v>42522</v>
      </c>
      <c r="B26" s="184">
        <v>133.71727320155011</v>
      </c>
      <c r="C26" s="185"/>
    </row>
    <row r="27" spans="1:3" ht="15" customHeight="1">
      <c r="A27" s="178">
        <v>42552</v>
      </c>
      <c r="B27" s="184">
        <v>162.05308511099634</v>
      </c>
      <c r="C27" s="185"/>
    </row>
    <row r="28" spans="1:3" ht="15" customHeight="1">
      <c r="A28" s="178">
        <v>42583</v>
      </c>
      <c r="B28" s="184">
        <v>137.10534830695431</v>
      </c>
      <c r="C28" s="185"/>
    </row>
    <row r="29" spans="1:3" ht="15" customHeight="1">
      <c r="A29" s="178">
        <v>42614</v>
      </c>
      <c r="B29" s="184">
        <v>137.09349733345971</v>
      </c>
      <c r="C29" s="185"/>
    </row>
    <row r="30" spans="1:3" ht="15" customHeight="1">
      <c r="A30" s="178">
        <v>42644</v>
      </c>
      <c r="B30" s="184">
        <v>139.25872734979612</v>
      </c>
      <c r="C30" s="185"/>
    </row>
    <row r="31" spans="1:3" ht="15" customHeight="1">
      <c r="A31" s="178">
        <v>42675</v>
      </c>
      <c r="B31" s="184">
        <v>140.4329331182642</v>
      </c>
      <c r="C31" s="185"/>
    </row>
    <row r="32" spans="1:3" ht="15" customHeight="1">
      <c r="A32" s="180">
        <v>42705</v>
      </c>
      <c r="B32" s="186">
        <v>181.048654822072</v>
      </c>
      <c r="C32" s="187"/>
    </row>
    <row r="33" spans="1:3" ht="15" customHeight="1">
      <c r="A33" s="178">
        <v>42736</v>
      </c>
      <c r="B33" s="184">
        <v>146.07745586431727</v>
      </c>
      <c r="C33" s="185"/>
    </row>
    <row r="34" spans="1:3" ht="15" customHeight="1">
      <c r="A34" s="178">
        <v>42767</v>
      </c>
      <c r="B34" s="184">
        <v>143.16724861075016</v>
      </c>
      <c r="C34" s="185"/>
    </row>
    <row r="35" spans="1:3" ht="15" customHeight="1">
      <c r="A35" s="178">
        <v>42795</v>
      </c>
      <c r="B35" s="184">
        <v>137.40640679462402</v>
      </c>
      <c r="C35" s="185"/>
    </row>
    <row r="36" spans="1:3" ht="15" customHeight="1">
      <c r="A36" s="178">
        <v>42826</v>
      </c>
      <c r="B36" s="184">
        <v>134.52922225780489</v>
      </c>
      <c r="C36" s="185"/>
    </row>
    <row r="37" spans="1:3" ht="15" customHeight="1">
      <c r="A37" s="178">
        <v>42856</v>
      </c>
      <c r="B37" s="184">
        <v>137.01986680090928</v>
      </c>
      <c r="C37" s="185"/>
    </row>
    <row r="38" spans="1:3" ht="15" customHeight="1">
      <c r="A38" s="178">
        <v>42887</v>
      </c>
      <c r="B38" s="184">
        <v>134.68062839525268</v>
      </c>
      <c r="C38" s="185"/>
    </row>
    <row r="39" spans="1:3" ht="15" customHeight="1">
      <c r="A39" s="178">
        <v>42917</v>
      </c>
      <c r="B39" s="184">
        <v>162.25461868074146</v>
      </c>
      <c r="C39" s="185"/>
    </row>
    <row r="40" spans="1:3" ht="15" customHeight="1">
      <c r="A40" s="178">
        <v>42948</v>
      </c>
      <c r="B40" s="184">
        <v>137.63686068035543</v>
      </c>
      <c r="C40" s="185"/>
    </row>
    <row r="41" spans="1:3" ht="15" customHeight="1">
      <c r="A41" s="178">
        <v>42979</v>
      </c>
      <c r="B41" s="184">
        <v>136.99857452497432</v>
      </c>
      <c r="C41" s="185"/>
    </row>
    <row r="42" spans="1:3" ht="15" customHeight="1">
      <c r="A42" s="178">
        <v>43009</v>
      </c>
      <c r="B42" s="184">
        <v>138.71836630879949</v>
      </c>
      <c r="C42" s="185"/>
    </row>
    <row r="43" spans="1:3" ht="15" customHeight="1">
      <c r="A43" s="178">
        <v>43040</v>
      </c>
      <c r="B43" s="184">
        <v>140.18916321715329</v>
      </c>
      <c r="C43" s="185"/>
    </row>
    <row r="44" spans="1:3" ht="15" customHeight="1">
      <c r="A44" s="180">
        <v>43070</v>
      </c>
      <c r="B44" s="186">
        <v>182.56139684952785</v>
      </c>
      <c r="C44" s="187"/>
    </row>
    <row r="45" spans="1:3" ht="15" customHeight="1">
      <c r="A45" s="178">
        <v>43101</v>
      </c>
      <c r="B45" s="184">
        <v>147.78620661048339</v>
      </c>
      <c r="C45" s="185"/>
    </row>
    <row r="46" spans="1:3" ht="15" customHeight="1">
      <c r="A46" s="178">
        <v>43132</v>
      </c>
      <c r="B46" s="184">
        <v>145.31625890601171</v>
      </c>
      <c r="C46" s="185"/>
    </row>
    <row r="47" spans="1:3" ht="15" customHeight="1">
      <c r="A47" s="178">
        <v>43160</v>
      </c>
      <c r="B47" s="184">
        <v>140.23159535741303</v>
      </c>
      <c r="C47" s="185"/>
    </row>
    <row r="48" spans="1:3" ht="15" customHeight="1">
      <c r="A48" s="178">
        <v>43191</v>
      </c>
      <c r="B48" s="184">
        <v>136.12212178567069</v>
      </c>
      <c r="C48" s="185"/>
    </row>
    <row r="49" spans="1:3" ht="15" customHeight="1">
      <c r="A49" s="178">
        <v>43221</v>
      </c>
      <c r="B49" s="184">
        <v>140.20715112956535</v>
      </c>
      <c r="C49" s="185"/>
    </row>
    <row r="50" spans="1:3" ht="15" customHeight="1">
      <c r="A50" s="178">
        <v>43252</v>
      </c>
      <c r="B50" s="184">
        <v>137.71214824453389</v>
      </c>
      <c r="C50" s="185"/>
    </row>
    <row r="51" spans="1:3" ht="15" customHeight="1">
      <c r="A51" s="178">
        <v>43282</v>
      </c>
      <c r="B51" s="184">
        <v>168.27660618051232</v>
      </c>
      <c r="C51" s="185"/>
    </row>
    <row r="52" spans="1:3" ht="15" customHeight="1">
      <c r="A52" s="178">
        <v>43313</v>
      </c>
      <c r="B52" s="184">
        <v>140.19014545883076</v>
      </c>
      <c r="C52" s="185"/>
    </row>
    <row r="53" spans="1:3" ht="15" customHeight="1">
      <c r="A53" s="178">
        <v>43344</v>
      </c>
      <c r="B53" s="184">
        <v>139.20389476977439</v>
      </c>
      <c r="C53" s="185"/>
    </row>
    <row r="54" spans="1:3" ht="15" customHeight="1">
      <c r="A54" s="178">
        <v>43374</v>
      </c>
      <c r="B54" s="184">
        <v>141.46263537472245</v>
      </c>
      <c r="C54" s="185"/>
    </row>
    <row r="55" spans="1:3" ht="15" customHeight="1">
      <c r="A55" s="178">
        <v>43405</v>
      </c>
      <c r="B55" s="184">
        <v>143.73766724992225</v>
      </c>
      <c r="C55" s="185"/>
    </row>
    <row r="56" spans="1:3" ht="15" customHeight="1">
      <c r="A56" s="180">
        <v>43435</v>
      </c>
      <c r="B56" s="186">
        <v>188.25586103809081</v>
      </c>
      <c r="C56" s="187"/>
    </row>
    <row r="57" spans="1:3" ht="15" customHeight="1">
      <c r="A57" s="178">
        <v>43466</v>
      </c>
      <c r="B57" s="184">
        <v>151.69546489231158</v>
      </c>
      <c r="C57" s="185">
        <v>176.165779991964</v>
      </c>
    </row>
    <row r="58" spans="1:3" ht="15" customHeight="1">
      <c r="A58" s="178">
        <v>43497</v>
      </c>
      <c r="B58" s="184">
        <v>151.66563946717321</v>
      </c>
      <c r="C58" s="185">
        <v>176.13114336464739</v>
      </c>
    </row>
    <row r="59" spans="1:3" ht="15" customHeight="1">
      <c r="A59" s="178">
        <v>43525</v>
      </c>
      <c r="B59" s="184">
        <v>144.88647816574976</v>
      </c>
      <c r="C59" s="185">
        <v>168.2584212684107</v>
      </c>
    </row>
    <row r="60" spans="1:3" ht="15" customHeight="1">
      <c r="A60" s="178">
        <v>43556</v>
      </c>
      <c r="B60" s="184">
        <v>142.96740980753876</v>
      </c>
      <c r="C60" s="185">
        <v>166.02978394941016</v>
      </c>
    </row>
    <row r="61" spans="1:3" ht="15" customHeight="1">
      <c r="A61" s="178">
        <v>43586</v>
      </c>
      <c r="B61" s="184">
        <v>147.35713677693238</v>
      </c>
      <c r="C61" s="185">
        <v>171.12762702641959</v>
      </c>
    </row>
    <row r="62" spans="1:3" ht="15" customHeight="1">
      <c r="A62" s="178">
        <v>43617</v>
      </c>
      <c r="B62" s="184">
        <v>144.33699101981702</v>
      </c>
      <c r="C62" s="185">
        <v>167.62029519306944</v>
      </c>
    </row>
    <row r="63" spans="1:3" ht="15" customHeight="1">
      <c r="A63" s="178">
        <v>43647</v>
      </c>
      <c r="B63" s="184">
        <v>175.67661709595384</v>
      </c>
      <c r="C63" s="185">
        <v>204.01538239148024</v>
      </c>
    </row>
    <row r="64" spans="1:3" ht="15" customHeight="1">
      <c r="A64" s="178">
        <v>43678</v>
      </c>
      <c r="B64" s="184">
        <v>147.4216831764368</v>
      </c>
      <c r="C64" s="185">
        <v>171.20258554164238</v>
      </c>
    </row>
    <row r="65" spans="1:3" ht="15" customHeight="1">
      <c r="A65" s="178">
        <v>43709</v>
      </c>
      <c r="B65" s="184">
        <v>147.45561354636476</v>
      </c>
      <c r="C65" s="185">
        <v>171.24198929104267</v>
      </c>
    </row>
    <row r="66" spans="1:3" ht="15" customHeight="1">
      <c r="A66" s="178">
        <v>43739</v>
      </c>
      <c r="B66" s="184">
        <v>150.51177925004924</v>
      </c>
      <c r="C66" s="185">
        <v>174.79115152444552</v>
      </c>
    </row>
    <row r="67" spans="1:3" ht="15" customHeight="1">
      <c r="A67" s="178">
        <v>43770</v>
      </c>
      <c r="B67" s="184">
        <v>153.31649739923591</v>
      </c>
      <c r="C67" s="185">
        <v>178.04830466847542</v>
      </c>
    </row>
    <row r="68" spans="1:3" ht="15" customHeight="1">
      <c r="A68" s="180">
        <v>43800</v>
      </c>
      <c r="B68" s="186">
        <v>202.4875192890714</v>
      </c>
      <c r="C68" s="187">
        <v>235.15120771422005</v>
      </c>
    </row>
    <row r="69" spans="1:3" ht="15" customHeight="1">
      <c r="A69" s="178">
        <v>43831</v>
      </c>
      <c r="B69" s="184">
        <v>162.39009039992919</v>
      </c>
      <c r="C69" s="185">
        <v>188.5855780762962</v>
      </c>
    </row>
    <row r="70" spans="1:3" ht="15" customHeight="1">
      <c r="A70" s="178">
        <v>43862</v>
      </c>
      <c r="B70" s="184">
        <v>161.26367021738912</v>
      </c>
      <c r="C70" s="185">
        <v>187.27745268047943</v>
      </c>
    </row>
    <row r="71" spans="1:3" ht="15" customHeight="1">
      <c r="A71" s="178">
        <v>43891</v>
      </c>
      <c r="B71" s="184">
        <v>177.66534238938522</v>
      </c>
      <c r="C71" s="185">
        <v>206.32491315270499</v>
      </c>
    </row>
    <row r="72" spans="1:3" ht="15" customHeight="1">
      <c r="A72" s="178">
        <v>43922</v>
      </c>
      <c r="B72" s="184">
        <v>178.10792892395185</v>
      </c>
      <c r="C72" s="185">
        <v>206.83889425379598</v>
      </c>
    </row>
    <row r="73" spans="1:3" ht="15" customHeight="1">
      <c r="A73" s="178">
        <v>43952</v>
      </c>
      <c r="B73" s="184">
        <v>185.39504451279413</v>
      </c>
      <c r="C73" s="185">
        <v>215.30150981393379</v>
      </c>
    </row>
    <row r="74" spans="1:3" ht="15" customHeight="1">
      <c r="A74" s="178">
        <v>43983</v>
      </c>
      <c r="B74" s="184">
        <v>164.12671003254079</v>
      </c>
      <c r="C74" s="185">
        <v>190.60233548130864</v>
      </c>
    </row>
    <row r="75" spans="1:3" ht="15" customHeight="1">
      <c r="A75" s="178">
        <v>44013</v>
      </c>
      <c r="B75" s="184">
        <v>199.27997624812321</v>
      </c>
      <c r="C75" s="185">
        <v>231.42624914629198</v>
      </c>
    </row>
    <row r="76" spans="1:3" ht="15" customHeight="1">
      <c r="A76" s="178">
        <v>44044</v>
      </c>
      <c r="B76" s="184">
        <v>160.68804920637839</v>
      </c>
      <c r="C76" s="185">
        <v>186.60897703121421</v>
      </c>
    </row>
    <row r="77" spans="1:3" ht="15" customHeight="1">
      <c r="A77" s="178">
        <v>44075</v>
      </c>
      <c r="B77" s="184">
        <v>159.40497981779424</v>
      </c>
      <c r="C77" s="185">
        <v>185.1189330158299</v>
      </c>
    </row>
    <row r="78" spans="1:3" ht="15" customHeight="1">
      <c r="A78" s="178">
        <v>44105</v>
      </c>
      <c r="B78" s="184">
        <v>161.28972032530211</v>
      </c>
      <c r="C78" s="185">
        <v>187.30770498619364</v>
      </c>
    </row>
    <row r="79" spans="1:3" ht="15" customHeight="1">
      <c r="A79" s="178">
        <v>44136</v>
      </c>
      <c r="B79" s="184">
        <v>161.45859344516609</v>
      </c>
      <c r="C79" s="185">
        <v>187.503819384878</v>
      </c>
    </row>
    <row r="80" spans="1:3" ht="15" customHeight="1">
      <c r="A80" s="180">
        <v>44166</v>
      </c>
      <c r="B80" s="186">
        <v>211.49448270440351</v>
      </c>
      <c r="C80" s="187">
        <v>245.61110337786081</v>
      </c>
    </row>
    <row r="81" spans="1:3" ht="15" customHeight="1">
      <c r="A81" s="178">
        <v>44197</v>
      </c>
      <c r="B81" s="184">
        <v>171.03526515993318</v>
      </c>
      <c r="C81" s="185">
        <v>198.62532419424446</v>
      </c>
    </row>
    <row r="82" spans="1:3" ht="15" customHeight="1">
      <c r="A82" s="178">
        <v>44228</v>
      </c>
      <c r="B82" s="184">
        <v>167.23940385203565</v>
      </c>
      <c r="C82" s="185">
        <v>194.21714450000113</v>
      </c>
    </row>
    <row r="83" spans="1:3" ht="15" customHeight="1">
      <c r="A83" s="178">
        <v>44256</v>
      </c>
      <c r="B83" s="184">
        <v>164.13000370724083</v>
      </c>
      <c r="C83" s="185">
        <v>190.60616046561515</v>
      </c>
    </row>
    <row r="84" spans="1:3" ht="15" customHeight="1">
      <c r="A84" s="178">
        <v>44287</v>
      </c>
      <c r="B84" s="184">
        <v>155.77952519568913</v>
      </c>
      <c r="C84" s="185">
        <v>180.90864866895097</v>
      </c>
    </row>
    <row r="85" spans="1:3" ht="15" customHeight="1">
      <c r="A85" s="178">
        <v>44317</v>
      </c>
      <c r="B85" s="184">
        <v>154.92189201292842</v>
      </c>
      <c r="C85" s="185">
        <v>179.91266887024523</v>
      </c>
    </row>
    <row r="86" spans="1:3" ht="15" customHeight="1">
      <c r="A86" s="178">
        <v>44348</v>
      </c>
      <c r="B86" s="184">
        <v>160.05521843095804</v>
      </c>
      <c r="C86" s="185">
        <v>185.87406298988819</v>
      </c>
    </row>
    <row r="87" spans="1:3" ht="15" customHeight="1">
      <c r="A87" s="178">
        <v>44378</v>
      </c>
      <c r="B87" s="184">
        <v>194.5627808173623</v>
      </c>
      <c r="C87" s="185">
        <v>225.94811298035941</v>
      </c>
    </row>
    <row r="88" spans="1:3" ht="15" customHeight="1">
      <c r="A88" s="178">
        <v>44409</v>
      </c>
      <c r="B88" s="184">
        <v>162.41407564682308</v>
      </c>
      <c r="C88" s="185">
        <v>188.61343243390897</v>
      </c>
    </row>
    <row r="89" spans="1:3" ht="15" customHeight="1">
      <c r="A89" s="178">
        <v>44440</v>
      </c>
      <c r="B89" s="184">
        <v>159.92747151534144</v>
      </c>
      <c r="C89" s="185">
        <v>185.7257089501208</v>
      </c>
    </row>
    <row r="90" spans="1:3" ht="15" customHeight="1">
      <c r="A90" s="178">
        <v>44470</v>
      </c>
      <c r="B90" s="184">
        <v>161.99546119713395</v>
      </c>
      <c r="C90" s="185">
        <v>188.12729040522203</v>
      </c>
    </row>
    <row r="91" spans="1:3" ht="15" customHeight="1">
      <c r="A91" s="178">
        <v>44501</v>
      </c>
      <c r="B91" s="184">
        <v>171.91336911294124</v>
      </c>
      <c r="C91" s="185">
        <v>199.64507694628293</v>
      </c>
    </row>
    <row r="92" spans="1:3" ht="15" customHeight="1">
      <c r="A92" s="180">
        <v>44531</v>
      </c>
      <c r="B92" s="186">
        <v>214.5415049992485</v>
      </c>
      <c r="C92" s="187">
        <v>249.1496472598769</v>
      </c>
    </row>
    <row r="93" spans="1:3" ht="15" customHeight="1">
      <c r="A93" s="178">
        <v>44562</v>
      </c>
      <c r="B93" s="184">
        <v>0</v>
      </c>
      <c r="C93" s="185">
        <v>190.52097261092752</v>
      </c>
    </row>
    <row r="94" spans="1:3" ht="15" customHeight="1">
      <c r="A94" s="180">
        <v>44593</v>
      </c>
      <c r="B94" s="186">
        <v>0</v>
      </c>
      <c r="C94" s="187">
        <v>190.63064423016647</v>
      </c>
    </row>
    <row r="96" spans="1:3" ht="25.5" customHeight="1">
      <c r="A96" s="587" t="s">
        <v>359</v>
      </c>
      <c r="B96" s="620"/>
      <c r="C96" s="589"/>
    </row>
    <row r="97" spans="1:3">
      <c r="A97" s="339" t="s">
        <v>366</v>
      </c>
      <c r="B97" s="120"/>
      <c r="C97" s="121"/>
    </row>
  </sheetData>
  <mergeCells count="6">
    <mergeCell ref="A4:C4"/>
    <mergeCell ref="A96:C96"/>
    <mergeCell ref="A3:C3"/>
    <mergeCell ref="A7:A8"/>
    <mergeCell ref="B7:B8"/>
    <mergeCell ref="C7:C8"/>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53326-CE9C-4E9C-B645-FB0B94E6F248}">
  <dimension ref="A1:N97"/>
  <sheetViews>
    <sheetView showGridLines="0" workbookViewId="0">
      <selection activeCell="F3" sqref="F3"/>
    </sheetView>
  </sheetViews>
  <sheetFormatPr baseColWidth="10" defaultRowHeight="12"/>
  <cols>
    <col min="1" max="1" width="11.42578125" style="33"/>
    <col min="2" max="2" width="22.5703125" style="33" customWidth="1"/>
    <col min="3" max="3" width="24.5703125" style="33" customWidth="1"/>
    <col min="4" max="4" width="1.28515625" style="33" customWidth="1"/>
    <col min="5" max="8" width="11.42578125" style="33"/>
    <col min="9" max="9" width="8.85546875" style="33" customWidth="1"/>
    <col min="10" max="12" width="11.42578125" style="33"/>
    <col min="13" max="13" width="7.7109375" style="33" customWidth="1"/>
    <col min="14" max="14" width="8.42578125" style="33" customWidth="1"/>
    <col min="15" max="16384" width="11.42578125" style="33"/>
  </cols>
  <sheetData>
    <row r="1" spans="1:14" s="1" customFormat="1" ht="60" customHeight="1"/>
    <row r="2" spans="1:14" s="1" customFormat="1" ht="18" customHeight="1"/>
    <row r="3" spans="1:14" s="1" customFormat="1" ht="29.1" customHeight="1">
      <c r="A3" s="586" t="s">
        <v>195</v>
      </c>
      <c r="B3" s="586"/>
      <c r="C3" s="586"/>
      <c r="D3" s="145"/>
      <c r="E3" s="145"/>
      <c r="F3" s="145"/>
    </row>
    <row r="4" spans="1:14" s="1" customFormat="1" ht="24.75" customHeight="1">
      <c r="A4" s="600" t="s">
        <v>218</v>
      </c>
      <c r="B4" s="600"/>
      <c r="C4" s="600"/>
      <c r="D4" s="127"/>
      <c r="E4" s="127"/>
      <c r="F4" s="127"/>
    </row>
    <row r="5" spans="1:14" s="1" customFormat="1" ht="15" customHeight="1">
      <c r="A5" s="100" t="s">
        <v>215</v>
      </c>
      <c r="B5" s="101"/>
      <c r="C5" s="101"/>
      <c r="D5" s="127"/>
      <c r="E5" s="127"/>
      <c r="F5" s="127"/>
    </row>
    <row r="7" spans="1:14" ht="42" customHeight="1">
      <c r="A7" s="616" t="s">
        <v>120</v>
      </c>
      <c r="B7" s="622" t="s">
        <v>219</v>
      </c>
      <c r="C7" s="618" t="s">
        <v>300</v>
      </c>
      <c r="E7" s="581"/>
      <c r="F7" s="581"/>
      <c r="G7" s="581"/>
      <c r="H7" s="581"/>
      <c r="I7" s="581"/>
      <c r="J7" s="581"/>
      <c r="K7" s="581"/>
      <c r="L7" s="581"/>
      <c r="M7" s="581"/>
      <c r="N7" s="581"/>
    </row>
    <row r="8" spans="1:14" ht="12.6" customHeight="1">
      <c r="A8" s="617"/>
      <c r="B8" s="625"/>
      <c r="C8" s="619"/>
    </row>
    <row r="9" spans="1:14" ht="14.25">
      <c r="A9" s="178">
        <v>42005</v>
      </c>
      <c r="B9" s="189">
        <v>1169</v>
      </c>
      <c r="C9" s="179">
        <v>-73</v>
      </c>
      <c r="D9" s="188"/>
    </row>
    <row r="10" spans="1:14" ht="14.25">
      <c r="A10" s="178">
        <v>42036</v>
      </c>
      <c r="B10" s="189">
        <v>1060</v>
      </c>
      <c r="C10" s="179">
        <v>-109</v>
      </c>
      <c r="D10" s="188"/>
    </row>
    <row r="11" spans="1:14" ht="14.25">
      <c r="A11" s="178">
        <v>42064</v>
      </c>
      <c r="B11" s="189">
        <v>978</v>
      </c>
      <c r="C11" s="179">
        <v>-82</v>
      </c>
      <c r="D11" s="188"/>
    </row>
    <row r="12" spans="1:14" ht="14.25">
      <c r="A12" s="178">
        <v>42095</v>
      </c>
      <c r="B12" s="189">
        <v>848</v>
      </c>
      <c r="C12" s="179">
        <v>-130</v>
      </c>
      <c r="D12" s="188"/>
    </row>
    <row r="13" spans="1:14" ht="14.25">
      <c r="A13" s="178">
        <v>42125</v>
      </c>
      <c r="B13" s="189">
        <v>913</v>
      </c>
      <c r="C13" s="179">
        <v>65</v>
      </c>
      <c r="D13" s="188"/>
    </row>
    <row r="14" spans="1:14" ht="14.25">
      <c r="A14" s="178">
        <v>42156</v>
      </c>
      <c r="B14" s="189">
        <v>1046</v>
      </c>
      <c r="C14" s="179">
        <v>133</v>
      </c>
      <c r="D14" s="188"/>
    </row>
    <row r="15" spans="1:14" ht="14.25">
      <c r="A15" s="178">
        <v>42186</v>
      </c>
      <c r="B15" s="189">
        <v>1203</v>
      </c>
      <c r="C15" s="179">
        <v>157</v>
      </c>
      <c r="D15" s="188"/>
    </row>
    <row r="16" spans="1:14" ht="14.25">
      <c r="A16" s="178">
        <v>42217</v>
      </c>
      <c r="B16" s="189">
        <v>1279</v>
      </c>
      <c r="C16" s="179">
        <v>76</v>
      </c>
      <c r="D16" s="188"/>
    </row>
    <row r="17" spans="1:14" ht="14.25">
      <c r="A17" s="178">
        <v>42248</v>
      </c>
      <c r="B17" s="189">
        <v>1138</v>
      </c>
      <c r="C17" s="179">
        <v>-141</v>
      </c>
      <c r="D17" s="188"/>
    </row>
    <row r="18" spans="1:14" ht="14.25">
      <c r="A18" s="178">
        <v>42278</v>
      </c>
      <c r="B18" s="189">
        <v>1210</v>
      </c>
      <c r="C18" s="179">
        <v>72</v>
      </c>
      <c r="D18" s="188"/>
    </row>
    <row r="19" spans="1:14" ht="14.25">
      <c r="A19" s="178">
        <v>42309</v>
      </c>
      <c r="B19" s="189">
        <v>1300</v>
      </c>
      <c r="C19" s="179">
        <v>90</v>
      </c>
      <c r="D19" s="188"/>
    </row>
    <row r="20" spans="1:14" ht="14.25">
      <c r="A20" s="178">
        <v>42339</v>
      </c>
      <c r="B20" s="189">
        <v>1366</v>
      </c>
      <c r="C20" s="179">
        <v>66</v>
      </c>
      <c r="D20" s="188"/>
    </row>
    <row r="21" spans="1:14" ht="14.25">
      <c r="A21" s="182">
        <v>42370</v>
      </c>
      <c r="B21" s="191">
        <v>1376</v>
      </c>
      <c r="C21" s="183">
        <v>10</v>
      </c>
      <c r="D21" s="188"/>
    </row>
    <row r="22" spans="1:14" ht="14.25">
      <c r="A22" s="178">
        <v>42401</v>
      </c>
      <c r="B22" s="189">
        <v>1257</v>
      </c>
      <c r="C22" s="179">
        <v>-119</v>
      </c>
      <c r="D22" s="188"/>
    </row>
    <row r="23" spans="1:14" ht="14.25">
      <c r="A23" s="178">
        <v>42430</v>
      </c>
      <c r="B23" s="189">
        <v>1008</v>
      </c>
      <c r="C23" s="179">
        <v>-249</v>
      </c>
      <c r="D23" s="188"/>
    </row>
    <row r="24" spans="1:14" ht="14.25">
      <c r="A24" s="178">
        <v>42461</v>
      </c>
      <c r="B24" s="189">
        <v>983</v>
      </c>
      <c r="C24" s="179">
        <v>-25</v>
      </c>
      <c r="D24" s="188"/>
    </row>
    <row r="25" spans="1:14" ht="14.25">
      <c r="A25" s="178">
        <v>42491</v>
      </c>
      <c r="B25" s="189">
        <v>1144</v>
      </c>
      <c r="C25" s="179">
        <v>161</v>
      </c>
      <c r="D25" s="188"/>
    </row>
    <row r="26" spans="1:14" ht="14.25">
      <c r="A26" s="178">
        <v>42522</v>
      </c>
      <c r="B26" s="189">
        <v>1259</v>
      </c>
      <c r="C26" s="179">
        <v>115</v>
      </c>
      <c r="D26" s="188"/>
    </row>
    <row r="27" spans="1:14" ht="14.25">
      <c r="A27" s="178">
        <v>42552</v>
      </c>
      <c r="B27" s="189">
        <v>1565</v>
      </c>
      <c r="C27" s="179">
        <v>306</v>
      </c>
      <c r="D27" s="188"/>
    </row>
    <row r="28" spans="1:14" ht="14.25">
      <c r="A28" s="178">
        <v>42583</v>
      </c>
      <c r="B28" s="189">
        <v>1392</v>
      </c>
      <c r="C28" s="179">
        <v>-173</v>
      </c>
      <c r="D28" s="188"/>
    </row>
    <row r="29" spans="1:14" ht="14.25">
      <c r="A29" s="178">
        <v>42614</v>
      </c>
      <c r="B29" s="189">
        <v>1328</v>
      </c>
      <c r="C29" s="179">
        <v>-64</v>
      </c>
      <c r="D29" s="188"/>
    </row>
    <row r="30" spans="1:14" ht="14.25">
      <c r="A30" s="178">
        <v>42644</v>
      </c>
      <c r="B30" s="189">
        <v>1389</v>
      </c>
      <c r="C30" s="179">
        <v>61</v>
      </c>
      <c r="D30" s="188"/>
    </row>
    <row r="31" spans="1:14" ht="14.25">
      <c r="A31" s="178">
        <v>42675</v>
      </c>
      <c r="B31" s="189">
        <v>1621</v>
      </c>
      <c r="C31" s="179">
        <v>232</v>
      </c>
      <c r="D31" s="188"/>
      <c r="E31" s="581" t="s">
        <v>121</v>
      </c>
      <c r="F31" s="581"/>
      <c r="G31" s="581"/>
      <c r="H31" s="581"/>
      <c r="I31" s="581"/>
      <c r="J31" s="581"/>
      <c r="K31" s="581"/>
      <c r="L31" s="581"/>
      <c r="M31" s="581"/>
      <c r="N31" s="581"/>
    </row>
    <row r="32" spans="1:14" ht="14.25">
      <c r="A32" s="180">
        <v>42705</v>
      </c>
      <c r="B32" s="190">
        <v>1390</v>
      </c>
      <c r="C32" s="181">
        <v>-231</v>
      </c>
      <c r="D32" s="188"/>
    </row>
    <row r="33" spans="1:4" ht="14.25">
      <c r="A33" s="178">
        <v>42736</v>
      </c>
      <c r="B33" s="189">
        <v>1407</v>
      </c>
      <c r="C33" s="179">
        <v>17</v>
      </c>
      <c r="D33" s="188"/>
    </row>
    <row r="34" spans="1:4" ht="14.25">
      <c r="A34" s="178">
        <v>42767</v>
      </c>
      <c r="B34" s="189">
        <v>1407</v>
      </c>
      <c r="C34" s="179">
        <v>0</v>
      </c>
      <c r="D34" s="188"/>
    </row>
    <row r="35" spans="1:4" ht="14.25">
      <c r="A35" s="178">
        <v>42795</v>
      </c>
      <c r="B35" s="189">
        <v>1149</v>
      </c>
      <c r="C35" s="179">
        <v>-258</v>
      </c>
      <c r="D35" s="188"/>
    </row>
    <row r="36" spans="1:4" ht="14.25">
      <c r="A36" s="178">
        <v>42826</v>
      </c>
      <c r="B36" s="189">
        <v>955</v>
      </c>
      <c r="C36" s="179">
        <v>-194</v>
      </c>
      <c r="D36" s="188"/>
    </row>
    <row r="37" spans="1:4" ht="14.25">
      <c r="A37" s="178">
        <v>42856</v>
      </c>
      <c r="B37" s="189">
        <v>901</v>
      </c>
      <c r="C37" s="179">
        <v>-54</v>
      </c>
      <c r="D37" s="188"/>
    </row>
    <row r="38" spans="1:4" ht="14.25">
      <c r="A38" s="178">
        <v>42887</v>
      </c>
      <c r="B38" s="189">
        <v>891</v>
      </c>
      <c r="C38" s="179">
        <v>-10</v>
      </c>
      <c r="D38" s="188"/>
    </row>
    <row r="39" spans="1:4" ht="14.25">
      <c r="A39" s="178">
        <v>42917</v>
      </c>
      <c r="B39" s="189">
        <v>1150</v>
      </c>
      <c r="C39" s="179">
        <v>259</v>
      </c>
      <c r="D39" s="188"/>
    </row>
    <row r="40" spans="1:4" ht="14.25">
      <c r="A40" s="178">
        <v>42948</v>
      </c>
      <c r="B40" s="189">
        <v>1123</v>
      </c>
      <c r="C40" s="179">
        <v>-27</v>
      </c>
      <c r="D40" s="188"/>
    </row>
    <row r="41" spans="1:4" ht="14.25">
      <c r="A41" s="178">
        <v>42979</v>
      </c>
      <c r="B41" s="189">
        <v>1141</v>
      </c>
      <c r="C41" s="179">
        <v>18</v>
      </c>
      <c r="D41" s="188"/>
    </row>
    <row r="42" spans="1:4" ht="14.25">
      <c r="A42" s="178">
        <v>43009</v>
      </c>
      <c r="B42" s="189">
        <v>991</v>
      </c>
      <c r="C42" s="179">
        <v>-150</v>
      </c>
      <c r="D42" s="188"/>
    </row>
    <row r="43" spans="1:4" ht="14.25">
      <c r="A43" s="178">
        <v>43040</v>
      </c>
      <c r="B43" s="189">
        <v>1018</v>
      </c>
      <c r="C43" s="179">
        <v>27</v>
      </c>
      <c r="D43" s="188"/>
    </row>
    <row r="44" spans="1:4" ht="14.25">
      <c r="A44" s="178">
        <v>43070</v>
      </c>
      <c r="B44" s="189">
        <v>1220</v>
      </c>
      <c r="C44" s="179">
        <v>202</v>
      </c>
      <c r="D44" s="188"/>
    </row>
    <row r="45" spans="1:4" ht="14.25">
      <c r="A45" s="182">
        <v>43101</v>
      </c>
      <c r="B45" s="191">
        <v>1185</v>
      </c>
      <c r="C45" s="183">
        <v>-35</v>
      </c>
      <c r="D45" s="188"/>
    </row>
    <row r="46" spans="1:4" ht="14.25">
      <c r="A46" s="178">
        <v>43132</v>
      </c>
      <c r="B46" s="189">
        <v>1180</v>
      </c>
      <c r="C46" s="179">
        <v>-5</v>
      </c>
      <c r="D46" s="188"/>
    </row>
    <row r="47" spans="1:4" ht="14.25">
      <c r="A47" s="178">
        <v>43160</v>
      </c>
      <c r="B47" s="189">
        <v>1062</v>
      </c>
      <c r="C47" s="179">
        <v>-118</v>
      </c>
      <c r="D47" s="188"/>
    </row>
    <row r="48" spans="1:4" ht="14.25">
      <c r="A48" s="178">
        <v>43191</v>
      </c>
      <c r="B48" s="189">
        <v>897</v>
      </c>
      <c r="C48" s="179">
        <v>-165</v>
      </c>
      <c r="D48" s="188"/>
    </row>
    <row r="49" spans="1:4" ht="14.25">
      <c r="A49" s="178">
        <v>43221</v>
      </c>
      <c r="B49" s="189">
        <v>1013</v>
      </c>
      <c r="C49" s="179">
        <v>116</v>
      </c>
      <c r="D49" s="188"/>
    </row>
    <row r="50" spans="1:4" ht="14.25">
      <c r="A50" s="178">
        <v>43252</v>
      </c>
      <c r="B50" s="189">
        <v>1069</v>
      </c>
      <c r="C50" s="179">
        <v>56</v>
      </c>
      <c r="D50" s="188"/>
    </row>
    <row r="51" spans="1:4" ht="14.25">
      <c r="A51" s="178">
        <v>43282</v>
      </c>
      <c r="B51" s="189">
        <v>945</v>
      </c>
      <c r="C51" s="179">
        <v>-124</v>
      </c>
      <c r="D51" s="188"/>
    </row>
    <row r="52" spans="1:4" ht="14.25">
      <c r="A52" s="178">
        <v>43313</v>
      </c>
      <c r="B52" s="189">
        <v>1134.171</v>
      </c>
      <c r="C52" s="179">
        <v>189.17100000000005</v>
      </c>
      <c r="D52" s="188"/>
    </row>
    <row r="53" spans="1:4" ht="14.25">
      <c r="A53" s="178">
        <v>43344</v>
      </c>
      <c r="B53" s="189">
        <v>1050</v>
      </c>
      <c r="C53" s="179">
        <v>-84.171000000000049</v>
      </c>
      <c r="D53" s="188"/>
    </row>
    <row r="54" spans="1:4" ht="14.25">
      <c r="A54" s="178">
        <v>43374</v>
      </c>
      <c r="B54" s="189">
        <v>1128</v>
      </c>
      <c r="C54" s="179">
        <v>78</v>
      </c>
      <c r="D54" s="188"/>
    </row>
    <row r="55" spans="1:4" ht="14.25">
      <c r="A55" s="178">
        <v>43405</v>
      </c>
      <c r="B55" s="189">
        <v>1190</v>
      </c>
      <c r="C55" s="179">
        <v>62</v>
      </c>
      <c r="D55" s="188"/>
    </row>
    <row r="56" spans="1:4" ht="14.25">
      <c r="A56" s="180">
        <v>43435</v>
      </c>
      <c r="B56" s="190">
        <v>1163.5</v>
      </c>
      <c r="C56" s="181">
        <v>-26.5</v>
      </c>
      <c r="D56" s="188"/>
    </row>
    <row r="57" spans="1:4" ht="14.25">
      <c r="A57" s="178">
        <v>43466</v>
      </c>
      <c r="B57" s="189">
        <v>1299</v>
      </c>
      <c r="C57" s="179">
        <v>135.5</v>
      </c>
      <c r="D57" s="188"/>
    </row>
    <row r="58" spans="1:4" ht="14.25">
      <c r="A58" s="178">
        <v>43497</v>
      </c>
      <c r="B58" s="189">
        <v>1147</v>
      </c>
      <c r="C58" s="179">
        <v>-152</v>
      </c>
      <c r="D58" s="188"/>
    </row>
    <row r="59" spans="1:4" ht="14.25">
      <c r="A59" s="178">
        <v>43525</v>
      </c>
      <c r="B59" s="189">
        <v>910</v>
      </c>
      <c r="C59" s="179">
        <v>-237</v>
      </c>
      <c r="D59" s="188"/>
    </row>
    <row r="60" spans="1:4" ht="14.25">
      <c r="A60" s="178">
        <v>43556</v>
      </c>
      <c r="B60" s="189">
        <v>1009</v>
      </c>
      <c r="C60" s="179">
        <v>99</v>
      </c>
      <c r="D60" s="188"/>
    </row>
    <row r="61" spans="1:4" ht="14.25">
      <c r="A61" s="178">
        <v>43586</v>
      </c>
      <c r="B61" s="189">
        <v>1010</v>
      </c>
      <c r="C61" s="179">
        <v>1</v>
      </c>
      <c r="D61" s="188"/>
    </row>
    <row r="62" spans="1:4" ht="14.25">
      <c r="A62" s="178">
        <v>43617</v>
      </c>
      <c r="B62" s="189">
        <v>1019</v>
      </c>
      <c r="C62" s="179">
        <v>9</v>
      </c>
      <c r="D62" s="188"/>
    </row>
    <row r="63" spans="1:4" ht="14.25">
      <c r="A63" s="178">
        <v>43647</v>
      </c>
      <c r="B63" s="189">
        <v>1150</v>
      </c>
      <c r="C63" s="179">
        <v>131</v>
      </c>
      <c r="D63" s="188"/>
    </row>
    <row r="64" spans="1:4" ht="14.25">
      <c r="A64" s="178">
        <v>43678</v>
      </c>
      <c r="B64" s="189">
        <v>996</v>
      </c>
      <c r="C64" s="179">
        <v>-154</v>
      </c>
      <c r="D64" s="188"/>
    </row>
    <row r="65" spans="1:4" ht="14.25">
      <c r="A65" s="178">
        <v>43709</v>
      </c>
      <c r="B65" s="189">
        <v>968</v>
      </c>
      <c r="C65" s="179">
        <v>-28</v>
      </c>
      <c r="D65" s="188"/>
    </row>
    <row r="66" spans="1:4" ht="14.25">
      <c r="A66" s="178">
        <v>43739</v>
      </c>
      <c r="B66" s="189">
        <v>1019</v>
      </c>
      <c r="C66" s="179">
        <v>51</v>
      </c>
      <c r="D66" s="188"/>
    </row>
    <row r="67" spans="1:4" ht="14.25">
      <c r="A67" s="178">
        <v>43770</v>
      </c>
      <c r="B67" s="189">
        <v>1275</v>
      </c>
      <c r="C67" s="179">
        <v>256</v>
      </c>
      <c r="D67" s="188"/>
    </row>
    <row r="68" spans="1:4" ht="14.25">
      <c r="A68" s="178">
        <v>43800</v>
      </c>
      <c r="B68" s="189">
        <v>1208</v>
      </c>
      <c r="C68" s="179">
        <v>-67</v>
      </c>
      <c r="D68" s="188"/>
    </row>
    <row r="69" spans="1:4" ht="14.25">
      <c r="A69" s="182">
        <v>43831</v>
      </c>
      <c r="B69" s="191">
        <v>1244</v>
      </c>
      <c r="C69" s="183">
        <v>36</v>
      </c>
      <c r="D69" s="188"/>
    </row>
    <row r="70" spans="1:4" ht="14.25">
      <c r="A70" s="178">
        <v>43862</v>
      </c>
      <c r="B70" s="189">
        <v>1020</v>
      </c>
      <c r="C70" s="179">
        <v>-224</v>
      </c>
      <c r="D70" s="188"/>
    </row>
    <row r="71" spans="1:4" ht="14.25">
      <c r="A71" s="178">
        <v>43891</v>
      </c>
      <c r="B71" s="189">
        <v>755</v>
      </c>
      <c r="C71" s="179">
        <v>-265</v>
      </c>
      <c r="D71" s="188"/>
    </row>
    <row r="72" spans="1:4" ht="14.25">
      <c r="A72" s="178">
        <v>43922</v>
      </c>
      <c r="B72" s="189">
        <v>729</v>
      </c>
      <c r="C72" s="179">
        <v>-26</v>
      </c>
      <c r="D72" s="188"/>
    </row>
    <row r="73" spans="1:4" ht="14.25">
      <c r="A73" s="178">
        <v>43952</v>
      </c>
      <c r="B73" s="189">
        <v>917.31915666666873</v>
      </c>
      <c r="C73" s="179">
        <v>188.31915666666873</v>
      </c>
      <c r="D73" s="188"/>
    </row>
    <row r="74" spans="1:4" ht="14.25">
      <c r="A74" s="178">
        <v>43983</v>
      </c>
      <c r="B74" s="189">
        <v>1117.9528666666697</v>
      </c>
      <c r="C74" s="179">
        <v>200.63371000000097</v>
      </c>
      <c r="D74" s="188"/>
    </row>
    <row r="75" spans="1:4" ht="14.25">
      <c r="A75" s="178">
        <v>44013</v>
      </c>
      <c r="B75" s="189">
        <v>1299.6701283333371</v>
      </c>
      <c r="C75" s="179">
        <v>181.71726166666735</v>
      </c>
      <c r="D75" s="188"/>
    </row>
    <row r="76" spans="1:4" ht="14.25">
      <c r="A76" s="178">
        <v>44044</v>
      </c>
      <c r="B76" s="189">
        <v>1144.9703833333365</v>
      </c>
      <c r="C76" s="179">
        <v>-154.69974500000058</v>
      </c>
      <c r="D76" s="188"/>
    </row>
    <row r="77" spans="1:4" ht="14.25">
      <c r="A77" s="178">
        <v>44075</v>
      </c>
      <c r="B77" s="189">
        <v>1160.3574233333363</v>
      </c>
      <c r="C77" s="179">
        <v>15.387039999999843</v>
      </c>
      <c r="D77" s="188"/>
    </row>
    <row r="78" spans="1:4" ht="14.25">
      <c r="A78" s="178">
        <v>44105</v>
      </c>
      <c r="B78" s="189">
        <v>1213</v>
      </c>
      <c r="C78" s="179">
        <v>52.642576666663672</v>
      </c>
      <c r="D78" s="188"/>
    </row>
    <row r="79" spans="1:4" ht="14.25">
      <c r="A79" s="178">
        <v>44136</v>
      </c>
      <c r="B79" s="189">
        <v>1308.9545883333369</v>
      </c>
      <c r="C79" s="179">
        <v>95.954588333336915</v>
      </c>
      <c r="D79" s="188"/>
    </row>
    <row r="80" spans="1:4" ht="14.25">
      <c r="A80" s="180">
        <v>44166</v>
      </c>
      <c r="B80" s="190">
        <v>1631.0938566666671</v>
      </c>
      <c r="C80" s="181">
        <v>322.13926833333016</v>
      </c>
      <c r="D80" s="188"/>
    </row>
    <row r="81" spans="1:4" ht="14.25">
      <c r="A81" s="178">
        <v>44197</v>
      </c>
      <c r="B81" s="189">
        <v>1672.3968260000031</v>
      </c>
      <c r="C81" s="179">
        <v>41.302969333336023</v>
      </c>
      <c r="D81" s="188"/>
    </row>
    <row r="82" spans="1:4" ht="14.25">
      <c r="A82" s="178">
        <v>44228</v>
      </c>
      <c r="B82" s="189">
        <v>1533.4516966666706</v>
      </c>
      <c r="C82" s="179">
        <v>-138.94512933333249</v>
      </c>
      <c r="D82" s="188"/>
    </row>
    <row r="83" spans="1:4" ht="14.25">
      <c r="A83" s="178">
        <v>44256</v>
      </c>
      <c r="B83" s="189">
        <v>1483.0621366666701</v>
      </c>
      <c r="C83" s="179">
        <v>-50.389560000000529</v>
      </c>
      <c r="D83" s="188"/>
    </row>
    <row r="84" spans="1:4" ht="14.25">
      <c r="A84" s="178">
        <v>44287</v>
      </c>
      <c r="B84" s="189">
        <v>1295.4061233333359</v>
      </c>
      <c r="C84" s="179">
        <v>-187.65601333333416</v>
      </c>
      <c r="D84" s="188"/>
    </row>
    <row r="85" spans="1:4" ht="14.25">
      <c r="A85" s="178">
        <v>44317</v>
      </c>
      <c r="B85" s="189">
        <v>1478.0528066999996</v>
      </c>
      <c r="C85" s="179">
        <v>182.64668336666364</v>
      </c>
      <c r="D85" s="188"/>
    </row>
    <row r="86" spans="1:4" ht="14.25">
      <c r="A86" s="178">
        <v>44348</v>
      </c>
      <c r="B86" s="189">
        <v>1590.3947266666694</v>
      </c>
      <c r="C86" s="179">
        <v>112.34191996666982</v>
      </c>
      <c r="D86" s="188"/>
    </row>
    <row r="87" spans="1:4" ht="14.25">
      <c r="A87" s="178">
        <v>44378</v>
      </c>
      <c r="B87" s="189">
        <v>1529.7071833333371</v>
      </c>
      <c r="C87" s="179">
        <v>-60.687543333332314</v>
      </c>
      <c r="D87" s="188"/>
    </row>
    <row r="88" spans="1:4" ht="14.25">
      <c r="A88" s="178">
        <v>44409</v>
      </c>
      <c r="B88" s="189">
        <v>1242.5784833333369</v>
      </c>
      <c r="C88" s="179">
        <v>-287.12870000000021</v>
      </c>
      <c r="D88" s="188"/>
    </row>
    <row r="89" spans="1:4" ht="14.25">
      <c r="A89" s="178">
        <v>44440</v>
      </c>
      <c r="B89" s="189">
        <v>1291.24930666667</v>
      </c>
      <c r="C89" s="179">
        <v>48.670823333333146</v>
      </c>
      <c r="D89" s="188"/>
    </row>
    <row r="90" spans="1:4">
      <c r="A90" s="178">
        <v>44470</v>
      </c>
      <c r="B90" s="189">
        <v>1317.3088633333366</v>
      </c>
      <c r="C90" s="179">
        <v>26.059556666666595</v>
      </c>
    </row>
    <row r="91" spans="1:4">
      <c r="A91" s="178">
        <v>44501</v>
      </c>
      <c r="B91" s="189">
        <v>1359.2812300000039</v>
      </c>
      <c r="C91" s="179">
        <v>41.972366666667313</v>
      </c>
    </row>
    <row r="92" spans="1:4">
      <c r="A92" s="178">
        <v>44531</v>
      </c>
      <c r="B92" s="189">
        <v>1515.0086000000031</v>
      </c>
      <c r="C92" s="179">
        <v>155.72736999999915</v>
      </c>
    </row>
    <row r="93" spans="1:4">
      <c r="A93" s="182">
        <v>44562</v>
      </c>
      <c r="B93" s="191">
        <v>1331.00395333334</v>
      </c>
      <c r="C93" s="183">
        <v>-184.00464666666312</v>
      </c>
    </row>
    <row r="94" spans="1:4">
      <c r="A94" s="180">
        <v>44593</v>
      </c>
      <c r="B94" s="190">
        <v>1254.1543700000029</v>
      </c>
      <c r="C94" s="181">
        <v>-76.849583333337023</v>
      </c>
    </row>
    <row r="96" spans="1:4" ht="24.75" customHeight="1">
      <c r="A96" s="587" t="s">
        <v>359</v>
      </c>
      <c r="B96" s="620"/>
      <c r="C96" s="589"/>
    </row>
    <row r="97" spans="1:3">
      <c r="A97" s="339" t="s">
        <v>366</v>
      </c>
      <c r="B97" s="120"/>
      <c r="C97" s="121"/>
    </row>
  </sheetData>
  <mergeCells count="6">
    <mergeCell ref="A96:C96"/>
    <mergeCell ref="A3:C3"/>
    <mergeCell ref="A4:C4"/>
    <mergeCell ref="A7:A8"/>
    <mergeCell ref="B7:B8"/>
    <mergeCell ref="C7:C8"/>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0B6E9-75A8-4EE5-92B8-7C219571960B}">
  <dimension ref="A1:R176"/>
  <sheetViews>
    <sheetView showGridLines="0" workbookViewId="0">
      <selection activeCell="D1" sqref="D1"/>
    </sheetView>
  </sheetViews>
  <sheetFormatPr baseColWidth="10" defaultRowHeight="12"/>
  <cols>
    <col min="1" max="1" width="16.140625" style="5" customWidth="1"/>
    <col min="2" max="2" width="30.5703125" style="5" customWidth="1"/>
    <col min="3" max="3" width="16.5703125" style="5" customWidth="1"/>
    <col min="4" max="4" width="6.5703125" style="5" customWidth="1"/>
    <col min="5" max="5" width="11.42578125" style="5"/>
    <col min="6" max="6" width="20.140625" style="5" customWidth="1"/>
    <col min="7" max="9" width="11.42578125" style="5"/>
    <col min="10" max="10" width="17.7109375" style="5" customWidth="1"/>
    <col min="11" max="12" width="11.42578125" style="5"/>
    <col min="13" max="13" width="23.28515625" style="5" bestFit="1" customWidth="1"/>
    <col min="14" max="16384" width="11.42578125" style="5"/>
  </cols>
  <sheetData>
    <row r="1" spans="1:6" s="1" customFormat="1" ht="60" customHeight="1"/>
    <row r="2" spans="1:6" s="1" customFormat="1" ht="18" customHeight="1"/>
    <row r="3" spans="1:6" s="1" customFormat="1" ht="29.1" customHeight="1">
      <c r="A3" s="632" t="s">
        <v>195</v>
      </c>
      <c r="B3" s="632"/>
      <c r="C3" s="632"/>
      <c r="D3" s="145"/>
      <c r="E3" s="145"/>
      <c r="F3" s="145"/>
    </row>
    <row r="4" spans="1:6" s="1" customFormat="1" ht="15" customHeight="1">
      <c r="A4" s="98" t="s">
        <v>301</v>
      </c>
      <c r="B4" s="99"/>
      <c r="C4" s="99"/>
      <c r="D4" s="127"/>
      <c r="E4" s="127"/>
      <c r="F4" s="127"/>
    </row>
    <row r="5" spans="1:6" s="1" customFormat="1" ht="15" customHeight="1">
      <c r="A5" s="100" t="s">
        <v>200</v>
      </c>
      <c r="B5" s="101"/>
      <c r="C5" s="101"/>
      <c r="D5" s="127"/>
      <c r="E5" s="127"/>
      <c r="F5" s="127"/>
    </row>
    <row r="8" spans="1:6" ht="23.25" customHeight="1">
      <c r="A8" s="626" t="s">
        <v>122</v>
      </c>
      <c r="B8" s="629" t="s">
        <v>123</v>
      </c>
      <c r="C8" s="163" t="s">
        <v>124</v>
      </c>
    </row>
    <row r="9" spans="1:6" ht="12.75" customHeight="1">
      <c r="A9" s="627"/>
      <c r="B9" s="630"/>
      <c r="C9" s="192" t="s">
        <v>125</v>
      </c>
    </row>
    <row r="10" spans="1:6" ht="18" customHeight="1">
      <c r="A10" s="628"/>
      <c r="B10" s="631"/>
      <c r="C10" s="193" t="s">
        <v>126</v>
      </c>
    </row>
    <row r="11" spans="1:6">
      <c r="A11" s="113">
        <v>2015</v>
      </c>
      <c r="B11" s="114" t="s">
        <v>127</v>
      </c>
      <c r="C11" s="115">
        <v>128629.59000000003</v>
      </c>
    </row>
    <row r="12" spans="1:6">
      <c r="A12" s="113">
        <v>2015</v>
      </c>
      <c r="B12" s="114" t="s">
        <v>128</v>
      </c>
      <c r="C12" s="115">
        <v>1158.58</v>
      </c>
    </row>
    <row r="13" spans="1:6">
      <c r="A13" s="113">
        <v>2015</v>
      </c>
      <c r="B13" s="114" t="s">
        <v>129</v>
      </c>
      <c r="C13" s="115">
        <v>11524.409999999998</v>
      </c>
    </row>
    <row r="14" spans="1:6">
      <c r="A14" s="113">
        <v>2015</v>
      </c>
      <c r="B14" s="114" t="s">
        <v>130</v>
      </c>
      <c r="C14" s="115">
        <v>72365.680000000022</v>
      </c>
    </row>
    <row r="15" spans="1:6">
      <c r="A15" s="113">
        <v>2015</v>
      </c>
      <c r="B15" s="114" t="s">
        <v>131</v>
      </c>
      <c r="C15" s="115">
        <v>4091.7400000000002</v>
      </c>
    </row>
    <row r="16" spans="1:6">
      <c r="A16" s="113">
        <v>2015</v>
      </c>
      <c r="B16" s="114" t="s">
        <v>132</v>
      </c>
      <c r="C16" s="115">
        <v>3200.1</v>
      </c>
    </row>
    <row r="17" spans="1:3">
      <c r="A17" s="113">
        <v>2015</v>
      </c>
      <c r="B17" s="114" t="s">
        <v>133</v>
      </c>
      <c r="C17" s="115">
        <v>92623.37</v>
      </c>
    </row>
    <row r="18" spans="1:3">
      <c r="A18" s="113">
        <v>2015</v>
      </c>
      <c r="B18" s="114" t="s">
        <v>134</v>
      </c>
      <c r="C18" s="115">
        <v>28911.10999999999</v>
      </c>
    </row>
    <row r="19" spans="1:3">
      <c r="A19" s="113">
        <v>2015</v>
      </c>
      <c r="B19" s="114" t="s">
        <v>135</v>
      </c>
      <c r="C19" s="115">
        <v>163.36000000000001</v>
      </c>
    </row>
    <row r="20" spans="1:3">
      <c r="A20" s="113">
        <v>2015</v>
      </c>
      <c r="B20" s="114" t="s">
        <v>136</v>
      </c>
      <c r="C20" s="115">
        <v>37916.379999999983</v>
      </c>
    </row>
    <row r="21" spans="1:3">
      <c r="A21" s="113">
        <v>2015</v>
      </c>
      <c r="B21" s="114" t="s">
        <v>137</v>
      </c>
      <c r="C21" s="115">
        <v>154087.8600000001</v>
      </c>
    </row>
    <row r="22" spans="1:3">
      <c r="A22" s="113">
        <v>2015</v>
      </c>
      <c r="B22" s="114" t="s">
        <v>138</v>
      </c>
      <c r="C22" s="115">
        <v>6120.7800000000007</v>
      </c>
    </row>
    <row r="23" spans="1:3">
      <c r="A23" s="113">
        <v>2015</v>
      </c>
      <c r="B23" s="114" t="s">
        <v>139</v>
      </c>
      <c r="C23" s="115">
        <v>20391.840000000004</v>
      </c>
    </row>
    <row r="24" spans="1:3">
      <c r="A24" s="113">
        <v>2015</v>
      </c>
      <c r="B24" s="114" t="s">
        <v>140</v>
      </c>
      <c r="C24" s="115">
        <v>3534.3199999999993</v>
      </c>
    </row>
    <row r="25" spans="1:3">
      <c r="A25" s="113">
        <v>2015</v>
      </c>
      <c r="B25" s="114" t="s">
        <v>141</v>
      </c>
      <c r="C25" s="115">
        <v>38848.950000000012</v>
      </c>
    </row>
    <row r="26" spans="1:3">
      <c r="A26" s="113">
        <v>2015</v>
      </c>
      <c r="B26" s="114" t="s">
        <v>142</v>
      </c>
      <c r="C26" s="115">
        <v>25438.909999999989</v>
      </c>
    </row>
    <row r="27" spans="1:3">
      <c r="A27" s="113">
        <v>2015</v>
      </c>
      <c r="B27" s="114" t="s">
        <v>143</v>
      </c>
      <c r="C27" s="115">
        <v>128.65</v>
      </c>
    </row>
    <row r="28" spans="1:3">
      <c r="A28" s="113">
        <v>2015</v>
      </c>
      <c r="B28" s="114" t="s">
        <v>144</v>
      </c>
      <c r="C28" s="115">
        <v>27023.589999999997</v>
      </c>
    </row>
    <row r="29" spans="1:3">
      <c r="A29" s="113">
        <v>2015</v>
      </c>
      <c r="B29" s="114" t="s">
        <v>145</v>
      </c>
      <c r="C29" s="115">
        <v>50799.819999999985</v>
      </c>
    </row>
    <row r="30" spans="1:3">
      <c r="A30" s="113">
        <v>2015</v>
      </c>
      <c r="B30" s="114" t="s">
        <v>146</v>
      </c>
      <c r="C30" s="115">
        <v>51136.460000000006</v>
      </c>
    </row>
    <row r="31" spans="1:3">
      <c r="A31" s="113">
        <v>2015</v>
      </c>
      <c r="B31" s="114" t="s">
        <v>147</v>
      </c>
      <c r="C31" s="115">
        <v>118431.05000000005</v>
      </c>
    </row>
    <row r="32" spans="1:3">
      <c r="A32" s="113">
        <v>2015</v>
      </c>
      <c r="B32" s="114" t="s">
        <v>148</v>
      </c>
      <c r="C32" s="115">
        <v>64392.94999999999</v>
      </c>
    </row>
    <row r="33" spans="1:18">
      <c r="A33" s="107">
        <v>2015</v>
      </c>
      <c r="B33" s="108" t="s">
        <v>149</v>
      </c>
      <c r="C33" s="109">
        <v>940919.5</v>
      </c>
      <c r="E33" s="197" t="s">
        <v>196</v>
      </c>
      <c r="F33" s="198" t="s">
        <v>197</v>
      </c>
      <c r="G33" s="199" t="s">
        <v>198</v>
      </c>
      <c r="I33" s="197" t="s">
        <v>196</v>
      </c>
      <c r="J33" s="198" t="s">
        <v>197</v>
      </c>
      <c r="K33" s="199" t="s">
        <v>198</v>
      </c>
    </row>
    <row r="34" spans="1:18">
      <c r="A34" s="113">
        <v>2016</v>
      </c>
      <c r="B34" s="114" t="s">
        <v>127</v>
      </c>
      <c r="C34" s="115">
        <v>126395.90000000002</v>
      </c>
      <c r="E34" s="194">
        <v>2019</v>
      </c>
      <c r="F34" s="195" t="s">
        <v>149</v>
      </c>
      <c r="G34" s="196">
        <v>853809.21</v>
      </c>
      <c r="I34" s="194">
        <v>2020</v>
      </c>
      <c r="J34" s="195" t="s">
        <v>149</v>
      </c>
      <c r="K34" s="196">
        <v>844743.78</v>
      </c>
      <c r="M34" s="202" t="s">
        <v>197</v>
      </c>
      <c r="N34" s="203">
        <v>2021</v>
      </c>
      <c r="O34" s="203">
        <v>2020</v>
      </c>
      <c r="P34" s="204">
        <v>2019</v>
      </c>
    </row>
    <row r="35" spans="1:18">
      <c r="A35" s="113">
        <v>2016</v>
      </c>
      <c r="B35" s="114" t="s">
        <v>128</v>
      </c>
      <c r="C35" s="115">
        <v>1182.93</v>
      </c>
      <c r="E35" s="113">
        <v>2019</v>
      </c>
      <c r="F35" s="114" t="s">
        <v>137</v>
      </c>
      <c r="G35" s="115">
        <v>144895.87</v>
      </c>
      <c r="I35" s="113">
        <v>2020</v>
      </c>
      <c r="J35" s="114" t="s">
        <v>137</v>
      </c>
      <c r="K35" s="115">
        <v>144311.62</v>
      </c>
      <c r="M35" s="122" t="s">
        <v>150</v>
      </c>
      <c r="N35" s="123">
        <v>0.10940999999999999</v>
      </c>
      <c r="O35" s="123">
        <v>0.10895000000000001</v>
      </c>
      <c r="P35" s="200">
        <v>0.11112000000000001</v>
      </c>
    </row>
    <row r="36" spans="1:18">
      <c r="A36" s="113">
        <v>2016</v>
      </c>
      <c r="B36" s="114" t="s">
        <v>129</v>
      </c>
      <c r="C36" s="115">
        <v>11445.440000000004</v>
      </c>
      <c r="E36" s="113">
        <v>2019</v>
      </c>
      <c r="F36" s="114" t="s">
        <v>127</v>
      </c>
      <c r="G36" s="115">
        <v>119155.22</v>
      </c>
      <c r="I36" s="113">
        <v>2020</v>
      </c>
      <c r="J36" s="114" t="s">
        <v>127</v>
      </c>
      <c r="K36" s="115">
        <v>117531.6</v>
      </c>
      <c r="M36" s="122" t="s">
        <v>135</v>
      </c>
      <c r="N36" s="123">
        <v>0.17898</v>
      </c>
      <c r="O36" s="123">
        <v>0.17823</v>
      </c>
      <c r="P36" s="200">
        <v>0.17655999999999999</v>
      </c>
    </row>
    <row r="37" spans="1:18">
      <c r="A37" s="113">
        <v>2016</v>
      </c>
      <c r="B37" s="114" t="s">
        <v>130</v>
      </c>
      <c r="C37" s="115">
        <v>70788.63</v>
      </c>
      <c r="E37" s="113">
        <v>2019</v>
      </c>
      <c r="F37" s="114" t="s">
        <v>147</v>
      </c>
      <c r="G37" s="115">
        <v>108165.79</v>
      </c>
      <c r="I37" s="113">
        <v>2020</v>
      </c>
      <c r="J37" s="114" t="s">
        <v>147</v>
      </c>
      <c r="K37" s="115">
        <v>106993.54</v>
      </c>
      <c r="M37" s="122" t="s">
        <v>143</v>
      </c>
      <c r="N37" s="123">
        <v>0.20937999999999998</v>
      </c>
      <c r="O37" s="123">
        <v>0.21224999999999999</v>
      </c>
      <c r="P37" s="200">
        <v>0.21378</v>
      </c>
    </row>
    <row r="38" spans="1:18">
      <c r="A38" s="113">
        <v>2016</v>
      </c>
      <c r="B38" s="114" t="s">
        <v>131</v>
      </c>
      <c r="C38" s="115">
        <v>4155.8999999999996</v>
      </c>
      <c r="E38" s="113">
        <v>2019</v>
      </c>
      <c r="F38" s="114" t="s">
        <v>133</v>
      </c>
      <c r="G38" s="115">
        <v>92674.53</v>
      </c>
      <c r="I38" s="113">
        <v>2020</v>
      </c>
      <c r="J38" s="114" t="s">
        <v>133</v>
      </c>
      <c r="K38" s="115">
        <v>91942.33</v>
      </c>
      <c r="M38" s="122" t="s">
        <v>128</v>
      </c>
      <c r="N38" s="123">
        <v>1.4037200000000001</v>
      </c>
      <c r="O38" s="123">
        <v>1.3971099999999999</v>
      </c>
      <c r="P38" s="200">
        <v>1.38602</v>
      </c>
    </row>
    <row r="39" spans="1:18">
      <c r="A39" s="113">
        <v>2016</v>
      </c>
      <c r="B39" s="114" t="s">
        <v>132</v>
      </c>
      <c r="C39" s="115">
        <v>3170.8700000000008</v>
      </c>
      <c r="E39" s="113">
        <v>2019</v>
      </c>
      <c r="F39" s="114" t="s">
        <v>130</v>
      </c>
      <c r="G39" s="115">
        <v>63051.12</v>
      </c>
      <c r="I39" s="113">
        <v>2020</v>
      </c>
      <c r="J39" s="114" t="s">
        <v>130</v>
      </c>
      <c r="K39" s="115">
        <v>60821.37</v>
      </c>
      <c r="M39" s="122" t="s">
        <v>132</v>
      </c>
      <c r="N39" s="123">
        <v>2.46888</v>
      </c>
      <c r="O39" s="123">
        <v>2.5389699999999999</v>
      </c>
      <c r="P39" s="200">
        <v>2.6043099999999999</v>
      </c>
    </row>
    <row r="40" spans="1:18">
      <c r="A40" s="113">
        <v>2016</v>
      </c>
      <c r="B40" s="114" t="s">
        <v>133</v>
      </c>
      <c r="C40" s="115">
        <v>95753.40999999996</v>
      </c>
      <c r="E40" s="113">
        <v>2019</v>
      </c>
      <c r="F40" s="114" t="s">
        <v>148</v>
      </c>
      <c r="G40" s="115">
        <v>52411.74</v>
      </c>
      <c r="I40" s="113">
        <v>2020</v>
      </c>
      <c r="J40" s="114" t="s">
        <v>146</v>
      </c>
      <c r="K40" s="115">
        <v>52012.84</v>
      </c>
      <c r="M40" s="122" t="s">
        <v>140</v>
      </c>
      <c r="N40" s="123">
        <v>2.8676200000000001</v>
      </c>
      <c r="O40" s="123">
        <v>2.8018000000000001</v>
      </c>
      <c r="P40" s="200">
        <v>2.8864699999999996</v>
      </c>
    </row>
    <row r="41" spans="1:18">
      <c r="A41" s="113">
        <v>2016</v>
      </c>
      <c r="B41" s="114" t="s">
        <v>134</v>
      </c>
      <c r="C41" s="115">
        <v>29019.209999999995</v>
      </c>
      <c r="E41" s="113">
        <v>2019</v>
      </c>
      <c r="F41" s="114" t="s">
        <v>146</v>
      </c>
      <c r="G41" s="115">
        <v>51346.22</v>
      </c>
      <c r="I41" s="113">
        <v>2020</v>
      </c>
      <c r="J41" s="114" t="s">
        <v>148</v>
      </c>
      <c r="K41" s="115">
        <v>51190.11</v>
      </c>
      <c r="M41" s="122" t="s">
        <v>131</v>
      </c>
      <c r="N41" s="123">
        <v>3.7299799999999999</v>
      </c>
      <c r="O41" s="123">
        <v>3.8007900000000001</v>
      </c>
      <c r="P41" s="200">
        <v>3.9929200000000002</v>
      </c>
    </row>
    <row r="42" spans="1:18">
      <c r="A42" s="113">
        <v>2016</v>
      </c>
      <c r="B42" s="114" t="s">
        <v>135</v>
      </c>
      <c r="C42" s="115">
        <v>163.59</v>
      </c>
      <c r="E42" s="113">
        <v>2019</v>
      </c>
      <c r="F42" s="114" t="s">
        <v>145</v>
      </c>
      <c r="G42" s="115">
        <v>45126.92</v>
      </c>
      <c r="I42" s="113">
        <v>2020</v>
      </c>
      <c r="J42" s="114" t="s">
        <v>145</v>
      </c>
      <c r="K42" s="115">
        <v>44472.27</v>
      </c>
      <c r="M42" s="122" t="s">
        <v>138</v>
      </c>
      <c r="N42" s="123">
        <v>3.8537499999999998</v>
      </c>
      <c r="O42" s="123">
        <v>4.2172000000000001</v>
      </c>
      <c r="P42" s="200">
        <v>4.2541499999999992</v>
      </c>
    </row>
    <row r="43" spans="1:18">
      <c r="A43" s="113">
        <v>2016</v>
      </c>
      <c r="B43" s="114" t="s">
        <v>136</v>
      </c>
      <c r="C43" s="115">
        <v>37679.830000000009</v>
      </c>
      <c r="E43" s="113">
        <v>2019</v>
      </c>
      <c r="F43" s="114" t="s">
        <v>141</v>
      </c>
      <c r="G43" s="115">
        <v>36159.370000000003</v>
      </c>
      <c r="I43" s="113">
        <v>2020</v>
      </c>
      <c r="J43" s="114" t="s">
        <v>141</v>
      </c>
      <c r="K43" s="115">
        <v>35759.949999999997</v>
      </c>
      <c r="M43" s="122" t="s">
        <v>129</v>
      </c>
      <c r="N43" s="123">
        <v>10.236270000000001</v>
      </c>
      <c r="O43" s="123">
        <v>10.141080000000001</v>
      </c>
      <c r="P43" s="200">
        <v>10.25207</v>
      </c>
    </row>
    <row r="44" spans="1:18">
      <c r="A44" s="113">
        <v>2016</v>
      </c>
      <c r="B44" s="114" t="s">
        <v>137</v>
      </c>
      <c r="C44" s="115">
        <v>151865.60999999999</v>
      </c>
      <c r="E44" s="113">
        <v>2019</v>
      </c>
      <c r="F44" s="114" t="s">
        <v>136</v>
      </c>
      <c r="G44" s="115">
        <v>30307.599999999999</v>
      </c>
      <c r="I44" s="113">
        <v>2020</v>
      </c>
      <c r="J44" s="114" t="s">
        <v>136</v>
      </c>
      <c r="K44" s="115">
        <v>29709.22</v>
      </c>
      <c r="M44" s="122" t="s">
        <v>139</v>
      </c>
      <c r="N44" s="123">
        <v>17.65973</v>
      </c>
      <c r="O44" s="123">
        <v>17.96781</v>
      </c>
      <c r="P44" s="200">
        <v>17.958680000000001</v>
      </c>
      <c r="R44" s="123"/>
    </row>
    <row r="45" spans="1:18">
      <c r="A45" s="113">
        <v>2016</v>
      </c>
      <c r="B45" s="114" t="s">
        <v>138</v>
      </c>
      <c r="C45" s="115">
        <v>6130.6900000000005</v>
      </c>
      <c r="E45" s="113">
        <v>2019</v>
      </c>
      <c r="F45" s="114" t="s">
        <v>134</v>
      </c>
      <c r="G45" s="115">
        <v>23629.06</v>
      </c>
      <c r="I45" s="113">
        <v>2020</v>
      </c>
      <c r="J45" s="114" t="s">
        <v>134</v>
      </c>
      <c r="K45" s="115">
        <v>23889.21</v>
      </c>
      <c r="M45" s="122" t="s">
        <v>144</v>
      </c>
      <c r="N45" s="123">
        <v>18.871269999999999</v>
      </c>
      <c r="O45" s="123">
        <v>19.648169999999997</v>
      </c>
      <c r="P45" s="200">
        <v>20.0228</v>
      </c>
    </row>
    <row r="46" spans="1:18">
      <c r="A46" s="113">
        <v>2016</v>
      </c>
      <c r="B46" s="114" t="s">
        <v>139</v>
      </c>
      <c r="C46" s="115">
        <v>20516.809999999998</v>
      </c>
      <c r="E46" s="113">
        <v>2019</v>
      </c>
      <c r="F46" s="114" t="s">
        <v>142</v>
      </c>
      <c r="G46" s="115">
        <v>23026.89</v>
      </c>
      <c r="I46" s="113">
        <v>2020</v>
      </c>
      <c r="J46" s="114" t="s">
        <v>142</v>
      </c>
      <c r="K46" s="115">
        <v>23097.360000000001</v>
      </c>
      <c r="M46" s="122" t="s">
        <v>142</v>
      </c>
      <c r="N46" s="123">
        <v>22.888639999999999</v>
      </c>
      <c r="O46" s="123">
        <v>23.097360000000002</v>
      </c>
      <c r="P46" s="200">
        <v>23.026889999999998</v>
      </c>
    </row>
    <row r="47" spans="1:18">
      <c r="A47" s="113">
        <v>2016</v>
      </c>
      <c r="B47" s="114" t="s">
        <v>140</v>
      </c>
      <c r="C47" s="115">
        <v>3611.0000000000005</v>
      </c>
      <c r="E47" s="113">
        <v>2019</v>
      </c>
      <c r="F47" s="114" t="s">
        <v>144</v>
      </c>
      <c r="G47" s="115">
        <v>20022.8</v>
      </c>
      <c r="I47" s="113">
        <v>2020</v>
      </c>
      <c r="J47" s="114" t="s">
        <v>144</v>
      </c>
      <c r="K47" s="115">
        <v>19648.169999999998</v>
      </c>
      <c r="M47" s="122" t="s">
        <v>134</v>
      </c>
      <c r="N47" s="123">
        <v>22.989439999999998</v>
      </c>
      <c r="O47" s="123">
        <v>23.889209999999999</v>
      </c>
      <c r="P47" s="200">
        <v>23.629060000000003</v>
      </c>
    </row>
    <row r="48" spans="1:18">
      <c r="A48" s="113">
        <v>2016</v>
      </c>
      <c r="B48" s="114" t="s">
        <v>141</v>
      </c>
      <c r="C48" s="115">
        <v>38751.259999999995</v>
      </c>
      <c r="E48" s="113">
        <v>2019</v>
      </c>
      <c r="F48" s="114" t="s">
        <v>139</v>
      </c>
      <c r="G48" s="115">
        <v>17958.68</v>
      </c>
      <c r="I48" s="113">
        <v>2020</v>
      </c>
      <c r="J48" s="114" t="s">
        <v>139</v>
      </c>
      <c r="K48" s="115">
        <v>17967.810000000001</v>
      </c>
      <c r="M48" s="122" t="s">
        <v>136</v>
      </c>
      <c r="N48" s="123">
        <v>29.637220000000003</v>
      </c>
      <c r="O48" s="123">
        <v>29.709220000000002</v>
      </c>
      <c r="P48" s="200">
        <v>30.307599999999997</v>
      </c>
    </row>
    <row r="49" spans="1:16">
      <c r="A49" s="113">
        <v>2016</v>
      </c>
      <c r="B49" s="114" t="s">
        <v>142</v>
      </c>
      <c r="C49" s="115">
        <v>24336.360000000004</v>
      </c>
      <c r="E49" s="113">
        <v>2019</v>
      </c>
      <c r="F49" s="114" t="s">
        <v>129</v>
      </c>
      <c r="G49" s="115">
        <v>10252.07</v>
      </c>
      <c r="I49" s="113">
        <v>2020</v>
      </c>
      <c r="J49" s="114" t="s">
        <v>129</v>
      </c>
      <c r="K49" s="115">
        <v>10141.08</v>
      </c>
      <c r="M49" s="122" t="s">
        <v>141</v>
      </c>
      <c r="N49" s="123">
        <v>35.48601</v>
      </c>
      <c r="O49" s="123">
        <v>35.759949999999996</v>
      </c>
      <c r="P49" s="200">
        <v>36.159370000000003</v>
      </c>
    </row>
    <row r="50" spans="1:16">
      <c r="A50" s="113">
        <v>2016</v>
      </c>
      <c r="B50" s="114" t="s">
        <v>144</v>
      </c>
      <c r="C50" s="115">
        <v>25684.84</v>
      </c>
      <c r="E50" s="113">
        <v>2019</v>
      </c>
      <c r="F50" s="114" t="s">
        <v>138</v>
      </c>
      <c r="G50" s="115">
        <v>4254.1499999999996</v>
      </c>
      <c r="I50" s="113">
        <v>2020</v>
      </c>
      <c r="J50" s="114" t="s">
        <v>138</v>
      </c>
      <c r="K50" s="115">
        <v>4217.2</v>
      </c>
      <c r="M50" s="122" t="s">
        <v>145</v>
      </c>
      <c r="N50" s="123">
        <v>43.386830000000003</v>
      </c>
      <c r="O50" s="123">
        <v>44.472269999999995</v>
      </c>
      <c r="P50" s="200">
        <v>45.126919999999998</v>
      </c>
    </row>
    <row r="51" spans="1:16">
      <c r="A51" s="113">
        <v>2016</v>
      </c>
      <c r="B51" s="114" t="s">
        <v>145</v>
      </c>
      <c r="C51" s="115">
        <v>50255.639999999992</v>
      </c>
      <c r="E51" s="113">
        <v>2019</v>
      </c>
      <c r="F51" s="114" t="s">
        <v>131</v>
      </c>
      <c r="G51" s="115">
        <v>3992.92</v>
      </c>
      <c r="I51" s="113">
        <v>2020</v>
      </c>
      <c r="J51" s="114" t="s">
        <v>131</v>
      </c>
      <c r="K51" s="115">
        <v>3800.79</v>
      </c>
      <c r="M51" s="122" t="s">
        <v>148</v>
      </c>
      <c r="N51" s="123">
        <v>51.38494</v>
      </c>
      <c r="O51" s="123">
        <v>51.190109999999997</v>
      </c>
      <c r="P51" s="200">
        <v>52.411739999999995</v>
      </c>
    </row>
    <row r="52" spans="1:16">
      <c r="A52" s="113">
        <v>2016</v>
      </c>
      <c r="B52" s="114" t="s">
        <v>146</v>
      </c>
      <c r="C52" s="115">
        <v>50608.880000000019</v>
      </c>
      <c r="E52" s="113">
        <v>2019</v>
      </c>
      <c r="F52" s="114" t="s">
        <v>140</v>
      </c>
      <c r="G52" s="115">
        <v>2886.47</v>
      </c>
      <c r="I52" s="113">
        <v>2020</v>
      </c>
      <c r="J52" s="114" t="s">
        <v>140</v>
      </c>
      <c r="K52" s="115">
        <v>2801.8</v>
      </c>
      <c r="M52" s="122" t="s">
        <v>146</v>
      </c>
      <c r="N52" s="123">
        <v>53.025829999999999</v>
      </c>
      <c r="O52" s="123">
        <v>52.012839999999997</v>
      </c>
      <c r="P52" s="200">
        <v>51.346220000000002</v>
      </c>
    </row>
    <row r="53" spans="1:16">
      <c r="A53" s="113">
        <v>2016</v>
      </c>
      <c r="B53" s="114" t="s">
        <v>147</v>
      </c>
      <c r="C53" s="115">
        <v>117274.24000000003</v>
      </c>
      <c r="E53" s="113">
        <v>2019</v>
      </c>
      <c r="F53" s="114" t="s">
        <v>132</v>
      </c>
      <c r="G53" s="115">
        <v>2604.31</v>
      </c>
      <c r="I53" s="113">
        <v>2020</v>
      </c>
      <c r="J53" s="114" t="s">
        <v>132</v>
      </c>
      <c r="K53" s="115">
        <v>2538.9699999999998</v>
      </c>
      <c r="M53" s="122" t="s">
        <v>130</v>
      </c>
      <c r="N53" s="123">
        <v>59.281760000000006</v>
      </c>
      <c r="O53" s="123">
        <v>60.821370000000002</v>
      </c>
      <c r="P53" s="200">
        <v>63.051120000000004</v>
      </c>
    </row>
    <row r="54" spans="1:16">
      <c r="A54" s="113">
        <v>2016</v>
      </c>
      <c r="B54" s="114" t="s">
        <v>148</v>
      </c>
      <c r="C54" s="115">
        <v>62955.280000000006</v>
      </c>
      <c r="E54" s="113">
        <v>2019</v>
      </c>
      <c r="F54" s="114" t="s">
        <v>128</v>
      </c>
      <c r="G54" s="115">
        <v>1386.02</v>
      </c>
      <c r="I54" s="113">
        <v>2020</v>
      </c>
      <c r="J54" s="114" t="s">
        <v>128</v>
      </c>
      <c r="K54" s="115">
        <v>1397.11</v>
      </c>
      <c r="M54" s="122" t="s">
        <v>133</v>
      </c>
      <c r="N54" s="123">
        <v>93.00030000000001</v>
      </c>
      <c r="O54" s="123">
        <v>91.942329999999998</v>
      </c>
      <c r="P54" s="200">
        <v>92.674530000000004</v>
      </c>
    </row>
    <row r="55" spans="1:16">
      <c r="A55" s="107">
        <v>2016</v>
      </c>
      <c r="B55" s="108" t="s">
        <v>149</v>
      </c>
      <c r="C55" s="109">
        <v>931746.32000000007</v>
      </c>
      <c r="E55" s="113">
        <v>2019</v>
      </c>
      <c r="F55" s="114" t="s">
        <v>143</v>
      </c>
      <c r="G55" s="115">
        <v>213.78</v>
      </c>
      <c r="I55" s="113">
        <v>2020</v>
      </c>
      <c r="J55" s="114" t="s">
        <v>143</v>
      </c>
      <c r="K55" s="115">
        <v>212.25</v>
      </c>
      <c r="M55" s="122" t="s">
        <v>147</v>
      </c>
      <c r="N55" s="123">
        <v>107.02817</v>
      </c>
      <c r="O55" s="123">
        <v>106.99354</v>
      </c>
      <c r="P55" s="200">
        <v>108.16578999999999</v>
      </c>
    </row>
    <row r="56" spans="1:16">
      <c r="A56" s="113">
        <v>2017</v>
      </c>
      <c r="B56" s="114" t="s">
        <v>127</v>
      </c>
      <c r="C56" s="115">
        <v>123256.57999999994</v>
      </c>
      <c r="E56" s="113">
        <v>2019</v>
      </c>
      <c r="F56" s="114" t="s">
        <v>135</v>
      </c>
      <c r="G56" s="115">
        <v>176.56</v>
      </c>
      <c r="I56" s="113">
        <v>2020</v>
      </c>
      <c r="J56" s="114" t="s">
        <v>135</v>
      </c>
      <c r="K56" s="115">
        <v>178.23</v>
      </c>
      <c r="M56" s="122" t="s">
        <v>127</v>
      </c>
      <c r="N56" s="123">
        <v>116.29092999999999</v>
      </c>
      <c r="O56" s="123">
        <v>117.53160000000001</v>
      </c>
      <c r="P56" s="200">
        <v>119.15522</v>
      </c>
    </row>
    <row r="57" spans="1:16">
      <c r="A57" s="113">
        <v>2017</v>
      </c>
      <c r="B57" s="114" t="s">
        <v>128</v>
      </c>
      <c r="C57" s="115">
        <v>1231.2800000000002</v>
      </c>
      <c r="E57" s="116">
        <v>2019</v>
      </c>
      <c r="F57" s="117" t="s">
        <v>150</v>
      </c>
      <c r="G57" s="118">
        <v>111.12</v>
      </c>
      <c r="I57" s="116">
        <v>2020</v>
      </c>
      <c r="J57" s="117" t="s">
        <v>150</v>
      </c>
      <c r="K57" s="118">
        <v>108.95</v>
      </c>
      <c r="M57" s="124" t="s">
        <v>137</v>
      </c>
      <c r="N57" s="125">
        <v>144.12276</v>
      </c>
      <c r="O57" s="125">
        <v>144.31162</v>
      </c>
      <c r="P57" s="201">
        <v>144.89587</v>
      </c>
    </row>
    <row r="58" spans="1:16">
      <c r="A58" s="113">
        <v>2017</v>
      </c>
      <c r="B58" s="114" t="s">
        <v>129</v>
      </c>
      <c r="C58" s="115">
        <v>10567.709999999997</v>
      </c>
    </row>
    <row r="59" spans="1:16">
      <c r="A59" s="113">
        <v>2017</v>
      </c>
      <c r="B59" s="114" t="s">
        <v>130</v>
      </c>
      <c r="C59" s="115">
        <v>68968.62000000001</v>
      </c>
    </row>
    <row r="60" spans="1:16">
      <c r="A60" s="113">
        <v>2017</v>
      </c>
      <c r="B60" s="114" t="s">
        <v>131</v>
      </c>
      <c r="C60" s="115">
        <v>4053.3599999999997</v>
      </c>
    </row>
    <row r="61" spans="1:16">
      <c r="A61" s="113">
        <v>2017</v>
      </c>
      <c r="B61" s="114" t="s">
        <v>132</v>
      </c>
      <c r="C61" s="115">
        <v>2916.2999999999997</v>
      </c>
    </row>
    <row r="62" spans="1:16">
      <c r="A62" s="113">
        <v>2017</v>
      </c>
      <c r="B62" s="114" t="s">
        <v>133</v>
      </c>
      <c r="C62" s="115">
        <v>93302.419999999984</v>
      </c>
    </row>
    <row r="63" spans="1:16">
      <c r="A63" s="113">
        <v>2017</v>
      </c>
      <c r="B63" s="114" t="s">
        <v>134</v>
      </c>
      <c r="C63" s="115">
        <v>28032.720000000008</v>
      </c>
    </row>
    <row r="64" spans="1:16">
      <c r="A64" s="113">
        <v>2017</v>
      </c>
      <c r="B64" s="114" t="s">
        <v>135</v>
      </c>
      <c r="C64" s="115">
        <v>170.37</v>
      </c>
    </row>
    <row r="65" spans="1:3">
      <c r="A65" s="113">
        <v>2017</v>
      </c>
      <c r="B65" s="114" t="s">
        <v>136</v>
      </c>
      <c r="C65" s="115">
        <v>35425.179999999993</v>
      </c>
    </row>
    <row r="66" spans="1:3">
      <c r="A66" s="113">
        <v>2017</v>
      </c>
      <c r="B66" s="114" t="s">
        <v>137</v>
      </c>
      <c r="C66" s="115">
        <v>147804.66000000003</v>
      </c>
    </row>
    <row r="67" spans="1:3">
      <c r="A67" s="113">
        <v>2017</v>
      </c>
      <c r="B67" s="114" t="s">
        <v>138</v>
      </c>
      <c r="C67" s="115">
        <v>5862.01</v>
      </c>
    </row>
    <row r="68" spans="1:3">
      <c r="A68" s="113">
        <v>2017</v>
      </c>
      <c r="B68" s="114" t="s">
        <v>139</v>
      </c>
      <c r="C68" s="115">
        <v>20169.749999999996</v>
      </c>
    </row>
    <row r="69" spans="1:3">
      <c r="A69" s="113">
        <v>2017</v>
      </c>
      <c r="B69" s="114" t="s">
        <v>140</v>
      </c>
      <c r="C69" s="115">
        <v>3400.9099999999994</v>
      </c>
    </row>
    <row r="70" spans="1:3">
      <c r="A70" s="113">
        <v>2017</v>
      </c>
      <c r="B70" s="114" t="s">
        <v>141</v>
      </c>
      <c r="C70" s="115">
        <v>38169.729999999989</v>
      </c>
    </row>
    <row r="71" spans="1:3">
      <c r="A71" s="113">
        <v>2017</v>
      </c>
      <c r="B71" s="114" t="s">
        <v>142</v>
      </c>
      <c r="C71" s="115">
        <v>23985.5</v>
      </c>
    </row>
    <row r="72" spans="1:3">
      <c r="A72" s="113">
        <v>2017</v>
      </c>
      <c r="B72" s="114" t="s">
        <v>143</v>
      </c>
      <c r="C72" s="115">
        <v>224.64000000000001</v>
      </c>
    </row>
    <row r="73" spans="1:3">
      <c r="A73" s="113">
        <v>2017</v>
      </c>
      <c r="B73" s="114" t="s">
        <v>144</v>
      </c>
      <c r="C73" s="115">
        <v>23755.08</v>
      </c>
    </row>
    <row r="74" spans="1:3">
      <c r="A74" s="113">
        <v>2017</v>
      </c>
      <c r="B74" s="114" t="s">
        <v>145</v>
      </c>
      <c r="C74" s="115">
        <v>48516.670000000013</v>
      </c>
    </row>
    <row r="75" spans="1:3">
      <c r="A75" s="113">
        <v>2017</v>
      </c>
      <c r="B75" s="114" t="s">
        <v>146</v>
      </c>
      <c r="C75" s="115">
        <v>50158.439999999981</v>
      </c>
    </row>
    <row r="76" spans="1:3">
      <c r="A76" s="113">
        <v>2017</v>
      </c>
      <c r="B76" s="114" t="s">
        <v>147</v>
      </c>
      <c r="C76" s="115">
        <v>112866.73000000004</v>
      </c>
    </row>
    <row r="77" spans="1:3">
      <c r="A77" s="113">
        <v>2017</v>
      </c>
      <c r="B77" s="114" t="s">
        <v>148</v>
      </c>
      <c r="C77" s="115">
        <v>61112.780000000006</v>
      </c>
    </row>
    <row r="78" spans="1:3">
      <c r="A78" s="107">
        <v>2017</v>
      </c>
      <c r="B78" s="108" t="s">
        <v>149</v>
      </c>
      <c r="C78" s="109">
        <v>903951.44</v>
      </c>
    </row>
    <row r="79" spans="1:3">
      <c r="A79" s="113">
        <v>2018</v>
      </c>
      <c r="B79" s="114" t="s">
        <v>127</v>
      </c>
      <c r="C79" s="115">
        <v>120962.46999999999</v>
      </c>
    </row>
    <row r="80" spans="1:3">
      <c r="A80" s="113">
        <v>2018</v>
      </c>
      <c r="B80" s="114" t="s">
        <v>128</v>
      </c>
      <c r="C80" s="115">
        <v>1314.22</v>
      </c>
    </row>
    <row r="81" spans="1:3">
      <c r="A81" s="113">
        <v>2018</v>
      </c>
      <c r="B81" s="114" t="s">
        <v>129</v>
      </c>
      <c r="C81" s="115">
        <v>10411.57</v>
      </c>
    </row>
    <row r="82" spans="1:3">
      <c r="A82" s="113">
        <v>2018</v>
      </c>
      <c r="B82" s="114" t="s">
        <v>130</v>
      </c>
      <c r="C82" s="115">
        <v>66019.64</v>
      </c>
    </row>
    <row r="83" spans="1:3">
      <c r="A83" s="113">
        <v>2018</v>
      </c>
      <c r="B83" s="114" t="s">
        <v>131</v>
      </c>
      <c r="C83" s="115">
        <v>4024.6299999999992</v>
      </c>
    </row>
    <row r="84" spans="1:3">
      <c r="A84" s="113">
        <v>2018</v>
      </c>
      <c r="B84" s="114" t="s">
        <v>132</v>
      </c>
      <c r="C84" s="115">
        <v>2735.15</v>
      </c>
    </row>
    <row r="85" spans="1:3">
      <c r="A85" s="113">
        <v>2018</v>
      </c>
      <c r="B85" s="114" t="s">
        <v>133</v>
      </c>
      <c r="C85" s="115">
        <v>92560.669999999984</v>
      </c>
    </row>
    <row r="86" spans="1:3">
      <c r="A86" s="113">
        <v>2018</v>
      </c>
      <c r="B86" s="114" t="s">
        <v>134</v>
      </c>
      <c r="C86" s="115">
        <v>25951.489999999994</v>
      </c>
    </row>
    <row r="87" spans="1:3">
      <c r="A87" s="113">
        <v>2018</v>
      </c>
      <c r="B87" s="114" t="s">
        <v>135</v>
      </c>
      <c r="C87" s="115">
        <v>170.85999999999999</v>
      </c>
    </row>
    <row r="88" spans="1:3">
      <c r="A88" s="113">
        <v>2018</v>
      </c>
      <c r="B88" s="114" t="s">
        <v>136</v>
      </c>
      <c r="C88" s="115">
        <v>32324.669999999995</v>
      </c>
    </row>
    <row r="89" spans="1:3">
      <c r="A89" s="113">
        <v>2018</v>
      </c>
      <c r="B89" s="114" t="s">
        <v>137</v>
      </c>
      <c r="C89" s="115">
        <v>146762.69999999998</v>
      </c>
    </row>
    <row r="90" spans="1:3">
      <c r="A90" s="113">
        <v>2018</v>
      </c>
      <c r="B90" s="114" t="s">
        <v>138</v>
      </c>
      <c r="C90" s="115">
        <v>5140.4800000000014</v>
      </c>
    </row>
    <row r="91" spans="1:3">
      <c r="A91" s="113">
        <v>2018</v>
      </c>
      <c r="B91" s="114" t="s">
        <v>139</v>
      </c>
      <c r="C91" s="115">
        <v>19394.059999999998</v>
      </c>
    </row>
    <row r="92" spans="1:3">
      <c r="A92" s="113">
        <v>2018</v>
      </c>
      <c r="B92" s="114" t="s">
        <v>140</v>
      </c>
      <c r="C92" s="115">
        <v>2895.7200000000003</v>
      </c>
    </row>
    <row r="93" spans="1:3">
      <c r="A93" s="113">
        <v>2018</v>
      </c>
      <c r="B93" s="114" t="s">
        <v>141</v>
      </c>
      <c r="C93" s="115">
        <v>37263.830000000016</v>
      </c>
    </row>
    <row r="94" spans="1:3">
      <c r="A94" s="113">
        <v>2018</v>
      </c>
      <c r="B94" s="114" t="s">
        <v>142</v>
      </c>
      <c r="C94" s="115">
        <v>23556.500000000004</v>
      </c>
    </row>
    <row r="95" spans="1:3">
      <c r="A95" s="113">
        <v>2018</v>
      </c>
      <c r="B95" s="114" t="s">
        <v>143</v>
      </c>
      <c r="C95" s="115">
        <v>226.33999999999997</v>
      </c>
    </row>
    <row r="96" spans="1:3">
      <c r="A96" s="113">
        <v>2018</v>
      </c>
      <c r="B96" s="114" t="s">
        <v>144</v>
      </c>
      <c r="C96" s="115">
        <v>21250.27</v>
      </c>
    </row>
    <row r="97" spans="1:3">
      <c r="A97" s="113">
        <v>2018</v>
      </c>
      <c r="B97" s="114" t="s">
        <v>145</v>
      </c>
      <c r="C97" s="115">
        <v>46394.160000000011</v>
      </c>
    </row>
    <row r="98" spans="1:3">
      <c r="A98" s="113">
        <v>2018</v>
      </c>
      <c r="B98" s="114" t="s">
        <v>146</v>
      </c>
      <c r="C98" s="115">
        <v>50659.62000000001</v>
      </c>
    </row>
    <row r="99" spans="1:3">
      <c r="A99" s="113">
        <v>2018</v>
      </c>
      <c r="B99" s="114" t="s">
        <v>147</v>
      </c>
      <c r="C99" s="115">
        <v>111710.78000000007</v>
      </c>
    </row>
    <row r="100" spans="1:3">
      <c r="A100" s="113">
        <v>2018</v>
      </c>
      <c r="B100" s="114" t="s">
        <v>148</v>
      </c>
      <c r="C100" s="115">
        <v>55413.95</v>
      </c>
    </row>
    <row r="101" spans="1:3">
      <c r="A101" s="107">
        <v>2018</v>
      </c>
      <c r="B101" s="108" t="s">
        <v>149</v>
      </c>
      <c r="C101" s="109">
        <v>877143.78</v>
      </c>
    </row>
    <row r="102" spans="1:3">
      <c r="A102" s="113">
        <v>2019</v>
      </c>
      <c r="B102" s="114" t="s">
        <v>127</v>
      </c>
      <c r="C102" s="115">
        <v>119155.22</v>
      </c>
    </row>
    <row r="103" spans="1:3">
      <c r="A103" s="113">
        <v>2019</v>
      </c>
      <c r="B103" s="114" t="s">
        <v>150</v>
      </c>
      <c r="C103" s="115">
        <v>111.12</v>
      </c>
    </row>
    <row r="104" spans="1:3">
      <c r="A104" s="113">
        <v>2019</v>
      </c>
      <c r="B104" s="114" t="s">
        <v>128</v>
      </c>
      <c r="C104" s="115">
        <v>1386.02</v>
      </c>
    </row>
    <row r="105" spans="1:3">
      <c r="A105" s="113">
        <v>2019</v>
      </c>
      <c r="B105" s="114" t="s">
        <v>129</v>
      </c>
      <c r="C105" s="115">
        <v>10252.07</v>
      </c>
    </row>
    <row r="106" spans="1:3">
      <c r="A106" s="113">
        <v>2019</v>
      </c>
      <c r="B106" s="114" t="s">
        <v>130</v>
      </c>
      <c r="C106" s="115">
        <v>63051.12</v>
      </c>
    </row>
    <row r="107" spans="1:3">
      <c r="A107" s="113">
        <v>2019</v>
      </c>
      <c r="B107" s="114" t="s">
        <v>131</v>
      </c>
      <c r="C107" s="115">
        <v>3992.92</v>
      </c>
    </row>
    <row r="108" spans="1:3">
      <c r="A108" s="113">
        <v>2019</v>
      </c>
      <c r="B108" s="114" t="s">
        <v>132</v>
      </c>
      <c r="C108" s="115">
        <v>2604.31</v>
      </c>
    </row>
    <row r="109" spans="1:3">
      <c r="A109" s="113">
        <v>2019</v>
      </c>
      <c r="B109" s="114" t="s">
        <v>133</v>
      </c>
      <c r="C109" s="115">
        <v>92674.53</v>
      </c>
    </row>
    <row r="110" spans="1:3">
      <c r="A110" s="113">
        <v>2019</v>
      </c>
      <c r="B110" s="114" t="s">
        <v>134</v>
      </c>
      <c r="C110" s="115">
        <v>23629.06</v>
      </c>
    </row>
    <row r="111" spans="1:3">
      <c r="A111" s="113">
        <v>2019</v>
      </c>
      <c r="B111" s="114" t="s">
        <v>135</v>
      </c>
      <c r="C111" s="115">
        <v>176.56</v>
      </c>
    </row>
    <row r="112" spans="1:3">
      <c r="A112" s="113">
        <v>2019</v>
      </c>
      <c r="B112" s="114" t="s">
        <v>136</v>
      </c>
      <c r="C112" s="115">
        <v>30307.599999999999</v>
      </c>
    </row>
    <row r="113" spans="1:3">
      <c r="A113" s="113">
        <v>2019</v>
      </c>
      <c r="B113" s="114" t="s">
        <v>137</v>
      </c>
      <c r="C113" s="115">
        <v>144895.87</v>
      </c>
    </row>
    <row r="114" spans="1:3">
      <c r="A114" s="113">
        <v>2019</v>
      </c>
      <c r="B114" s="114" t="s">
        <v>138</v>
      </c>
      <c r="C114" s="115">
        <v>4254.1499999999996</v>
      </c>
    </row>
    <row r="115" spans="1:3">
      <c r="A115" s="113">
        <v>2019</v>
      </c>
      <c r="B115" s="114" t="s">
        <v>139</v>
      </c>
      <c r="C115" s="115">
        <v>17958.68</v>
      </c>
    </row>
    <row r="116" spans="1:3">
      <c r="A116" s="113">
        <v>2019</v>
      </c>
      <c r="B116" s="114" t="s">
        <v>140</v>
      </c>
      <c r="C116" s="115">
        <v>2886.47</v>
      </c>
    </row>
    <row r="117" spans="1:3">
      <c r="A117" s="113">
        <v>2019</v>
      </c>
      <c r="B117" s="114" t="s">
        <v>141</v>
      </c>
      <c r="C117" s="115">
        <v>36159.370000000003</v>
      </c>
    </row>
    <row r="118" spans="1:3">
      <c r="A118" s="113">
        <v>2019</v>
      </c>
      <c r="B118" s="114" t="s">
        <v>142</v>
      </c>
      <c r="C118" s="115">
        <v>23026.89</v>
      </c>
    </row>
    <row r="119" spans="1:3">
      <c r="A119" s="113">
        <v>2019</v>
      </c>
      <c r="B119" s="114" t="s">
        <v>143</v>
      </c>
      <c r="C119" s="115">
        <v>213.78</v>
      </c>
    </row>
    <row r="120" spans="1:3">
      <c r="A120" s="113">
        <v>2019</v>
      </c>
      <c r="B120" s="114" t="s">
        <v>144</v>
      </c>
      <c r="C120" s="115">
        <v>20022.8</v>
      </c>
    </row>
    <row r="121" spans="1:3">
      <c r="A121" s="113">
        <v>2019</v>
      </c>
      <c r="B121" s="114" t="s">
        <v>145</v>
      </c>
      <c r="C121" s="115">
        <v>45126.92</v>
      </c>
    </row>
    <row r="122" spans="1:3">
      <c r="A122" s="113">
        <v>2019</v>
      </c>
      <c r="B122" s="114" t="s">
        <v>146</v>
      </c>
      <c r="C122" s="115">
        <v>51346.22</v>
      </c>
    </row>
    <row r="123" spans="1:3">
      <c r="A123" s="113">
        <v>2019</v>
      </c>
      <c r="B123" s="114" t="s">
        <v>147</v>
      </c>
      <c r="C123" s="115">
        <v>108165.79</v>
      </c>
    </row>
    <row r="124" spans="1:3">
      <c r="A124" s="113">
        <v>2019</v>
      </c>
      <c r="B124" s="114" t="s">
        <v>148</v>
      </c>
      <c r="C124" s="115">
        <v>52411.74</v>
      </c>
    </row>
    <row r="125" spans="1:3">
      <c r="A125" s="107">
        <v>2019</v>
      </c>
      <c r="B125" s="108" t="s">
        <v>149</v>
      </c>
      <c r="C125" s="109">
        <v>853809.21</v>
      </c>
    </row>
    <row r="126" spans="1:3">
      <c r="A126" s="113">
        <v>2020</v>
      </c>
      <c r="B126" s="114" t="s">
        <v>127</v>
      </c>
      <c r="C126" s="115">
        <v>117531.6</v>
      </c>
    </row>
    <row r="127" spans="1:3">
      <c r="A127" s="113">
        <v>2020</v>
      </c>
      <c r="B127" s="114" t="s">
        <v>150</v>
      </c>
      <c r="C127" s="115">
        <v>108.95</v>
      </c>
    </row>
    <row r="128" spans="1:3">
      <c r="A128" s="113">
        <v>2020</v>
      </c>
      <c r="B128" s="114" t="s">
        <v>128</v>
      </c>
      <c r="C128" s="115">
        <v>1397.11</v>
      </c>
    </row>
    <row r="129" spans="1:3">
      <c r="A129" s="113">
        <v>2020</v>
      </c>
      <c r="B129" s="114" t="s">
        <v>129</v>
      </c>
      <c r="C129" s="115">
        <v>10141.08</v>
      </c>
    </row>
    <row r="130" spans="1:3">
      <c r="A130" s="113">
        <v>2020</v>
      </c>
      <c r="B130" s="114" t="s">
        <v>130</v>
      </c>
      <c r="C130" s="115">
        <v>60821.37</v>
      </c>
    </row>
    <row r="131" spans="1:3">
      <c r="A131" s="113">
        <v>2020</v>
      </c>
      <c r="B131" s="114" t="s">
        <v>131</v>
      </c>
      <c r="C131" s="115">
        <v>3800.79</v>
      </c>
    </row>
    <row r="132" spans="1:3">
      <c r="A132" s="113">
        <v>2020</v>
      </c>
      <c r="B132" s="114" t="s">
        <v>132</v>
      </c>
      <c r="C132" s="115">
        <v>2538.9699999999998</v>
      </c>
    </row>
    <row r="133" spans="1:3">
      <c r="A133" s="113">
        <v>2020</v>
      </c>
      <c r="B133" s="114" t="s">
        <v>133</v>
      </c>
      <c r="C133" s="115">
        <v>91942.33</v>
      </c>
    </row>
    <row r="134" spans="1:3">
      <c r="A134" s="113">
        <v>2020</v>
      </c>
      <c r="B134" s="114" t="s">
        <v>134</v>
      </c>
      <c r="C134" s="115">
        <v>23889.21</v>
      </c>
    </row>
    <row r="135" spans="1:3">
      <c r="A135" s="113">
        <v>2020</v>
      </c>
      <c r="B135" s="114" t="s">
        <v>135</v>
      </c>
      <c r="C135" s="115">
        <v>178.23</v>
      </c>
    </row>
    <row r="136" spans="1:3">
      <c r="A136" s="113">
        <v>2020</v>
      </c>
      <c r="B136" s="114" t="s">
        <v>136</v>
      </c>
      <c r="C136" s="115">
        <v>29709.22</v>
      </c>
    </row>
    <row r="137" spans="1:3">
      <c r="A137" s="113">
        <v>2020</v>
      </c>
      <c r="B137" s="114" t="s">
        <v>137</v>
      </c>
      <c r="C137" s="115">
        <v>144311.62</v>
      </c>
    </row>
    <row r="138" spans="1:3">
      <c r="A138" s="113">
        <v>2020</v>
      </c>
      <c r="B138" s="114" t="s">
        <v>138</v>
      </c>
      <c r="C138" s="115">
        <v>4217.2</v>
      </c>
    </row>
    <row r="139" spans="1:3">
      <c r="A139" s="113">
        <v>2020</v>
      </c>
      <c r="B139" s="114" t="s">
        <v>139</v>
      </c>
      <c r="C139" s="115">
        <v>17967.810000000001</v>
      </c>
    </row>
    <row r="140" spans="1:3">
      <c r="A140" s="113">
        <v>2020</v>
      </c>
      <c r="B140" s="114" t="s">
        <v>140</v>
      </c>
      <c r="C140" s="115">
        <v>2801.8</v>
      </c>
    </row>
    <row r="141" spans="1:3">
      <c r="A141" s="113">
        <v>2020</v>
      </c>
      <c r="B141" s="114" t="s">
        <v>141</v>
      </c>
      <c r="C141" s="115">
        <v>35759.949999999997</v>
      </c>
    </row>
    <row r="142" spans="1:3">
      <c r="A142" s="113">
        <v>2020</v>
      </c>
      <c r="B142" s="114" t="s">
        <v>142</v>
      </c>
      <c r="C142" s="115">
        <v>23097.360000000001</v>
      </c>
    </row>
    <row r="143" spans="1:3">
      <c r="A143" s="113">
        <v>2020</v>
      </c>
      <c r="B143" s="114" t="s">
        <v>143</v>
      </c>
      <c r="C143" s="115">
        <v>212.25</v>
      </c>
    </row>
    <row r="144" spans="1:3">
      <c r="A144" s="113">
        <v>2020</v>
      </c>
      <c r="B144" s="114" t="s">
        <v>144</v>
      </c>
      <c r="C144" s="115">
        <v>19648.169999999998</v>
      </c>
    </row>
    <row r="145" spans="1:3">
      <c r="A145" s="113">
        <v>2020</v>
      </c>
      <c r="B145" s="114" t="s">
        <v>145</v>
      </c>
      <c r="C145" s="115">
        <v>44472.27</v>
      </c>
    </row>
    <row r="146" spans="1:3">
      <c r="A146" s="113">
        <v>2020</v>
      </c>
      <c r="B146" s="114" t="s">
        <v>146</v>
      </c>
      <c r="C146" s="115">
        <v>52012.84</v>
      </c>
    </row>
    <row r="147" spans="1:3">
      <c r="A147" s="113">
        <v>2020</v>
      </c>
      <c r="B147" s="114" t="s">
        <v>147</v>
      </c>
      <c r="C147" s="115">
        <v>106993.54</v>
      </c>
    </row>
    <row r="148" spans="1:3">
      <c r="A148" s="113">
        <v>2020</v>
      </c>
      <c r="B148" s="114" t="s">
        <v>148</v>
      </c>
      <c r="C148" s="115">
        <v>51190.11</v>
      </c>
    </row>
    <row r="149" spans="1:3">
      <c r="A149" s="107">
        <v>2020</v>
      </c>
      <c r="B149" s="108" t="s">
        <v>149</v>
      </c>
      <c r="C149" s="109">
        <v>844743.78</v>
      </c>
    </row>
    <row r="150" spans="1:3">
      <c r="A150" s="113">
        <v>2021</v>
      </c>
      <c r="B150" s="114" t="s">
        <v>127</v>
      </c>
      <c r="C150" s="115">
        <v>116290.93</v>
      </c>
    </row>
    <row r="151" spans="1:3">
      <c r="A151" s="113">
        <v>2021</v>
      </c>
      <c r="B151" s="114" t="s">
        <v>150</v>
      </c>
      <c r="C151" s="115">
        <v>109.41</v>
      </c>
    </row>
    <row r="152" spans="1:3">
      <c r="A152" s="113">
        <v>2021</v>
      </c>
      <c r="B152" s="114" t="s">
        <v>128</v>
      </c>
      <c r="C152" s="115">
        <v>1403.72</v>
      </c>
    </row>
    <row r="153" spans="1:3">
      <c r="A153" s="113">
        <v>2021</v>
      </c>
      <c r="B153" s="114" t="s">
        <v>129</v>
      </c>
      <c r="C153" s="115">
        <v>10236.27</v>
      </c>
    </row>
    <row r="154" spans="1:3">
      <c r="A154" s="113">
        <v>2021</v>
      </c>
      <c r="B154" s="114" t="s">
        <v>130</v>
      </c>
      <c r="C154" s="115">
        <v>59281.760000000002</v>
      </c>
    </row>
    <row r="155" spans="1:3">
      <c r="A155" s="113">
        <v>2021</v>
      </c>
      <c r="B155" s="114" t="s">
        <v>131</v>
      </c>
      <c r="C155" s="115">
        <v>3729.98</v>
      </c>
    </row>
    <row r="156" spans="1:3">
      <c r="A156" s="113">
        <v>2021</v>
      </c>
      <c r="B156" s="114" t="s">
        <v>132</v>
      </c>
      <c r="C156" s="115">
        <v>2468.88</v>
      </c>
    </row>
    <row r="157" spans="1:3">
      <c r="A157" s="113">
        <v>2021</v>
      </c>
      <c r="B157" s="114" t="s">
        <v>133</v>
      </c>
      <c r="C157" s="115">
        <v>93000.3</v>
      </c>
    </row>
    <row r="158" spans="1:3">
      <c r="A158" s="113">
        <v>2021</v>
      </c>
      <c r="B158" s="114" t="s">
        <v>134</v>
      </c>
      <c r="C158" s="115">
        <v>22989.439999999999</v>
      </c>
    </row>
    <row r="159" spans="1:3">
      <c r="A159" s="113">
        <v>2021</v>
      </c>
      <c r="B159" s="114" t="s">
        <v>135</v>
      </c>
      <c r="C159" s="115">
        <v>178.98</v>
      </c>
    </row>
    <row r="160" spans="1:3">
      <c r="A160" s="113">
        <v>2021</v>
      </c>
      <c r="B160" s="114" t="s">
        <v>136</v>
      </c>
      <c r="C160" s="115">
        <v>29637.22</v>
      </c>
    </row>
    <row r="161" spans="1:3">
      <c r="A161" s="113">
        <v>2021</v>
      </c>
      <c r="B161" s="114" t="s">
        <v>137</v>
      </c>
      <c r="C161" s="115">
        <v>144122.76</v>
      </c>
    </row>
    <row r="162" spans="1:3">
      <c r="A162" s="113">
        <v>2021</v>
      </c>
      <c r="B162" s="114" t="s">
        <v>138</v>
      </c>
      <c r="C162" s="115">
        <v>3853.75</v>
      </c>
    </row>
    <row r="163" spans="1:3">
      <c r="A163" s="113">
        <v>2021</v>
      </c>
      <c r="B163" s="114" t="s">
        <v>139</v>
      </c>
      <c r="C163" s="115">
        <v>17659.73</v>
      </c>
    </row>
    <row r="164" spans="1:3">
      <c r="A164" s="113">
        <v>2021</v>
      </c>
      <c r="B164" s="114" t="s">
        <v>140</v>
      </c>
      <c r="C164" s="115">
        <v>2867.62</v>
      </c>
    </row>
    <row r="165" spans="1:3">
      <c r="A165" s="113">
        <v>2021</v>
      </c>
      <c r="B165" s="114" t="s">
        <v>141</v>
      </c>
      <c r="C165" s="115">
        <v>35486.01</v>
      </c>
    </row>
    <row r="166" spans="1:3">
      <c r="A166" s="113">
        <v>2021</v>
      </c>
      <c r="B166" s="114" t="s">
        <v>142</v>
      </c>
      <c r="C166" s="115">
        <v>22888.639999999999</v>
      </c>
    </row>
    <row r="167" spans="1:3">
      <c r="A167" s="113">
        <v>2021</v>
      </c>
      <c r="B167" s="114" t="s">
        <v>143</v>
      </c>
      <c r="C167" s="115">
        <v>209.38</v>
      </c>
    </row>
    <row r="168" spans="1:3">
      <c r="A168" s="113">
        <v>2021</v>
      </c>
      <c r="B168" s="114" t="s">
        <v>144</v>
      </c>
      <c r="C168" s="115">
        <v>18871.27</v>
      </c>
    </row>
    <row r="169" spans="1:3">
      <c r="A169" s="113">
        <v>2021</v>
      </c>
      <c r="B169" s="114" t="s">
        <v>145</v>
      </c>
      <c r="C169" s="115">
        <v>43386.83</v>
      </c>
    </row>
    <row r="170" spans="1:3">
      <c r="A170" s="113">
        <v>2021</v>
      </c>
      <c r="B170" s="114" t="s">
        <v>146</v>
      </c>
      <c r="C170" s="115">
        <v>53025.83</v>
      </c>
    </row>
    <row r="171" spans="1:3">
      <c r="A171" s="113">
        <v>2021</v>
      </c>
      <c r="B171" s="114" t="s">
        <v>147</v>
      </c>
      <c r="C171" s="115">
        <v>107028.17</v>
      </c>
    </row>
    <row r="172" spans="1:3">
      <c r="A172" s="113">
        <v>2021</v>
      </c>
      <c r="B172" s="114" t="s">
        <v>148</v>
      </c>
      <c r="C172" s="115">
        <v>51384.94</v>
      </c>
    </row>
    <row r="173" spans="1:3">
      <c r="A173" s="107">
        <v>2021</v>
      </c>
      <c r="B173" s="108" t="s">
        <v>149</v>
      </c>
      <c r="C173" s="109">
        <v>840111.82000000007</v>
      </c>
    </row>
    <row r="175" spans="1:3" ht="59.25" customHeight="1">
      <c r="A175" s="587" t="s">
        <v>360</v>
      </c>
      <c r="B175" s="620"/>
      <c r="C175" s="589"/>
    </row>
    <row r="176" spans="1:3">
      <c r="A176" s="339" t="s">
        <v>366</v>
      </c>
      <c r="B176" s="120"/>
      <c r="C176" s="121"/>
    </row>
  </sheetData>
  <autoFilter ref="M34:P34" xr:uid="{834E7BE4-D78B-46AF-9638-1420242E1DFD}">
    <sortState xmlns:xlrd2="http://schemas.microsoft.com/office/spreadsheetml/2017/richdata2" ref="M35:P57">
      <sortCondition ref="N34"/>
    </sortState>
  </autoFilter>
  <mergeCells count="4">
    <mergeCell ref="A8:A10"/>
    <mergeCell ref="B8:B10"/>
    <mergeCell ref="A3:C3"/>
    <mergeCell ref="A175:C175"/>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8A82C-9221-43B2-9885-852A24733772}">
  <dimension ref="A1:Q26"/>
  <sheetViews>
    <sheetView showGridLines="0" workbookViewId="0">
      <selection activeCell="H5" sqref="H5"/>
    </sheetView>
  </sheetViews>
  <sheetFormatPr baseColWidth="10" defaultColWidth="10.85546875" defaultRowHeight="12"/>
  <cols>
    <col min="1" max="1" width="22.85546875" style="5" customWidth="1"/>
    <col min="2" max="5" width="10.7109375" style="5" customWidth="1"/>
    <col min="6" max="16" width="8.7109375" style="5" customWidth="1"/>
    <col min="17" max="16384" width="10.85546875" style="5"/>
  </cols>
  <sheetData>
    <row r="1" spans="1:17" s="1" customFormat="1" ht="60" customHeight="1"/>
    <row r="2" spans="1:17" s="1" customFormat="1" ht="18" customHeight="1"/>
    <row r="3" spans="1:17" s="1" customFormat="1" ht="25.5" customHeight="1">
      <c r="A3" s="633" t="s">
        <v>195</v>
      </c>
      <c r="B3" s="633"/>
      <c r="C3" s="633"/>
      <c r="D3" s="633"/>
      <c r="E3" s="633"/>
      <c r="F3" s="205"/>
      <c r="G3" s="205"/>
      <c r="H3" s="205"/>
      <c r="I3" s="205"/>
      <c r="J3" s="205"/>
      <c r="K3" s="205"/>
      <c r="L3" s="205"/>
      <c r="M3" s="205"/>
      <c r="N3" s="205"/>
      <c r="O3" s="205"/>
      <c r="P3" s="205"/>
    </row>
    <row r="4" spans="1:17" s="1" customFormat="1" ht="15" customHeight="1">
      <c r="A4" s="600" t="s">
        <v>220</v>
      </c>
      <c r="B4" s="600"/>
      <c r="C4" s="600"/>
      <c r="D4" s="600"/>
      <c r="E4" s="600"/>
      <c r="F4" s="127"/>
      <c r="G4" s="127"/>
      <c r="H4" s="127"/>
      <c r="I4" s="127"/>
      <c r="J4" s="127"/>
      <c r="K4" s="127"/>
      <c r="L4" s="127"/>
      <c r="M4" s="127"/>
      <c r="N4" s="127"/>
      <c r="O4" s="127"/>
      <c r="P4" s="127"/>
    </row>
    <row r="5" spans="1:17" s="1" customFormat="1" ht="30" customHeight="1">
      <c r="A5" s="600" t="s">
        <v>42</v>
      </c>
      <c r="B5" s="600"/>
      <c r="C5" s="600"/>
      <c r="D5" s="600"/>
      <c r="E5" s="600"/>
      <c r="F5" s="127"/>
      <c r="G5" s="127"/>
      <c r="H5" s="127"/>
      <c r="I5" s="127"/>
      <c r="J5" s="127"/>
      <c r="K5" s="127"/>
      <c r="L5" s="127"/>
      <c r="M5" s="127"/>
      <c r="N5" s="127"/>
      <c r="O5" s="127"/>
      <c r="P5" s="127"/>
    </row>
    <row r="6" spans="1:17" s="1" customFormat="1" ht="15" customHeight="1">
      <c r="A6" s="176" t="s">
        <v>41</v>
      </c>
      <c r="B6" s="143"/>
      <c r="C6" s="143"/>
      <c r="D6" s="143"/>
      <c r="E6" s="143"/>
      <c r="F6" s="127"/>
      <c r="G6" s="127"/>
      <c r="H6" s="127"/>
      <c r="I6" s="127"/>
      <c r="J6" s="127"/>
      <c r="K6" s="127"/>
      <c r="L6" s="127"/>
      <c r="M6" s="127"/>
      <c r="N6" s="127"/>
      <c r="O6" s="127"/>
      <c r="P6" s="127"/>
    </row>
    <row r="7" spans="1:17" s="1" customFormat="1" ht="15" customHeight="1">
      <c r="A7" s="100" t="s">
        <v>221</v>
      </c>
      <c r="B7" s="101"/>
      <c r="C7" s="101"/>
      <c r="D7" s="101"/>
      <c r="E7" s="101"/>
      <c r="F7" s="127"/>
      <c r="G7" s="127"/>
      <c r="H7" s="127"/>
      <c r="I7" s="127"/>
      <c r="J7" s="127"/>
      <c r="K7" s="127"/>
      <c r="L7" s="127"/>
      <c r="M7" s="127"/>
      <c r="N7" s="127"/>
      <c r="O7" s="127"/>
      <c r="P7" s="127"/>
    </row>
    <row r="8" spans="1:17">
      <c r="F8" s="4"/>
      <c r="G8" s="4"/>
      <c r="H8" s="4"/>
      <c r="I8" s="4"/>
      <c r="J8" s="4"/>
      <c r="K8" s="4"/>
      <c r="L8" s="4"/>
      <c r="M8" s="4"/>
      <c r="N8" s="4"/>
      <c r="O8" s="4"/>
      <c r="P8" s="4"/>
    </row>
    <row r="9" spans="1:17" s="4" customFormat="1">
      <c r="A9" s="102" t="s">
        <v>40</v>
      </c>
      <c r="B9" s="103">
        <v>2018</v>
      </c>
      <c r="C9" s="103">
        <v>2019</v>
      </c>
      <c r="D9" s="103">
        <v>2020</v>
      </c>
      <c r="E9" s="104">
        <v>2021</v>
      </c>
      <c r="F9" s="5"/>
      <c r="G9" s="5"/>
      <c r="H9" s="5"/>
      <c r="I9" s="5"/>
      <c r="J9" s="5"/>
      <c r="K9" s="5"/>
      <c r="L9" s="5"/>
      <c r="M9" s="5"/>
      <c r="N9" s="5"/>
      <c r="O9" s="5"/>
      <c r="P9" s="5"/>
      <c r="Q9" s="5"/>
    </row>
    <row r="10" spans="1:17">
      <c r="A10" s="28" t="s">
        <v>39</v>
      </c>
      <c r="B10" s="40">
        <v>475.87704497999988</v>
      </c>
      <c r="C10" s="40">
        <v>511.71051839000012</v>
      </c>
      <c r="D10" s="40">
        <v>543.30341390000001</v>
      </c>
      <c r="E10" s="39">
        <v>514.38339012000017</v>
      </c>
    </row>
    <row r="11" spans="1:17">
      <c r="A11" s="10" t="s">
        <v>38</v>
      </c>
      <c r="B11" s="14">
        <v>482.57296425999988</v>
      </c>
      <c r="C11" s="14">
        <v>491.05617505999999</v>
      </c>
      <c r="D11" s="14">
        <v>518.07167723999999</v>
      </c>
      <c r="E11" s="6">
        <v>497.57159582000003</v>
      </c>
    </row>
    <row r="12" spans="1:17">
      <c r="A12" s="10" t="s">
        <v>37</v>
      </c>
      <c r="B12" s="14">
        <v>498.3929989199998</v>
      </c>
      <c r="C12" s="14">
        <v>511.61665211000019</v>
      </c>
      <c r="D12" s="14">
        <v>542.77184620000003</v>
      </c>
      <c r="E12" s="6">
        <v>563.22395467000013</v>
      </c>
    </row>
    <row r="13" spans="1:17">
      <c r="A13" s="10" t="s">
        <v>36</v>
      </c>
      <c r="B13" s="14">
        <v>526.35547172000008</v>
      </c>
      <c r="C13" s="14">
        <v>477.14245994999993</v>
      </c>
      <c r="D13" s="14">
        <v>476.30037574000011</v>
      </c>
      <c r="E13" s="6">
        <v>508.71226966999996</v>
      </c>
    </row>
    <row r="14" spans="1:17">
      <c r="A14" s="10" t="s">
        <v>35</v>
      </c>
      <c r="B14" s="14">
        <v>528.66278609999983</v>
      </c>
      <c r="C14" s="14">
        <v>555.65605064000022</v>
      </c>
      <c r="D14" s="14">
        <v>473.93732005999999</v>
      </c>
      <c r="E14" s="6">
        <v>447.15191611000012</v>
      </c>
    </row>
    <row r="15" spans="1:17">
      <c r="A15" s="10" t="s">
        <v>34</v>
      </c>
      <c r="B15" s="14">
        <v>495.93050716999977</v>
      </c>
      <c r="C15" s="14">
        <v>495.38923649999987</v>
      </c>
      <c r="D15" s="14">
        <v>477.92163297999997</v>
      </c>
      <c r="E15" s="6">
        <v>521.47544968</v>
      </c>
    </row>
    <row r="16" spans="1:17">
      <c r="A16" s="10" t="s">
        <v>33</v>
      </c>
      <c r="B16" s="14">
        <v>538.24510912000017</v>
      </c>
      <c r="C16" s="14">
        <v>549.05688078000014</v>
      </c>
      <c r="D16" s="14">
        <v>554.1505602200001</v>
      </c>
      <c r="E16" s="6">
        <v>527.76354079999999</v>
      </c>
    </row>
    <row r="17" spans="1:5">
      <c r="A17" s="10" t="s">
        <v>32</v>
      </c>
      <c r="B17" s="14">
        <v>558.39344800000026</v>
      </c>
      <c r="C17" s="14">
        <v>555.32672862000015</v>
      </c>
      <c r="D17" s="14">
        <v>515.77952262000008</v>
      </c>
      <c r="E17" s="6">
        <v>527.15245149999998</v>
      </c>
    </row>
    <row r="18" spans="1:5">
      <c r="A18" s="10" t="s">
        <v>31</v>
      </c>
      <c r="B18" s="14">
        <v>527.39569963999998</v>
      </c>
      <c r="C18" s="14">
        <v>527.12571415000002</v>
      </c>
      <c r="D18" s="14">
        <v>564.16030166000007</v>
      </c>
      <c r="E18" s="6">
        <v>564.99958360000016</v>
      </c>
    </row>
    <row r="19" spans="1:5">
      <c r="A19" s="10" t="s">
        <v>30</v>
      </c>
      <c r="B19" s="14">
        <v>566.02557603000002</v>
      </c>
      <c r="C19" s="14">
        <v>547.33221990000004</v>
      </c>
      <c r="D19" s="14">
        <v>561.90395009999986</v>
      </c>
      <c r="E19" s="6">
        <v>543.33634341999993</v>
      </c>
    </row>
    <row r="20" spans="1:5">
      <c r="A20" s="10" t="s">
        <v>29</v>
      </c>
      <c r="B20" s="14">
        <v>527.37312859999975</v>
      </c>
      <c r="C20" s="14">
        <v>506.27920174999991</v>
      </c>
      <c r="D20" s="14">
        <v>530.04697116</v>
      </c>
      <c r="E20" s="6">
        <v>549.03</v>
      </c>
    </row>
    <row r="21" spans="1:5">
      <c r="A21" s="11" t="s">
        <v>28</v>
      </c>
      <c r="B21" s="38">
        <v>502.31993130000001</v>
      </c>
      <c r="C21" s="38">
        <v>500.46903726000016</v>
      </c>
      <c r="D21" s="38">
        <v>550.05082207000009</v>
      </c>
      <c r="E21" s="37">
        <v>545.76099999999997</v>
      </c>
    </row>
    <row r="22" spans="1:5">
      <c r="A22" s="36" t="s">
        <v>27</v>
      </c>
      <c r="B22" s="35">
        <f>SUM(B10:B21)</f>
        <v>6227.5446658399997</v>
      </c>
      <c r="C22" s="35">
        <f>SUM(C10:C21)</f>
        <v>6228.1608751100002</v>
      </c>
      <c r="D22" s="35">
        <f>SUM(D10:D21)</f>
        <v>6308.3983939500004</v>
      </c>
      <c r="E22" s="34">
        <f>SUM(E10:E21)</f>
        <v>6310.5614953900003</v>
      </c>
    </row>
    <row r="23" spans="1:5">
      <c r="A23" s="285"/>
      <c r="B23" s="322"/>
      <c r="C23" s="322"/>
      <c r="D23" s="322"/>
      <c r="E23" s="322"/>
    </row>
    <row r="24" spans="1:5" ht="25.5" customHeight="1">
      <c r="A24" s="587" t="s">
        <v>361</v>
      </c>
      <c r="B24" s="620"/>
      <c r="C24" s="620"/>
      <c r="D24" s="620"/>
      <c r="E24" s="589"/>
    </row>
    <row r="25" spans="1:5" ht="15" customHeight="1">
      <c r="A25" s="339" t="s">
        <v>367</v>
      </c>
      <c r="B25" s="335"/>
      <c r="C25" s="335"/>
      <c r="D25" s="335"/>
      <c r="E25" s="336"/>
    </row>
    <row r="26" spans="1:5">
      <c r="A26" s="285"/>
      <c r="B26" s="322"/>
      <c r="C26" s="322"/>
      <c r="D26" s="322"/>
      <c r="E26" s="322"/>
    </row>
  </sheetData>
  <mergeCells count="4">
    <mergeCell ref="A5:E5"/>
    <mergeCell ref="A3:E3"/>
    <mergeCell ref="A4:E4"/>
    <mergeCell ref="A24:E24"/>
  </mergeCells>
  <pageMargins left="0.7" right="0.7" top="0.75" bottom="0.75" header="0.3" footer="0.3"/>
  <pageSetup orientation="portrait" horizontalDpi="4294967292" verticalDpi="4294967292"/>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5148D-D712-4EF4-A586-C34BEAB1452B}">
  <dimension ref="A1:P36"/>
  <sheetViews>
    <sheetView showGridLines="0" zoomScaleNormal="100" workbookViewId="0">
      <selection activeCell="I4" sqref="I4"/>
    </sheetView>
  </sheetViews>
  <sheetFormatPr baseColWidth="10" defaultColWidth="10.85546875" defaultRowHeight="12"/>
  <cols>
    <col min="1" max="1" width="36.42578125" style="5" customWidth="1"/>
    <col min="2" max="2" width="18.5703125" style="5" customWidth="1"/>
    <col min="3" max="3" width="12.5703125" style="5" customWidth="1"/>
    <col min="4" max="4" width="17.42578125" style="5" customWidth="1"/>
    <col min="5" max="5" width="13.7109375" style="5" customWidth="1"/>
    <col min="6" max="6" width="13.42578125" style="5" customWidth="1"/>
    <col min="7" max="15" width="8.7109375" style="5" customWidth="1"/>
    <col min="16" max="16384" width="10.85546875" style="5"/>
  </cols>
  <sheetData>
    <row r="1" spans="1:16" s="1" customFormat="1" ht="60" customHeight="1"/>
    <row r="2" spans="1:16" s="1" customFormat="1" ht="18" customHeight="1"/>
    <row r="3" spans="1:16" s="1" customFormat="1" ht="25.5" customHeight="1">
      <c r="A3" s="633" t="s">
        <v>195</v>
      </c>
      <c r="B3" s="633"/>
      <c r="C3" s="633"/>
      <c r="D3" s="633"/>
      <c r="E3" s="633"/>
      <c r="F3" s="633"/>
      <c r="G3" s="205"/>
      <c r="H3" s="205"/>
      <c r="I3" s="205"/>
      <c r="J3" s="205"/>
      <c r="K3" s="205"/>
      <c r="L3" s="205"/>
      <c r="M3" s="205"/>
      <c r="N3" s="205"/>
      <c r="O3" s="205"/>
    </row>
    <row r="4" spans="1:16" s="1" customFormat="1" ht="17.100000000000001" customHeight="1">
      <c r="A4" s="98" t="s">
        <v>56</v>
      </c>
      <c r="B4" s="206"/>
      <c r="C4" s="206"/>
      <c r="D4" s="206"/>
      <c r="E4" s="206"/>
      <c r="F4" s="206"/>
      <c r="G4" s="205"/>
      <c r="H4" s="205"/>
      <c r="I4" s="205"/>
      <c r="J4" s="205"/>
      <c r="K4" s="205"/>
      <c r="L4" s="205"/>
      <c r="M4" s="205"/>
      <c r="N4" s="205"/>
      <c r="O4" s="205"/>
    </row>
    <row r="5" spans="1:16" s="1" customFormat="1" ht="17.100000000000001" customHeight="1">
      <c r="A5" s="98" t="s">
        <v>55</v>
      </c>
      <c r="B5" s="206"/>
      <c r="C5" s="206"/>
      <c r="D5" s="206"/>
      <c r="E5" s="206"/>
      <c r="F5" s="206"/>
      <c r="G5" s="205"/>
      <c r="H5" s="205"/>
      <c r="I5" s="205"/>
      <c r="J5" s="205"/>
      <c r="K5" s="205"/>
      <c r="L5" s="205"/>
      <c r="M5" s="205"/>
      <c r="N5" s="205"/>
      <c r="O5" s="205"/>
    </row>
    <row r="6" spans="1:16" s="1" customFormat="1">
      <c r="A6" s="100" t="s">
        <v>222</v>
      </c>
      <c r="B6" s="101"/>
      <c r="C6" s="101"/>
      <c r="D6" s="101"/>
      <c r="E6" s="101"/>
      <c r="F6" s="101"/>
      <c r="G6" s="127"/>
      <c r="H6" s="127"/>
      <c r="I6" s="127"/>
      <c r="J6" s="127"/>
      <c r="K6" s="127"/>
      <c r="L6" s="127"/>
      <c r="M6" s="127"/>
      <c r="N6" s="127"/>
      <c r="O6" s="127"/>
    </row>
    <row r="7" spans="1:16">
      <c r="D7" s="4"/>
      <c r="E7" s="4"/>
      <c r="F7" s="4"/>
      <c r="G7" s="4"/>
      <c r="H7" s="4"/>
      <c r="I7" s="4"/>
      <c r="J7" s="4"/>
      <c r="K7" s="4"/>
      <c r="L7" s="4"/>
      <c r="M7" s="4"/>
      <c r="N7" s="4"/>
      <c r="O7" s="4"/>
    </row>
    <row r="8" spans="1:16" s="4" customFormat="1" ht="24" customHeight="1">
      <c r="A8" s="638" t="s">
        <v>54</v>
      </c>
      <c r="B8" s="634">
        <v>2020</v>
      </c>
      <c r="C8" s="635"/>
      <c r="D8" s="634">
        <v>2021</v>
      </c>
      <c r="E8" s="635"/>
      <c r="F8" s="636" t="s">
        <v>53</v>
      </c>
      <c r="G8" s="5"/>
      <c r="H8" s="5"/>
      <c r="I8" s="5"/>
      <c r="J8" s="5"/>
      <c r="K8" s="5"/>
      <c r="L8" s="5"/>
      <c r="M8" s="5"/>
      <c r="N8" s="5"/>
      <c r="O8" s="5"/>
      <c r="P8" s="5"/>
    </row>
    <row r="9" spans="1:16" s="4" customFormat="1" ht="24">
      <c r="A9" s="639"/>
      <c r="B9" s="217" t="s">
        <v>223</v>
      </c>
      <c r="C9" s="97" t="s">
        <v>51</v>
      </c>
      <c r="D9" s="217" t="s">
        <v>52</v>
      </c>
      <c r="E9" s="217" t="s">
        <v>51</v>
      </c>
      <c r="F9" s="637"/>
      <c r="G9" s="5"/>
      <c r="H9" s="5"/>
      <c r="I9" s="5"/>
      <c r="J9" s="5"/>
      <c r="K9" s="5"/>
      <c r="L9" s="5"/>
      <c r="M9" s="5"/>
      <c r="N9" s="5"/>
      <c r="O9" s="5"/>
      <c r="P9" s="5"/>
    </row>
    <row r="10" spans="1:16">
      <c r="A10" s="28" t="s">
        <v>45</v>
      </c>
      <c r="B10" s="58">
        <v>167.04325500000002</v>
      </c>
      <c r="C10" s="56">
        <f t="shared" ref="C10:C18" si="0">B10/$B$18</f>
        <v>2.6479502778562352E-2</v>
      </c>
      <c r="D10" s="57">
        <v>172.760673</v>
      </c>
      <c r="E10" s="56">
        <f t="shared" ref="E10:E18" si="1">D10/$D$18</f>
        <v>2.7376437408480725E-2</v>
      </c>
      <c r="F10" s="55">
        <f t="shared" ref="F10:F18" si="2">D10/B10-1</f>
        <v>3.4227170681030872E-2</v>
      </c>
    </row>
    <row r="11" spans="1:16">
      <c r="A11" s="10" t="s">
        <v>48</v>
      </c>
      <c r="B11" s="54">
        <v>1553.413695</v>
      </c>
      <c r="C11" s="50">
        <f t="shared" si="0"/>
        <v>0.24624533479672259</v>
      </c>
      <c r="D11" s="51">
        <v>1525.15282</v>
      </c>
      <c r="E11" s="50">
        <f t="shared" si="1"/>
        <v>0.24168261207860581</v>
      </c>
      <c r="F11" s="53">
        <f t="shared" si="2"/>
        <v>-1.8192755150133966E-2</v>
      </c>
    </row>
    <row r="12" spans="1:16">
      <c r="A12" s="10" t="s">
        <v>46</v>
      </c>
      <c r="B12" s="54">
        <v>419.94732900000002</v>
      </c>
      <c r="C12" s="50">
        <f t="shared" si="0"/>
        <v>6.6569562866248849E-2</v>
      </c>
      <c r="D12" s="51">
        <v>404.23280999999997</v>
      </c>
      <c r="E12" s="50">
        <f t="shared" si="1"/>
        <v>6.4056558875637631E-2</v>
      </c>
      <c r="F12" s="53">
        <f t="shared" si="2"/>
        <v>-3.7420214190718282E-2</v>
      </c>
    </row>
    <row r="13" spans="1:16">
      <c r="A13" s="10" t="s">
        <v>44</v>
      </c>
      <c r="B13" s="54">
        <v>61.464167000000003</v>
      </c>
      <c r="C13" s="50">
        <f t="shared" si="0"/>
        <v>9.7432283683559703E-3</v>
      </c>
      <c r="D13" s="51">
        <v>54.749468</v>
      </c>
      <c r="E13" s="50">
        <f t="shared" si="1"/>
        <v>8.6758482577201958E-3</v>
      </c>
      <c r="F13" s="53">
        <f t="shared" si="2"/>
        <v>-0.10924574964141309</v>
      </c>
    </row>
    <row r="14" spans="1:16">
      <c r="A14" s="10" t="s">
        <v>43</v>
      </c>
      <c r="B14" s="54">
        <v>39.950468999999998</v>
      </c>
      <c r="C14" s="50">
        <f t="shared" si="0"/>
        <v>6.3329019474049932E-3</v>
      </c>
      <c r="D14" s="51">
        <v>42.065013</v>
      </c>
      <c r="E14" s="50">
        <f t="shared" si="1"/>
        <v>6.6658121636365012E-3</v>
      </c>
      <c r="F14" s="53">
        <f t="shared" si="2"/>
        <v>5.292914083186373E-2</v>
      </c>
    </row>
    <row r="15" spans="1:16">
      <c r="A15" s="10" t="s">
        <v>47</v>
      </c>
      <c r="B15" s="54">
        <v>476.68059999999997</v>
      </c>
      <c r="C15" s="50">
        <f t="shared" si="0"/>
        <v>7.5562855095147458E-2</v>
      </c>
      <c r="D15" s="51">
        <v>495.65482400000002</v>
      </c>
      <c r="E15" s="50">
        <f t="shared" si="1"/>
        <v>7.8543704593275865E-2</v>
      </c>
      <c r="F15" s="53">
        <f t="shared" si="2"/>
        <v>3.9804900807794752E-2</v>
      </c>
      <c r="H15" s="14"/>
    </row>
    <row r="16" spans="1:16">
      <c r="A16" s="10" t="s">
        <v>50</v>
      </c>
      <c r="B16" s="54">
        <v>1884.4084240000002</v>
      </c>
      <c r="C16" s="50">
        <f t="shared" si="0"/>
        <v>0.29871423482052178</v>
      </c>
      <c r="D16" s="51">
        <v>1821.9049499999999</v>
      </c>
      <c r="E16" s="50">
        <f t="shared" si="1"/>
        <v>0.28870729641042903</v>
      </c>
      <c r="F16" s="53">
        <f t="shared" si="2"/>
        <v>-3.3168751107217731E-2</v>
      </c>
    </row>
    <row r="17" spans="1:6">
      <c r="A17" s="11" t="s">
        <v>49</v>
      </c>
      <c r="B17" s="52">
        <v>1705.490538</v>
      </c>
      <c r="C17" s="50">
        <f t="shared" si="0"/>
        <v>0.27035237932703593</v>
      </c>
      <c r="D17" s="51">
        <v>1794.0402509999999</v>
      </c>
      <c r="E17" s="50">
        <f t="shared" si="1"/>
        <v>0.28429173021221416</v>
      </c>
      <c r="F17" s="49">
        <f t="shared" si="2"/>
        <v>5.1920377760547698E-2</v>
      </c>
    </row>
    <row r="18" spans="1:6">
      <c r="A18" s="48" t="s">
        <v>27</v>
      </c>
      <c r="B18" s="47">
        <f>SUM(B10:B17)</f>
        <v>6308.3984770000006</v>
      </c>
      <c r="C18" s="45">
        <f t="shared" si="0"/>
        <v>1</v>
      </c>
      <c r="D18" s="46">
        <f>SUM(D10:D17)</f>
        <v>6310.5608090000005</v>
      </c>
      <c r="E18" s="45">
        <f t="shared" si="1"/>
        <v>1</v>
      </c>
      <c r="F18" s="44">
        <f t="shared" si="2"/>
        <v>3.4277035730756467E-4</v>
      </c>
    </row>
    <row r="21" spans="1:6">
      <c r="A21" s="208" t="s">
        <v>50</v>
      </c>
      <c r="B21" s="209">
        <v>0.29871423482052178</v>
      </c>
      <c r="C21" s="210">
        <v>0.28870729641042903</v>
      </c>
      <c r="D21" s="14"/>
      <c r="E21" s="14"/>
      <c r="F21" s="43"/>
    </row>
    <row r="22" spans="1:6">
      <c r="A22" s="211" t="s">
        <v>49</v>
      </c>
      <c r="B22" s="207">
        <v>0.27035237932703593</v>
      </c>
      <c r="C22" s="212">
        <v>0.28429173021221416</v>
      </c>
      <c r="D22" s="14"/>
      <c r="E22" s="14"/>
      <c r="F22" s="43"/>
    </row>
    <row r="23" spans="1:6">
      <c r="A23" s="211" t="s">
        <v>48</v>
      </c>
      <c r="B23" s="207">
        <v>0.24624533479672259</v>
      </c>
      <c r="C23" s="212">
        <v>0.24168261207860581</v>
      </c>
      <c r="D23" s="14"/>
      <c r="E23" s="14"/>
      <c r="F23" s="43"/>
    </row>
    <row r="24" spans="1:6">
      <c r="A24" s="211" t="s">
        <v>47</v>
      </c>
      <c r="B24" s="207">
        <v>7.5562855095147458E-2</v>
      </c>
      <c r="C24" s="212">
        <v>7.8543704593275865E-2</v>
      </c>
      <c r="D24" s="14"/>
      <c r="E24" s="14"/>
      <c r="F24" s="43"/>
    </row>
    <row r="25" spans="1:6">
      <c r="A25" s="211" t="s">
        <v>46</v>
      </c>
      <c r="B25" s="207">
        <v>6.6569562866248849E-2</v>
      </c>
      <c r="C25" s="212">
        <v>6.4056558875637631E-2</v>
      </c>
      <c r="D25" s="14"/>
      <c r="E25" s="14"/>
      <c r="F25" s="43"/>
    </row>
    <row r="26" spans="1:6">
      <c r="A26" s="211" t="s">
        <v>45</v>
      </c>
      <c r="B26" s="207">
        <v>2.6479502778562352E-2</v>
      </c>
      <c r="C26" s="212">
        <v>2.7376437408480725E-2</v>
      </c>
      <c r="D26" s="14"/>
      <c r="E26" s="14"/>
      <c r="F26" s="43"/>
    </row>
    <row r="27" spans="1:6">
      <c r="A27" s="211" t="s">
        <v>44</v>
      </c>
      <c r="B27" s="207">
        <v>9.7432283683559703E-3</v>
      </c>
      <c r="C27" s="212">
        <v>8.6758482577201958E-3</v>
      </c>
      <c r="D27" s="14"/>
      <c r="E27" s="14"/>
      <c r="F27" s="43"/>
    </row>
    <row r="28" spans="1:6">
      <c r="A28" s="213" t="s">
        <v>43</v>
      </c>
      <c r="B28" s="214">
        <v>6.3329019474049932E-3</v>
      </c>
      <c r="C28" s="215">
        <v>6.6658121636365012E-3</v>
      </c>
      <c r="D28" s="14"/>
      <c r="E28" s="14"/>
      <c r="F28" s="43"/>
    </row>
    <row r="30" spans="1:6" ht="30" customHeight="1">
      <c r="A30" s="587" t="s">
        <v>361</v>
      </c>
      <c r="B30" s="620"/>
      <c r="C30" s="589"/>
      <c r="D30" s="329"/>
      <c r="E30" s="329"/>
    </row>
    <row r="31" spans="1:6">
      <c r="A31" s="339" t="s">
        <v>367</v>
      </c>
      <c r="B31" s="335"/>
      <c r="C31" s="336"/>
      <c r="D31" s="322"/>
      <c r="E31" s="322"/>
    </row>
    <row r="32" spans="1:6" ht="15">
      <c r="A32"/>
      <c r="B32"/>
      <c r="C32"/>
    </row>
    <row r="33" spans="1:3" ht="15">
      <c r="A33"/>
      <c r="B33"/>
      <c r="C33"/>
    </row>
    <row r="34" spans="1:3" ht="15">
      <c r="A34"/>
      <c r="B34"/>
      <c r="C34"/>
    </row>
    <row r="35" spans="1:3" ht="15">
      <c r="A35"/>
      <c r="B35"/>
      <c r="C35"/>
    </row>
    <row r="36" spans="1:3" ht="15">
      <c r="A36"/>
      <c r="B36"/>
      <c r="C36"/>
    </row>
  </sheetData>
  <mergeCells count="6">
    <mergeCell ref="A3:F3"/>
    <mergeCell ref="A30:C30"/>
    <mergeCell ref="B8:C8"/>
    <mergeCell ref="D8:E8"/>
    <mergeCell ref="F8:F9"/>
    <mergeCell ref="A8:A9"/>
  </mergeCells>
  <pageMargins left="0.7" right="0.7" top="0.75" bottom="0.75" header="0.3" footer="0.3"/>
  <pageSetup orientation="portrait" horizontalDpi="4294967292" verticalDpi="4294967292"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F0738-78D7-4306-90B8-5AF68ED332D2}">
  <dimension ref="A1:T156"/>
  <sheetViews>
    <sheetView showGridLines="0" zoomScale="98" zoomScaleNormal="98" workbookViewId="0">
      <selection activeCell="O2" sqref="O2"/>
    </sheetView>
  </sheetViews>
  <sheetFormatPr baseColWidth="10" defaultColWidth="10.85546875" defaultRowHeight="12"/>
  <cols>
    <col min="1" max="1" width="5.42578125" style="5" customWidth="1"/>
    <col min="2" max="2" width="2.5703125" style="5" customWidth="1"/>
    <col min="3" max="3" width="18.42578125" style="5" customWidth="1"/>
    <col min="4" max="4" width="11" style="5" customWidth="1"/>
    <col min="5" max="5" width="10.85546875" style="5" customWidth="1"/>
    <col min="6" max="6" width="9.42578125" style="5" customWidth="1"/>
    <col min="7" max="7" width="11.85546875" style="5" customWidth="1"/>
    <col min="8" max="8" width="7.5703125" style="5" customWidth="1"/>
    <col min="9" max="9" width="16.5703125" style="5" customWidth="1"/>
    <col min="10" max="10" width="10.42578125" style="5" customWidth="1"/>
    <col min="11" max="11" width="10" style="5" customWidth="1"/>
    <col min="12" max="12" width="8.7109375" style="5" customWidth="1"/>
    <col min="13" max="13" width="11.85546875" style="5" customWidth="1"/>
    <col min="14" max="16384" width="10.85546875" style="5"/>
  </cols>
  <sheetData>
    <row r="1" spans="1:16" s="1" customFormat="1" ht="60" customHeight="1">
      <c r="A1" s="655"/>
      <c r="B1" s="655"/>
      <c r="C1" s="655"/>
      <c r="D1" s="655"/>
      <c r="E1" s="655"/>
      <c r="F1" s="655"/>
      <c r="G1" s="655"/>
      <c r="H1" s="655"/>
      <c r="I1" s="655"/>
      <c r="J1" s="655"/>
      <c r="K1" s="655"/>
      <c r="L1" s="655"/>
      <c r="M1" s="655"/>
    </row>
    <row r="2" spans="1:16" s="1" customFormat="1" ht="30" customHeight="1">
      <c r="A2" s="655"/>
      <c r="B2" s="655"/>
      <c r="C2" s="655"/>
      <c r="D2" s="655"/>
      <c r="E2" s="655"/>
      <c r="F2" s="655"/>
      <c r="G2" s="655"/>
      <c r="H2" s="655"/>
      <c r="I2" s="655"/>
      <c r="J2" s="655"/>
      <c r="K2" s="655"/>
      <c r="L2" s="655"/>
      <c r="M2" s="655"/>
    </row>
    <row r="3" spans="1:16" s="1" customFormat="1" ht="25.5" customHeight="1">
      <c r="A3" s="633" t="s">
        <v>195</v>
      </c>
      <c r="B3" s="633"/>
      <c r="C3" s="633"/>
      <c r="D3" s="633"/>
      <c r="E3" s="633"/>
      <c r="F3" s="633"/>
      <c r="G3" s="633"/>
      <c r="H3" s="633"/>
      <c r="I3" s="633"/>
      <c r="J3" s="633"/>
      <c r="K3" s="633"/>
      <c r="L3" s="633"/>
      <c r="M3" s="633"/>
      <c r="N3" s="216"/>
      <c r="O3" s="205"/>
      <c r="P3" s="205"/>
    </row>
    <row r="4" spans="1:16" s="1" customFormat="1" ht="51.75" customHeight="1">
      <c r="A4" s="600" t="s">
        <v>336</v>
      </c>
      <c r="B4" s="600"/>
      <c r="C4" s="600"/>
      <c r="D4" s="600"/>
      <c r="E4" s="600"/>
      <c r="F4" s="600"/>
      <c r="G4" s="600"/>
      <c r="H4" s="600"/>
      <c r="I4" s="600"/>
      <c r="J4" s="600"/>
      <c r="K4" s="600"/>
      <c r="L4" s="600"/>
      <c r="M4" s="600"/>
      <c r="N4" s="216"/>
      <c r="O4" s="205"/>
      <c r="P4" s="205"/>
    </row>
    <row r="5" spans="1:16" s="1" customFormat="1" ht="16.5" customHeight="1">
      <c r="A5" s="100" t="s">
        <v>222</v>
      </c>
      <c r="B5" s="101"/>
      <c r="C5" s="101"/>
      <c r="D5" s="101"/>
      <c r="E5" s="101"/>
      <c r="F5" s="101"/>
      <c r="G5" s="101"/>
      <c r="H5" s="101"/>
      <c r="I5" s="101"/>
      <c r="J5" s="101"/>
      <c r="K5" s="101"/>
      <c r="L5" s="101"/>
      <c r="M5" s="101"/>
      <c r="N5" s="127"/>
      <c r="O5" s="127"/>
      <c r="P5" s="127"/>
    </row>
    <row r="6" spans="1:16">
      <c r="C6" s="4"/>
      <c r="D6" s="4"/>
      <c r="E6" s="4"/>
      <c r="F6" s="4"/>
      <c r="G6" s="4"/>
      <c r="H6" s="4"/>
      <c r="I6" s="4"/>
      <c r="J6" s="4"/>
      <c r="K6" s="4"/>
      <c r="L6" s="4"/>
      <c r="M6" s="4"/>
    </row>
    <row r="7" spans="1:16">
      <c r="C7" s="4"/>
      <c r="D7" s="4"/>
      <c r="E7" s="4"/>
      <c r="F7" s="4"/>
      <c r="G7" s="4"/>
      <c r="H7" s="4"/>
      <c r="I7" s="4"/>
      <c r="J7" s="4"/>
      <c r="K7" s="4"/>
      <c r="L7" s="4"/>
      <c r="M7" s="4"/>
    </row>
    <row r="8" spans="1:16" ht="18.75">
      <c r="C8" s="640" t="s">
        <v>117</v>
      </c>
      <c r="D8" s="640"/>
      <c r="E8" s="640"/>
      <c r="F8" s="640"/>
      <c r="G8" s="640"/>
      <c r="H8" s="640"/>
      <c r="I8" s="640"/>
      <c r="J8" s="640"/>
      <c r="K8" s="640"/>
      <c r="L8" s="640"/>
      <c r="M8" s="640"/>
    </row>
    <row r="9" spans="1:16" ht="18.75">
      <c r="A9" s="654" t="s">
        <v>48</v>
      </c>
      <c r="B9" s="63"/>
      <c r="C9" s="650" t="s">
        <v>116</v>
      </c>
      <c r="D9" s="650"/>
      <c r="E9" s="650"/>
      <c r="F9" s="650"/>
      <c r="G9" s="650"/>
      <c r="H9" s="650"/>
      <c r="I9" s="650"/>
      <c r="J9" s="650"/>
      <c r="K9" s="650"/>
      <c r="L9" s="650"/>
      <c r="M9" s="650"/>
    </row>
    <row r="10" spans="1:16" ht="26.25" customHeight="1">
      <c r="A10" s="654"/>
      <c r="B10" s="63"/>
      <c r="C10" s="84" t="s">
        <v>83</v>
      </c>
      <c r="D10" s="63"/>
      <c r="E10" s="63"/>
      <c r="F10" s="63"/>
      <c r="G10" s="63"/>
      <c r="H10" s="63"/>
      <c r="I10" s="647" t="s">
        <v>82</v>
      </c>
      <c r="J10" s="647"/>
      <c r="K10" s="647"/>
      <c r="L10" s="647"/>
      <c r="M10" s="647"/>
    </row>
    <row r="11" spans="1:16" ht="30" customHeight="1">
      <c r="A11" s="654"/>
      <c r="B11" s="63"/>
      <c r="C11" s="17" t="s">
        <v>81</v>
      </c>
      <c r="D11" s="42" t="s">
        <v>79</v>
      </c>
      <c r="E11" s="42" t="s">
        <v>78</v>
      </c>
      <c r="F11" s="42" t="s">
        <v>77</v>
      </c>
      <c r="G11" s="41" t="s">
        <v>76</v>
      </c>
      <c r="H11" s="63"/>
      <c r="I11" s="17" t="s">
        <v>80</v>
      </c>
      <c r="J11" s="42" t="s">
        <v>79</v>
      </c>
      <c r="K11" s="42" t="s">
        <v>78</v>
      </c>
      <c r="L11" s="42" t="s">
        <v>77</v>
      </c>
      <c r="M11" s="41" t="s">
        <v>76</v>
      </c>
    </row>
    <row r="12" spans="1:16" ht="12.75" customHeight="1">
      <c r="A12" s="654"/>
      <c r="B12" s="63"/>
      <c r="C12" s="79" t="s">
        <v>73</v>
      </c>
      <c r="D12" s="78">
        <v>68591.254000000001</v>
      </c>
      <c r="E12" s="78">
        <v>58267.794999999998</v>
      </c>
      <c r="F12" s="77">
        <v>-15.050692906124741</v>
      </c>
      <c r="G12" s="76">
        <v>37.481337501803466</v>
      </c>
      <c r="H12" s="63"/>
      <c r="I12" s="648" t="s">
        <v>74</v>
      </c>
      <c r="J12" s="649"/>
      <c r="K12" s="649"/>
      <c r="L12" s="649"/>
      <c r="M12" s="636"/>
    </row>
    <row r="13" spans="1:16" ht="12.75">
      <c r="A13" s="654"/>
      <c r="B13" s="63"/>
      <c r="C13" s="79" t="s">
        <v>99</v>
      </c>
      <c r="D13" s="78">
        <v>35728.968999999997</v>
      </c>
      <c r="E13" s="78">
        <v>32605.902999999998</v>
      </c>
      <c r="F13" s="77">
        <v>-8.7409910988475499</v>
      </c>
      <c r="G13" s="76">
        <v>20.974070752017749</v>
      </c>
      <c r="H13" s="63"/>
      <c r="I13" s="79" t="s">
        <v>72</v>
      </c>
      <c r="J13" s="14">
        <v>52059.885999999999</v>
      </c>
      <c r="K13" s="14">
        <v>54119.63</v>
      </c>
      <c r="L13" s="89">
        <v>3.9564896473265332</v>
      </c>
      <c r="M13" s="88">
        <v>34.812989190730967</v>
      </c>
    </row>
    <row r="14" spans="1:16" ht="12.75">
      <c r="A14" s="654"/>
      <c r="B14" s="63"/>
      <c r="C14" s="79" t="s">
        <v>115</v>
      </c>
      <c r="D14" s="78">
        <v>12505.48</v>
      </c>
      <c r="E14" s="78">
        <v>11999.075000000001</v>
      </c>
      <c r="F14" s="77">
        <v>-4.0494647146690816</v>
      </c>
      <c r="G14" s="76">
        <v>7.7185240969638951</v>
      </c>
      <c r="H14" s="63"/>
      <c r="I14" s="90" t="s">
        <v>100</v>
      </c>
      <c r="J14" s="14">
        <v>38179.699000000001</v>
      </c>
      <c r="K14" s="14">
        <v>33489.589999999997</v>
      </c>
      <c r="L14" s="89">
        <v>-12.284300617456411</v>
      </c>
      <c r="M14" s="88">
        <v>21.542511186274034</v>
      </c>
    </row>
    <row r="15" spans="1:16" ht="12.75">
      <c r="A15" s="654"/>
      <c r="B15" s="63"/>
      <c r="C15" s="79" t="s">
        <v>110</v>
      </c>
      <c r="D15" s="78">
        <v>11895.253000000001</v>
      </c>
      <c r="E15" s="78">
        <v>11837.664000000001</v>
      </c>
      <c r="F15" s="77">
        <v>-0.48413430130489488</v>
      </c>
      <c r="G15" s="76">
        <v>7.6146948690429896</v>
      </c>
      <c r="H15" s="63"/>
      <c r="I15" s="79" t="s">
        <v>70</v>
      </c>
      <c r="J15" s="14">
        <v>18852.965</v>
      </c>
      <c r="K15" s="14">
        <v>17468.523000000001</v>
      </c>
      <c r="L15" s="89">
        <v>-7.3433648235171507</v>
      </c>
      <c r="M15" s="88">
        <v>11.236800812884995</v>
      </c>
    </row>
    <row r="16" spans="1:16" ht="12.75">
      <c r="A16" s="654"/>
      <c r="B16" s="63"/>
      <c r="C16" s="79" t="s">
        <v>104</v>
      </c>
      <c r="D16" s="78">
        <v>7641.8649999999998</v>
      </c>
      <c r="E16" s="78">
        <v>8589.4699999999993</v>
      </c>
      <c r="F16" s="77">
        <v>12.400179799041201</v>
      </c>
      <c r="G16" s="76">
        <v>5.5252618368622972</v>
      </c>
      <c r="H16" s="63"/>
      <c r="I16" s="651" t="s">
        <v>66</v>
      </c>
      <c r="J16" s="652"/>
      <c r="K16" s="652"/>
      <c r="L16" s="652"/>
      <c r="M16" s="653"/>
    </row>
    <row r="17" spans="1:13" ht="12.75">
      <c r="A17" s="654"/>
      <c r="B17" s="63"/>
      <c r="C17" s="79" t="s">
        <v>65</v>
      </c>
      <c r="D17" s="78">
        <v>27962.721000000001</v>
      </c>
      <c r="E17" s="78">
        <v>32158.245999999999</v>
      </c>
      <c r="F17" s="77">
        <v>15.003994067673165</v>
      </c>
      <c r="G17" s="76">
        <v>20.686110943309615</v>
      </c>
      <c r="H17" s="63"/>
      <c r="I17" s="79" t="s">
        <v>87</v>
      </c>
      <c r="J17" s="14">
        <v>363.596</v>
      </c>
      <c r="K17" s="14">
        <v>449.82</v>
      </c>
      <c r="L17" s="89">
        <v>23.714232279783065</v>
      </c>
      <c r="M17" s="88">
        <v>0.28935117992814441</v>
      </c>
    </row>
    <row r="18" spans="1:13" ht="12.75">
      <c r="A18" s="654"/>
      <c r="B18" s="63"/>
      <c r="C18" s="75" t="s">
        <v>63</v>
      </c>
      <c r="D18" s="74">
        <v>164325.54199999999</v>
      </c>
      <c r="E18" s="74">
        <v>155458.15299999999</v>
      </c>
      <c r="F18" s="73">
        <v>-5.3962329240331952</v>
      </c>
      <c r="G18" s="72">
        <v>100</v>
      </c>
      <c r="H18" s="63"/>
      <c r="I18" s="79" t="s">
        <v>108</v>
      </c>
      <c r="J18" s="14">
        <v>3707.5529999999999</v>
      </c>
      <c r="K18" s="14">
        <v>4339.366</v>
      </c>
      <c r="L18" s="89">
        <v>17.041239868991752</v>
      </c>
      <c r="M18" s="88">
        <v>2.7913402521899253</v>
      </c>
    </row>
    <row r="19" spans="1:13" ht="12.75">
      <c r="A19" s="654"/>
      <c r="B19" s="63"/>
      <c r="C19" s="66"/>
      <c r="D19" s="65"/>
      <c r="E19" s="65"/>
      <c r="F19" s="64"/>
      <c r="G19" s="64"/>
      <c r="H19" s="63"/>
      <c r="I19" s="79" t="s">
        <v>85</v>
      </c>
      <c r="J19" s="14">
        <v>1213.8</v>
      </c>
      <c r="K19" s="14">
        <v>1388.893</v>
      </c>
      <c r="L19" s="89">
        <v>14.425193606854503</v>
      </c>
      <c r="M19" s="88">
        <v>0.89341920844769074</v>
      </c>
    </row>
    <row r="20" spans="1:13" ht="12.75">
      <c r="A20" s="654"/>
      <c r="B20" s="63"/>
      <c r="C20" s="66"/>
      <c r="D20" s="65"/>
      <c r="E20" s="65"/>
      <c r="F20" s="64"/>
      <c r="G20" s="64"/>
      <c r="H20" s="63"/>
      <c r="I20" s="651" t="s">
        <v>60</v>
      </c>
      <c r="J20" s="652"/>
      <c r="K20" s="652"/>
      <c r="L20" s="652"/>
      <c r="M20" s="653"/>
    </row>
    <row r="21" spans="1:13" ht="12.75">
      <c r="A21" s="654"/>
      <c r="B21" s="63"/>
      <c r="C21" s="66"/>
      <c r="D21" s="65"/>
      <c r="E21" s="65"/>
      <c r="F21" s="64"/>
      <c r="G21" s="64"/>
      <c r="H21" s="63"/>
      <c r="I21" s="79" t="s">
        <v>114</v>
      </c>
      <c r="J21" s="14">
        <v>7</v>
      </c>
      <c r="K21" s="14">
        <v>0</v>
      </c>
      <c r="L21" s="89">
        <v>-100</v>
      </c>
      <c r="M21" s="88">
        <v>0</v>
      </c>
    </row>
    <row r="22" spans="1:13" ht="12.75">
      <c r="A22" s="654"/>
      <c r="B22" s="63"/>
      <c r="C22" s="66"/>
      <c r="D22" s="65"/>
      <c r="E22" s="65"/>
      <c r="F22" s="64"/>
      <c r="G22" s="64"/>
      <c r="H22" s="63"/>
      <c r="I22" s="79" t="s">
        <v>92</v>
      </c>
      <c r="J22" s="14">
        <v>3173.1</v>
      </c>
      <c r="K22" s="14">
        <v>2169.375</v>
      </c>
      <c r="L22" s="89">
        <v>-31.632315401342538</v>
      </c>
      <c r="M22" s="88">
        <v>1.3954720020377445</v>
      </c>
    </row>
    <row r="23" spans="1:13" ht="12.75">
      <c r="A23" s="654"/>
      <c r="B23" s="63"/>
      <c r="C23" s="66"/>
      <c r="D23" s="65"/>
      <c r="E23" s="65"/>
      <c r="F23" s="64"/>
      <c r="G23" s="64"/>
      <c r="H23" s="63"/>
      <c r="I23" s="87" t="s">
        <v>61</v>
      </c>
      <c r="J23" s="38">
        <v>10810.08</v>
      </c>
      <c r="K23" s="38">
        <v>7935.44</v>
      </c>
      <c r="L23" s="86">
        <v>-26.592217633912053</v>
      </c>
      <c r="M23" s="85">
        <v>5.1045505474389623</v>
      </c>
    </row>
    <row r="24" spans="1:13" ht="34.5" customHeight="1">
      <c r="A24" s="654"/>
      <c r="B24" s="63"/>
      <c r="C24" s="63"/>
      <c r="D24" s="63"/>
      <c r="E24" s="63"/>
      <c r="F24" s="63"/>
      <c r="G24" s="63"/>
      <c r="H24" s="63"/>
      <c r="I24" s="656" t="s">
        <v>113</v>
      </c>
      <c r="J24" s="656"/>
      <c r="K24" s="656"/>
      <c r="L24" s="656"/>
      <c r="M24" s="656"/>
    </row>
    <row r="25" spans="1:13" ht="18.75">
      <c r="A25" s="654"/>
      <c r="B25" s="63"/>
      <c r="C25" s="650" t="s">
        <v>112</v>
      </c>
      <c r="D25" s="650"/>
      <c r="E25" s="650"/>
      <c r="F25" s="650"/>
      <c r="G25" s="650"/>
      <c r="H25" s="650"/>
      <c r="I25" s="650"/>
      <c r="J25" s="650"/>
      <c r="K25" s="650"/>
      <c r="L25" s="650"/>
      <c r="M25" s="650"/>
    </row>
    <row r="26" spans="1:13" ht="23.25" customHeight="1">
      <c r="A26" s="654"/>
      <c r="B26" s="63"/>
      <c r="C26" s="84" t="s">
        <v>83</v>
      </c>
      <c r="D26" s="63"/>
      <c r="E26" s="63"/>
      <c r="F26" s="63"/>
      <c r="G26" s="63"/>
      <c r="H26" s="63"/>
      <c r="I26" s="647" t="s">
        <v>82</v>
      </c>
      <c r="J26" s="647"/>
      <c r="K26" s="647"/>
      <c r="L26" s="647"/>
      <c r="M26" s="647"/>
    </row>
    <row r="27" spans="1:13" ht="24" customHeight="1">
      <c r="A27" s="654"/>
      <c r="B27" s="63"/>
      <c r="C27" s="17" t="s">
        <v>81</v>
      </c>
      <c r="D27" s="42" t="s">
        <v>79</v>
      </c>
      <c r="E27" s="42" t="s">
        <v>78</v>
      </c>
      <c r="F27" s="42" t="s">
        <v>77</v>
      </c>
      <c r="G27" s="41" t="s">
        <v>76</v>
      </c>
      <c r="H27" s="63"/>
      <c r="I27" s="17" t="s">
        <v>80</v>
      </c>
      <c r="J27" s="42" t="s">
        <v>79</v>
      </c>
      <c r="K27" s="42" t="s">
        <v>78</v>
      </c>
      <c r="L27" s="42" t="s">
        <v>77</v>
      </c>
      <c r="M27" s="41" t="s">
        <v>76</v>
      </c>
    </row>
    <row r="28" spans="1:13" ht="12.75" customHeight="1">
      <c r="A28" s="654"/>
      <c r="B28" s="63"/>
      <c r="C28" s="79" t="s">
        <v>93</v>
      </c>
      <c r="D28" s="78">
        <v>67253.948000000004</v>
      </c>
      <c r="E28" s="78">
        <v>89383.206999999995</v>
      </c>
      <c r="F28" s="77">
        <v>32.904029663804991</v>
      </c>
      <c r="G28" s="76">
        <v>58.195831191136648</v>
      </c>
      <c r="H28" s="63"/>
      <c r="I28" s="648" t="s">
        <v>74</v>
      </c>
      <c r="J28" s="649"/>
      <c r="K28" s="649"/>
      <c r="L28" s="649"/>
      <c r="M28" s="636"/>
    </row>
    <row r="29" spans="1:13" ht="12.75">
      <c r="A29" s="654"/>
      <c r="B29" s="63"/>
      <c r="C29" s="79" t="s">
        <v>110</v>
      </c>
      <c r="D29" s="78">
        <v>19677.13</v>
      </c>
      <c r="E29" s="78">
        <v>23218.418000000001</v>
      </c>
      <c r="F29" s="77">
        <v>17.996974152226475</v>
      </c>
      <c r="G29" s="76">
        <v>15.117102863105469</v>
      </c>
      <c r="H29" s="63"/>
      <c r="I29" s="79" t="s">
        <v>72</v>
      </c>
      <c r="J29" s="14">
        <v>35394.427000000003</v>
      </c>
      <c r="K29" s="14">
        <v>47220.741999999998</v>
      </c>
      <c r="L29" s="89">
        <v>33.412929668278004</v>
      </c>
      <c r="M29" s="88">
        <v>30.744593110786649</v>
      </c>
    </row>
    <row r="30" spans="1:13" ht="12.75">
      <c r="A30" s="654"/>
      <c r="B30" s="63"/>
      <c r="C30" s="79" t="s">
        <v>99</v>
      </c>
      <c r="D30" s="78">
        <v>13987.397999999999</v>
      </c>
      <c r="E30" s="78">
        <v>13254.196</v>
      </c>
      <c r="F30" s="77">
        <v>-5.2418755797182577</v>
      </c>
      <c r="G30" s="76">
        <v>8.6295734834199749</v>
      </c>
      <c r="H30" s="63"/>
      <c r="I30" s="90" t="s">
        <v>70</v>
      </c>
      <c r="J30" s="14">
        <v>25442.705999999998</v>
      </c>
      <c r="K30" s="14">
        <v>29939.262999999999</v>
      </c>
      <c r="L30" s="89">
        <v>17.673265571673081</v>
      </c>
      <c r="M30" s="88">
        <v>19.492926624741084</v>
      </c>
    </row>
    <row r="31" spans="1:13" ht="12.75">
      <c r="A31" s="654"/>
      <c r="B31" s="63"/>
      <c r="C31" s="79" t="s">
        <v>102</v>
      </c>
      <c r="D31" s="78">
        <v>8979.8150000000005</v>
      </c>
      <c r="E31" s="78">
        <v>9829.26</v>
      </c>
      <c r="F31" s="77">
        <v>9.4594933191830766</v>
      </c>
      <c r="G31" s="76">
        <v>6.3996579994471654</v>
      </c>
      <c r="H31" s="63"/>
      <c r="I31" s="79" t="s">
        <v>88</v>
      </c>
      <c r="J31" s="14">
        <v>24557.107</v>
      </c>
      <c r="K31" s="14">
        <v>25673.663</v>
      </c>
      <c r="L31" s="89">
        <v>4.5467733638168362</v>
      </c>
      <c r="M31" s="88">
        <v>16.715669622439606</v>
      </c>
    </row>
    <row r="32" spans="1:13" ht="12.75">
      <c r="A32" s="654"/>
      <c r="B32" s="63"/>
      <c r="C32" s="79" t="s">
        <v>73</v>
      </c>
      <c r="D32" s="78">
        <v>6384.4</v>
      </c>
      <c r="E32" s="78">
        <v>8935.5049999999992</v>
      </c>
      <c r="F32" s="77">
        <v>39.958414259758143</v>
      </c>
      <c r="G32" s="76">
        <v>5.8177498664548644</v>
      </c>
      <c r="H32" s="63"/>
      <c r="I32" s="651" t="s">
        <v>66</v>
      </c>
      <c r="J32" s="652"/>
      <c r="K32" s="652"/>
      <c r="L32" s="652"/>
      <c r="M32" s="653"/>
    </row>
    <row r="33" spans="1:13" ht="12.75">
      <c r="A33" s="654"/>
      <c r="B33" s="63"/>
      <c r="C33" s="79" t="s">
        <v>65</v>
      </c>
      <c r="D33" s="78">
        <v>7485.8630000000003</v>
      </c>
      <c r="E33" s="78">
        <v>8969.8089999999993</v>
      </c>
      <c r="F33" s="77">
        <v>19.823312288776851</v>
      </c>
      <c r="G33" s="76">
        <v>5.8400845964358634</v>
      </c>
      <c r="H33" s="63"/>
      <c r="I33" s="79" t="s">
        <v>92</v>
      </c>
      <c r="J33" s="14">
        <v>170.04599999999999</v>
      </c>
      <c r="K33" s="14">
        <v>1289.808</v>
      </c>
      <c r="L33" s="89">
        <v>658.50534561236373</v>
      </c>
      <c r="M33" s="88">
        <v>0.83977126304024419</v>
      </c>
    </row>
    <row r="34" spans="1:13" ht="12.75">
      <c r="A34" s="654"/>
      <c r="B34" s="63"/>
      <c r="C34" s="75" t="s">
        <v>63</v>
      </c>
      <c r="D34" s="74">
        <v>123768.554</v>
      </c>
      <c r="E34" s="74">
        <v>153590.39500000002</v>
      </c>
      <c r="F34" s="73">
        <v>24.094844802016514</v>
      </c>
      <c r="G34" s="72">
        <v>100</v>
      </c>
      <c r="H34" s="63"/>
      <c r="I34" s="79" t="s">
        <v>96</v>
      </c>
      <c r="J34" s="14">
        <v>67.5</v>
      </c>
      <c r="K34" s="14">
        <v>314.02999999999997</v>
      </c>
      <c r="L34" s="89">
        <v>365.22962962962964</v>
      </c>
      <c r="M34" s="88">
        <v>0.20445939995140971</v>
      </c>
    </row>
    <row r="35" spans="1:13" ht="12.75">
      <c r="A35" s="654"/>
      <c r="B35" s="63"/>
      <c r="C35" s="66"/>
      <c r="D35" s="65"/>
      <c r="E35" s="65"/>
      <c r="F35" s="64"/>
      <c r="G35" s="64"/>
      <c r="H35" s="63"/>
      <c r="I35" s="79" t="s">
        <v>100</v>
      </c>
      <c r="J35" s="14">
        <v>3077.5250000000001</v>
      </c>
      <c r="K35" s="14">
        <v>5934.3</v>
      </c>
      <c r="L35" s="89">
        <v>92.82702821260591</v>
      </c>
      <c r="M35" s="88">
        <v>3.8637181706577421</v>
      </c>
    </row>
    <row r="36" spans="1:13" ht="12.75">
      <c r="A36" s="654"/>
      <c r="B36" s="63"/>
      <c r="C36" s="66"/>
      <c r="D36" s="65"/>
      <c r="E36" s="65"/>
      <c r="F36" s="64"/>
      <c r="G36" s="64"/>
      <c r="H36" s="63"/>
      <c r="I36" s="651" t="s">
        <v>60</v>
      </c>
      <c r="J36" s="652"/>
      <c r="K36" s="652"/>
      <c r="L36" s="652"/>
      <c r="M36" s="653"/>
    </row>
    <row r="37" spans="1:13" ht="12.75">
      <c r="A37" s="654"/>
      <c r="B37" s="63"/>
      <c r="C37" s="66"/>
      <c r="D37" s="65"/>
      <c r="E37" s="65"/>
      <c r="F37" s="64"/>
      <c r="G37" s="64"/>
      <c r="H37" s="63"/>
      <c r="I37" s="79" t="s">
        <v>86</v>
      </c>
      <c r="J37" s="14">
        <v>773.95</v>
      </c>
      <c r="K37" s="14">
        <v>668.25</v>
      </c>
      <c r="L37" s="89">
        <v>-13.657212998255696</v>
      </c>
      <c r="M37" s="88">
        <v>0.43508580077549774</v>
      </c>
    </row>
    <row r="38" spans="1:13" ht="12.75">
      <c r="A38" s="654"/>
      <c r="B38" s="63"/>
      <c r="C38" s="66"/>
      <c r="D38" s="65"/>
      <c r="E38" s="65"/>
      <c r="F38" s="64"/>
      <c r="G38" s="64"/>
      <c r="H38" s="63"/>
      <c r="I38" s="79" t="s">
        <v>108</v>
      </c>
      <c r="J38" s="14">
        <v>1079.1500000000001</v>
      </c>
      <c r="K38" s="14">
        <v>982.8</v>
      </c>
      <c r="L38" s="89">
        <v>-8.9283232173469891</v>
      </c>
      <c r="M38" s="88">
        <v>0.63988376356477239</v>
      </c>
    </row>
    <row r="39" spans="1:13" ht="12.75">
      <c r="A39" s="654"/>
      <c r="B39" s="63"/>
      <c r="C39" s="66"/>
      <c r="D39" s="65"/>
      <c r="E39" s="65"/>
      <c r="F39" s="64"/>
      <c r="G39" s="64"/>
      <c r="H39" s="63"/>
      <c r="I39" s="87" t="s">
        <v>58</v>
      </c>
      <c r="J39" s="38">
        <v>2240.63</v>
      </c>
      <c r="K39" s="38">
        <v>2144.15</v>
      </c>
      <c r="L39" s="86">
        <v>-4.3059318138202185</v>
      </c>
      <c r="M39" s="85">
        <v>1.3960182861695225</v>
      </c>
    </row>
    <row r="40" spans="1:13" ht="12.75">
      <c r="A40" s="654"/>
      <c r="B40" s="63"/>
      <c r="C40" s="63"/>
      <c r="D40" s="63"/>
      <c r="E40" s="63"/>
      <c r="F40" s="63"/>
      <c r="G40" s="63"/>
      <c r="H40" s="63"/>
      <c r="I40" s="63"/>
      <c r="J40" s="63"/>
      <c r="K40" s="63"/>
      <c r="L40" s="63"/>
      <c r="M40" s="63"/>
    </row>
    <row r="41" spans="1:13" ht="18.75">
      <c r="A41" s="654"/>
      <c r="B41" s="63"/>
      <c r="C41" s="650" t="s">
        <v>111</v>
      </c>
      <c r="D41" s="650"/>
      <c r="E41" s="650"/>
      <c r="F41" s="650"/>
      <c r="G41" s="650"/>
      <c r="H41" s="650"/>
      <c r="I41" s="650"/>
      <c r="J41" s="650"/>
      <c r="K41" s="650"/>
      <c r="L41" s="650"/>
      <c r="M41" s="650"/>
    </row>
    <row r="42" spans="1:13" ht="28.5" customHeight="1">
      <c r="A42" s="654"/>
      <c r="B42" s="63"/>
      <c r="C42" s="84" t="s">
        <v>83</v>
      </c>
      <c r="D42" s="63"/>
      <c r="E42" s="63"/>
      <c r="F42" s="63"/>
      <c r="G42" s="63"/>
      <c r="H42" s="63"/>
      <c r="I42" s="647" t="s">
        <v>82</v>
      </c>
      <c r="J42" s="647"/>
      <c r="K42" s="647"/>
      <c r="L42" s="647"/>
      <c r="M42" s="647"/>
    </row>
    <row r="43" spans="1:13" ht="24" customHeight="1">
      <c r="A43" s="654"/>
      <c r="B43" s="63"/>
      <c r="C43" s="17" t="s">
        <v>81</v>
      </c>
      <c r="D43" s="42" t="s">
        <v>79</v>
      </c>
      <c r="E43" s="42" t="s">
        <v>78</v>
      </c>
      <c r="F43" s="42" t="s">
        <v>77</v>
      </c>
      <c r="G43" s="41" t="s">
        <v>76</v>
      </c>
      <c r="H43" s="63"/>
      <c r="I43" s="17" t="s">
        <v>80</v>
      </c>
      <c r="J43" s="42" t="s">
        <v>79</v>
      </c>
      <c r="K43" s="42" t="s">
        <v>78</v>
      </c>
      <c r="L43" s="42" t="s">
        <v>77</v>
      </c>
      <c r="M43" s="41" t="s">
        <v>76</v>
      </c>
    </row>
    <row r="44" spans="1:13" ht="15" customHeight="1">
      <c r="A44" s="654"/>
      <c r="B44"/>
      <c r="C44" s="79" t="s">
        <v>104</v>
      </c>
      <c r="D44" s="78">
        <v>35673.201999999997</v>
      </c>
      <c r="E44" s="78">
        <v>29698.940999999999</v>
      </c>
      <c r="F44" s="77">
        <v>-16.747195836247052</v>
      </c>
      <c r="G44" s="76">
        <v>22.90688032683499</v>
      </c>
      <c r="H44" s="63"/>
      <c r="I44" s="648" t="s">
        <v>74</v>
      </c>
      <c r="J44" s="649"/>
      <c r="K44" s="649"/>
      <c r="L44" s="649"/>
      <c r="M44" s="636"/>
    </row>
    <row r="45" spans="1:13" ht="15">
      <c r="A45" s="654"/>
      <c r="B45"/>
      <c r="C45" s="79" t="s">
        <v>73</v>
      </c>
      <c r="D45" s="78">
        <v>22688.404999999999</v>
      </c>
      <c r="E45" s="78">
        <v>25893.478999999999</v>
      </c>
      <c r="F45" s="77">
        <v>14.126484431144458</v>
      </c>
      <c r="G45" s="76">
        <v>19.971716321414117</v>
      </c>
      <c r="H45" s="63"/>
      <c r="I45" s="79" t="s">
        <v>70</v>
      </c>
      <c r="J45" s="14">
        <v>32991.593999999997</v>
      </c>
      <c r="K45" s="14">
        <v>31003.171999999999</v>
      </c>
      <c r="L45" s="89">
        <v>-6.0270564677778253</v>
      </c>
      <c r="M45" s="88">
        <v>23.912837523610065</v>
      </c>
    </row>
    <row r="46" spans="1:13" ht="15">
      <c r="A46" s="654"/>
      <c r="B46"/>
      <c r="C46" s="79" t="s">
        <v>99</v>
      </c>
      <c r="D46" s="78">
        <v>30139.427</v>
      </c>
      <c r="E46" s="78">
        <v>20181.316999999999</v>
      </c>
      <c r="F46" s="77">
        <v>-33.040143729341644</v>
      </c>
      <c r="G46" s="76">
        <v>15.565909011938189</v>
      </c>
      <c r="H46" s="63"/>
      <c r="I46" s="90" t="s">
        <v>72</v>
      </c>
      <c r="J46" s="14">
        <v>29048.813999999998</v>
      </c>
      <c r="K46" s="14">
        <v>29701.656999999999</v>
      </c>
      <c r="L46" s="89">
        <v>2.2473998422104291</v>
      </c>
      <c r="M46" s="88">
        <v>22.908975185603445</v>
      </c>
    </row>
    <row r="47" spans="1:13" ht="15">
      <c r="A47" s="654"/>
      <c r="B47"/>
      <c r="C47" s="79" t="s">
        <v>93</v>
      </c>
      <c r="D47" s="78">
        <v>13223.512000000001</v>
      </c>
      <c r="E47" s="78">
        <v>13570.679</v>
      </c>
      <c r="F47" s="77">
        <v>2.6253766775422349</v>
      </c>
      <c r="G47" s="76">
        <v>10.467104527629209</v>
      </c>
      <c r="H47" s="63"/>
      <c r="I47" s="79" t="s">
        <v>88</v>
      </c>
      <c r="J47" s="14">
        <v>11268.674999999999</v>
      </c>
      <c r="K47" s="14">
        <v>9691.75</v>
      </c>
      <c r="L47" s="89">
        <v>-13.993881268205888</v>
      </c>
      <c r="M47" s="88">
        <v>7.4752752095639714</v>
      </c>
    </row>
    <row r="48" spans="1:13" ht="15">
      <c r="A48" s="654"/>
      <c r="B48"/>
      <c r="C48" s="79" t="s">
        <v>110</v>
      </c>
      <c r="D48" s="78">
        <v>10650.44</v>
      </c>
      <c r="E48" s="78">
        <v>10720.092000000001</v>
      </c>
      <c r="F48" s="77">
        <v>0.65398237068139409</v>
      </c>
      <c r="G48" s="76">
        <v>8.268438411210056</v>
      </c>
      <c r="H48" s="63"/>
      <c r="I48" s="651" t="s">
        <v>66</v>
      </c>
      <c r="J48" s="652"/>
      <c r="K48" s="652"/>
      <c r="L48" s="652"/>
      <c r="M48" s="653"/>
    </row>
    <row r="49" spans="1:13" ht="15">
      <c r="A49" s="654"/>
      <c r="B49"/>
      <c r="C49" s="79" t="s">
        <v>65</v>
      </c>
      <c r="D49" s="78">
        <v>25979.1</v>
      </c>
      <c r="E49" s="78">
        <v>29586.237000000001</v>
      </c>
      <c r="F49" s="77">
        <v>13.884765061145309</v>
      </c>
      <c r="G49" s="76">
        <v>22.819951400973441</v>
      </c>
      <c r="H49" s="63"/>
      <c r="I49" s="79" t="s">
        <v>92</v>
      </c>
      <c r="J49" s="14">
        <v>327.60000000000002</v>
      </c>
      <c r="K49" s="14">
        <v>602.9</v>
      </c>
      <c r="L49" s="89">
        <v>84.035409035409032</v>
      </c>
      <c r="M49" s="88">
        <v>0.46501853884449335</v>
      </c>
    </row>
    <row r="50" spans="1:13" ht="15">
      <c r="A50" s="654"/>
      <c r="B50"/>
      <c r="C50" s="75" t="s">
        <v>63</v>
      </c>
      <c r="D50" s="74">
        <v>138354.08600000001</v>
      </c>
      <c r="E50" s="74">
        <v>129650.745</v>
      </c>
      <c r="F50" s="73">
        <v>-6.2906280917500386</v>
      </c>
      <c r="G50" s="72">
        <v>100</v>
      </c>
      <c r="H50" s="63"/>
      <c r="I50" s="79" t="s">
        <v>57</v>
      </c>
      <c r="J50" s="14">
        <v>3985.13</v>
      </c>
      <c r="K50" s="14">
        <v>6672.95</v>
      </c>
      <c r="L50" s="89">
        <v>67.446231365099749</v>
      </c>
      <c r="M50" s="88">
        <v>5.1468659127257617</v>
      </c>
    </row>
    <row r="51" spans="1:13" ht="15">
      <c r="A51" s="67"/>
      <c r="B51"/>
      <c r="C51" s="66"/>
      <c r="D51" s="65"/>
      <c r="E51" s="65"/>
      <c r="F51" s="64"/>
      <c r="G51" s="64"/>
      <c r="H51" s="63"/>
      <c r="I51" s="79" t="s">
        <v>100</v>
      </c>
      <c r="J51" s="14">
        <v>5871.93</v>
      </c>
      <c r="K51" s="14">
        <v>9077.6</v>
      </c>
      <c r="L51" s="89">
        <v>54.593123555628218</v>
      </c>
      <c r="M51" s="88">
        <v>7.0015795127131746</v>
      </c>
    </row>
    <row r="52" spans="1:13" ht="15">
      <c r="A52" s="67"/>
      <c r="B52"/>
      <c r="C52" s="66"/>
      <c r="D52" s="65"/>
      <c r="E52" s="65"/>
      <c r="F52" s="64"/>
      <c r="G52" s="64"/>
      <c r="H52" s="63"/>
      <c r="I52" s="651" t="s">
        <v>60</v>
      </c>
      <c r="J52" s="652"/>
      <c r="K52" s="652"/>
      <c r="L52" s="652"/>
      <c r="M52" s="653"/>
    </row>
    <row r="53" spans="1:13" ht="15">
      <c r="A53" s="67"/>
      <c r="B53"/>
      <c r="C53" s="66"/>
      <c r="D53" s="65"/>
      <c r="E53" s="65"/>
      <c r="F53" s="64"/>
      <c r="G53" s="64"/>
      <c r="H53" s="63"/>
      <c r="I53" s="79" t="s">
        <v>59</v>
      </c>
      <c r="J53" s="14">
        <v>7464.5</v>
      </c>
      <c r="K53" s="14">
        <v>3344</v>
      </c>
      <c r="L53" s="89">
        <v>-55.201286087480739</v>
      </c>
      <c r="M53" s="88">
        <v>2.5792370109404308</v>
      </c>
    </row>
    <row r="54" spans="1:13" ht="15">
      <c r="A54" s="67"/>
      <c r="B54"/>
      <c r="C54" s="66"/>
      <c r="D54" s="65"/>
      <c r="E54" s="65"/>
      <c r="F54" s="64"/>
      <c r="G54" s="64"/>
      <c r="H54" s="63"/>
      <c r="I54" s="79" t="s">
        <v>97</v>
      </c>
      <c r="J54" s="14">
        <v>1206.77</v>
      </c>
      <c r="K54" s="14">
        <v>776.45</v>
      </c>
      <c r="L54" s="89">
        <v>-35.658824796771547</v>
      </c>
      <c r="M54" s="88">
        <v>0.59887816302173968</v>
      </c>
    </row>
    <row r="55" spans="1:13" ht="15">
      <c r="A55" s="67"/>
      <c r="B55"/>
      <c r="C55" s="66"/>
      <c r="D55" s="65"/>
      <c r="E55" s="65"/>
      <c r="F55" s="64"/>
      <c r="G55" s="64"/>
      <c r="H55" s="63"/>
      <c r="I55" s="87" t="s">
        <v>58</v>
      </c>
      <c r="J55" s="38">
        <v>8646.9940000000006</v>
      </c>
      <c r="K55" s="38">
        <v>5904.03</v>
      </c>
      <c r="L55" s="86">
        <v>-31.721590184982208</v>
      </c>
      <c r="M55" s="85">
        <v>4.5537956607962418</v>
      </c>
    </row>
    <row r="56" spans="1:13" ht="15">
      <c r="A56" s="67"/>
      <c r="B56"/>
      <c r="C56" s="66"/>
      <c r="D56" s="65"/>
      <c r="E56" s="65"/>
      <c r="F56" s="64"/>
      <c r="G56" s="64"/>
      <c r="H56" s="63"/>
      <c r="I56" s="95"/>
      <c r="J56" s="14"/>
      <c r="K56" s="14"/>
      <c r="L56" s="89"/>
      <c r="M56" s="94"/>
    </row>
    <row r="57" spans="1:13" ht="21.75" customHeight="1">
      <c r="A57" s="91"/>
      <c r="B57"/>
      <c r="C57" s="640" t="s">
        <v>50</v>
      </c>
      <c r="D57" s="640"/>
      <c r="E57" s="640"/>
      <c r="F57" s="640"/>
      <c r="G57" s="640"/>
      <c r="H57" s="640"/>
      <c r="I57" s="640"/>
      <c r="J57" s="640"/>
      <c r="K57" s="640"/>
      <c r="L57" s="640"/>
      <c r="M57" s="640"/>
    </row>
    <row r="58" spans="1:13" ht="18.75" customHeight="1">
      <c r="A58" s="654" t="s">
        <v>50</v>
      </c>
      <c r="B58"/>
      <c r="C58" s="650" t="s">
        <v>109</v>
      </c>
      <c r="D58" s="650"/>
      <c r="E58" s="650"/>
      <c r="F58" s="650"/>
      <c r="G58" s="650"/>
      <c r="H58" s="650"/>
      <c r="I58" s="650"/>
      <c r="J58" s="650"/>
      <c r="K58" s="650"/>
      <c r="L58" s="650"/>
      <c r="M58" s="650"/>
    </row>
    <row r="59" spans="1:13" ht="28.5" customHeight="1">
      <c r="A59" s="654"/>
      <c r="B59"/>
      <c r="C59" s="84" t="s">
        <v>83</v>
      </c>
      <c r="D59" s="63"/>
      <c r="E59" s="63"/>
      <c r="F59" s="63"/>
      <c r="G59" s="63"/>
      <c r="H59" s="63"/>
      <c r="I59" s="647" t="s">
        <v>82</v>
      </c>
      <c r="J59" s="647"/>
      <c r="K59" s="647"/>
      <c r="L59" s="647"/>
      <c r="M59" s="647"/>
    </row>
    <row r="60" spans="1:13" ht="24" customHeight="1">
      <c r="A60" s="654"/>
      <c r="B60"/>
      <c r="C60" s="17" t="s">
        <v>81</v>
      </c>
      <c r="D60" s="42" t="s">
        <v>79</v>
      </c>
      <c r="E60" s="42" t="s">
        <v>78</v>
      </c>
      <c r="F60" s="42" t="s">
        <v>77</v>
      </c>
      <c r="G60" s="41" t="s">
        <v>76</v>
      </c>
      <c r="H60" s="63"/>
      <c r="I60" s="17" t="s">
        <v>80</v>
      </c>
      <c r="J60" s="42" t="s">
        <v>79</v>
      </c>
      <c r="K60" s="42" t="s">
        <v>78</v>
      </c>
      <c r="L60" s="42" t="s">
        <v>77</v>
      </c>
      <c r="M60" s="41" t="s">
        <v>76</v>
      </c>
    </row>
    <row r="61" spans="1:13" ht="15" customHeight="1">
      <c r="A61" s="654"/>
      <c r="B61"/>
      <c r="C61" s="79" t="s">
        <v>75</v>
      </c>
      <c r="D61" s="78">
        <v>343634.25</v>
      </c>
      <c r="E61" s="78">
        <v>378566.1</v>
      </c>
      <c r="F61" s="77">
        <v>10.165415699977508</v>
      </c>
      <c r="G61" s="76">
        <v>36.973580550164456</v>
      </c>
      <c r="H61" s="63"/>
      <c r="I61" s="648" t="s">
        <v>74</v>
      </c>
      <c r="J61" s="649"/>
      <c r="K61" s="649"/>
      <c r="L61" s="649"/>
      <c r="M61" s="636"/>
    </row>
    <row r="62" spans="1:13" ht="15">
      <c r="A62" s="654"/>
      <c r="B62"/>
      <c r="C62" s="79" t="s">
        <v>71</v>
      </c>
      <c r="D62" s="78">
        <v>233995.5</v>
      </c>
      <c r="E62" s="78">
        <v>220142.85</v>
      </c>
      <c r="F62" s="77">
        <v>-5.9200497445463629</v>
      </c>
      <c r="G62" s="76">
        <v>21.500787833400224</v>
      </c>
      <c r="H62" s="63"/>
      <c r="I62" s="79" t="s">
        <v>72</v>
      </c>
      <c r="J62" s="14">
        <v>336895.15</v>
      </c>
      <c r="K62" s="14">
        <v>336327.1</v>
      </c>
      <c r="L62" s="89">
        <v>-0.16861329110852141</v>
      </c>
      <c r="M62" s="88">
        <v>32.848205697903794</v>
      </c>
    </row>
    <row r="63" spans="1:13" ht="15">
      <c r="A63" s="654"/>
      <c r="B63"/>
      <c r="C63" s="79" t="s">
        <v>69</v>
      </c>
      <c r="D63" s="78">
        <v>234294.856</v>
      </c>
      <c r="E63" s="78">
        <v>198359.546</v>
      </c>
      <c r="F63" s="77">
        <v>-15.337643605799013</v>
      </c>
      <c r="G63" s="76">
        <v>19.373268372221002</v>
      </c>
      <c r="H63" s="63"/>
      <c r="I63" s="90" t="s">
        <v>70</v>
      </c>
      <c r="J63" s="14">
        <v>114229.61900000001</v>
      </c>
      <c r="K63" s="14">
        <v>111054.391</v>
      </c>
      <c r="L63" s="89">
        <v>-2.7796888651094975</v>
      </c>
      <c r="M63" s="88">
        <v>10.846397686131851</v>
      </c>
    </row>
    <row r="64" spans="1:13" ht="15">
      <c r="A64" s="654"/>
      <c r="B64"/>
      <c r="C64" s="79" t="s">
        <v>73</v>
      </c>
      <c r="D64" s="78">
        <v>64066.45</v>
      </c>
      <c r="E64" s="78">
        <v>66926.955000000002</v>
      </c>
      <c r="F64" s="77">
        <v>4.46490323718578</v>
      </c>
      <c r="G64" s="76">
        <v>6.5365841306702643</v>
      </c>
      <c r="H64" s="63"/>
      <c r="I64" s="79" t="s">
        <v>68</v>
      </c>
      <c r="J64" s="14">
        <v>103489.28</v>
      </c>
      <c r="K64" s="14">
        <v>87676.37</v>
      </c>
      <c r="L64" s="89">
        <v>-15.279756511978826</v>
      </c>
      <c r="M64" s="88">
        <v>8.5631263035465217</v>
      </c>
    </row>
    <row r="65" spans="1:13" ht="15">
      <c r="A65" s="654"/>
      <c r="B65"/>
      <c r="C65" s="79" t="s">
        <v>93</v>
      </c>
      <c r="D65" s="78">
        <v>61144.1</v>
      </c>
      <c r="E65" s="78">
        <v>61800.3</v>
      </c>
      <c r="F65" s="77">
        <v>1.0732024839682053</v>
      </c>
      <c r="G65" s="76">
        <v>6.0358768787652384</v>
      </c>
      <c r="H65" s="63"/>
      <c r="I65" s="651" t="s">
        <v>66</v>
      </c>
      <c r="J65" s="652"/>
      <c r="K65" s="652"/>
      <c r="L65" s="652"/>
      <c r="M65" s="653"/>
    </row>
    <row r="66" spans="1:13" ht="15">
      <c r="A66" s="654"/>
      <c r="B66"/>
      <c r="C66" s="79" t="s">
        <v>65</v>
      </c>
      <c r="D66" s="78">
        <v>143923.55900000001</v>
      </c>
      <c r="E66" s="78">
        <v>98086.963000000003</v>
      </c>
      <c r="F66" s="77">
        <v>-31.847875579563734</v>
      </c>
      <c r="G66" s="76">
        <v>9.5799022347788174</v>
      </c>
      <c r="H66" s="63"/>
      <c r="I66" s="79" t="s">
        <v>108</v>
      </c>
      <c r="J66" s="14">
        <v>20676.95</v>
      </c>
      <c r="K66" s="14">
        <v>23403.85</v>
      </c>
      <c r="L66" s="89">
        <v>13.188115268451096</v>
      </c>
      <c r="M66" s="88">
        <v>2.2857940348038728</v>
      </c>
    </row>
    <row r="67" spans="1:13" ht="15">
      <c r="A67" s="654"/>
      <c r="B67"/>
      <c r="C67" s="75" t="s">
        <v>63</v>
      </c>
      <c r="D67" s="74">
        <v>1081058.7149999999</v>
      </c>
      <c r="E67" s="74">
        <v>1023882.7139999999</v>
      </c>
      <c r="F67" s="73">
        <v>-5.2888895123517798</v>
      </c>
      <c r="G67" s="72">
        <v>100</v>
      </c>
      <c r="H67" s="63"/>
      <c r="I67" s="79" t="s">
        <v>91</v>
      </c>
      <c r="J67" s="14">
        <v>39512.25</v>
      </c>
      <c r="K67" s="14">
        <v>44659.7</v>
      </c>
      <c r="L67" s="89">
        <v>13.027478819859661</v>
      </c>
      <c r="M67" s="88">
        <v>4.3617984159072343</v>
      </c>
    </row>
    <row r="68" spans="1:13" ht="15">
      <c r="A68" s="654"/>
      <c r="B68"/>
      <c r="C68" s="66"/>
      <c r="D68" s="65"/>
      <c r="E68" s="65"/>
      <c r="F68" s="64"/>
      <c r="G68" s="64"/>
      <c r="H68" s="63"/>
      <c r="I68" s="79" t="s">
        <v>87</v>
      </c>
      <c r="J68" s="14">
        <v>26054.799999999999</v>
      </c>
      <c r="K68" s="14">
        <v>28576.73</v>
      </c>
      <c r="L68" s="89">
        <v>9.6793297204353923</v>
      </c>
      <c r="M68" s="88">
        <v>2.7910159639632321</v>
      </c>
    </row>
    <row r="69" spans="1:13" ht="15">
      <c r="A69" s="654"/>
      <c r="B69"/>
      <c r="C69" s="66"/>
      <c r="D69" s="65"/>
      <c r="E69" s="65"/>
      <c r="F69" s="64"/>
      <c r="G69" s="64"/>
      <c r="H69" s="63"/>
      <c r="I69" s="651" t="s">
        <v>60</v>
      </c>
      <c r="J69" s="652"/>
      <c r="K69" s="652"/>
      <c r="L69" s="652"/>
      <c r="M69" s="653"/>
    </row>
    <row r="70" spans="1:13" ht="15">
      <c r="A70" s="654"/>
      <c r="B70"/>
      <c r="C70" s="66"/>
      <c r="D70" s="65"/>
      <c r="E70" s="65"/>
      <c r="F70" s="64"/>
      <c r="G70" s="64"/>
      <c r="H70" s="63"/>
      <c r="I70" s="79" t="s">
        <v>59</v>
      </c>
      <c r="J70" s="14">
        <v>24426.596000000001</v>
      </c>
      <c r="K70" s="14">
        <v>15316.6</v>
      </c>
      <c r="L70" s="89">
        <v>-37.295397197382719</v>
      </c>
      <c r="M70" s="88">
        <v>1.4959330585983504</v>
      </c>
    </row>
    <row r="71" spans="1:13" ht="15">
      <c r="A71" s="654"/>
      <c r="B71"/>
      <c r="C71" s="66"/>
      <c r="D71" s="65"/>
      <c r="E71" s="65"/>
      <c r="F71" s="64"/>
      <c r="G71" s="64"/>
      <c r="H71" s="63"/>
      <c r="I71" s="79" t="s">
        <v>96</v>
      </c>
      <c r="J71" s="14">
        <v>12379.75</v>
      </c>
      <c r="K71" s="14">
        <v>9242.9740000000002</v>
      </c>
      <c r="L71" s="89">
        <v>-25.337959167188352</v>
      </c>
      <c r="M71" s="88">
        <v>0.9027375766400525</v>
      </c>
    </row>
    <row r="72" spans="1:13" ht="15">
      <c r="A72" s="654"/>
      <c r="B72"/>
      <c r="C72" s="66"/>
      <c r="D72" s="65"/>
      <c r="E72" s="65"/>
      <c r="F72" s="64"/>
      <c r="G72" s="64"/>
      <c r="H72" s="63"/>
      <c r="I72" s="87" t="s">
        <v>107</v>
      </c>
      <c r="J72" s="38">
        <v>6874.4</v>
      </c>
      <c r="K72" s="38">
        <v>5557.85</v>
      </c>
      <c r="L72" s="86">
        <v>-19.151489584545555</v>
      </c>
      <c r="M72" s="85">
        <v>0.54282096220641929</v>
      </c>
    </row>
    <row r="73" spans="1:13" ht="15">
      <c r="A73" s="654"/>
      <c r="B73"/>
      <c r="C73"/>
      <c r="D73"/>
      <c r="E73"/>
      <c r="F73"/>
      <c r="G73"/>
      <c r="H73"/>
      <c r="I73"/>
      <c r="J73"/>
      <c r="K73"/>
      <c r="L73"/>
      <c r="M73"/>
    </row>
    <row r="74" spans="1:13" ht="18.75">
      <c r="A74" s="654"/>
      <c r="B74"/>
      <c r="C74" s="650" t="s">
        <v>106</v>
      </c>
      <c r="D74" s="650"/>
      <c r="E74" s="650"/>
      <c r="F74" s="650"/>
      <c r="G74" s="650"/>
      <c r="H74" s="650"/>
      <c r="I74" s="650"/>
      <c r="J74" s="650"/>
      <c r="K74" s="650"/>
      <c r="L74" s="650"/>
      <c r="M74" s="650"/>
    </row>
    <row r="75" spans="1:13" ht="27.75" customHeight="1">
      <c r="A75" s="654"/>
      <c r="B75"/>
      <c r="C75" s="84" t="s">
        <v>83</v>
      </c>
      <c r="D75" s="63"/>
      <c r="E75" s="63"/>
      <c r="F75" s="63"/>
      <c r="G75" s="63"/>
      <c r="H75" s="63"/>
      <c r="I75" s="647" t="s">
        <v>82</v>
      </c>
      <c r="J75" s="647"/>
      <c r="K75" s="647"/>
      <c r="L75" s="647"/>
      <c r="M75" s="647"/>
    </row>
    <row r="76" spans="1:13" ht="24" customHeight="1">
      <c r="A76" s="654"/>
      <c r="B76"/>
      <c r="C76" s="17" t="s">
        <v>81</v>
      </c>
      <c r="D76" s="42" t="s">
        <v>79</v>
      </c>
      <c r="E76" s="42" t="s">
        <v>78</v>
      </c>
      <c r="F76" s="42" t="s">
        <v>77</v>
      </c>
      <c r="G76" s="41" t="s">
        <v>76</v>
      </c>
      <c r="H76" s="63"/>
      <c r="I76" s="17" t="s">
        <v>80</v>
      </c>
      <c r="J76" s="42" t="s">
        <v>79</v>
      </c>
      <c r="K76" s="42" t="s">
        <v>78</v>
      </c>
      <c r="L76" s="42" t="s">
        <v>77</v>
      </c>
      <c r="M76" s="41" t="s">
        <v>76</v>
      </c>
    </row>
    <row r="77" spans="1:13" ht="15" customHeight="1">
      <c r="A77" s="654"/>
      <c r="B77"/>
      <c r="C77" s="79" t="s">
        <v>105</v>
      </c>
      <c r="D77" s="78">
        <v>90470.760999999999</v>
      </c>
      <c r="E77" s="78">
        <v>88505.835999999996</v>
      </c>
      <c r="F77" s="77">
        <v>-2.1718895456179554</v>
      </c>
      <c r="G77" s="76">
        <v>20.811583468625962</v>
      </c>
      <c r="H77" s="63"/>
      <c r="I77" s="648" t="s">
        <v>74</v>
      </c>
      <c r="J77" s="649"/>
      <c r="K77" s="649"/>
      <c r="L77" s="649"/>
      <c r="M77" s="636"/>
    </row>
    <row r="78" spans="1:13" ht="15">
      <c r="A78" s="654"/>
      <c r="B78"/>
      <c r="C78" s="79" t="s">
        <v>102</v>
      </c>
      <c r="D78" s="78">
        <v>80844.14</v>
      </c>
      <c r="E78" s="78">
        <v>81936.129000000001</v>
      </c>
      <c r="F78" s="77">
        <v>1.3507336462482034</v>
      </c>
      <c r="G78" s="76">
        <v>19.266758722889239</v>
      </c>
      <c r="H78" s="63"/>
      <c r="I78" s="79" t="s">
        <v>72</v>
      </c>
      <c r="J78" s="14">
        <v>119555.217</v>
      </c>
      <c r="K78" s="14">
        <v>127060.299</v>
      </c>
      <c r="L78" s="89">
        <v>6.277502720772099</v>
      </c>
      <c r="M78" s="88">
        <v>29.877419814294193</v>
      </c>
    </row>
    <row r="79" spans="1:13" ht="15">
      <c r="A79" s="654"/>
      <c r="B79"/>
      <c r="C79" s="79" t="s">
        <v>101</v>
      </c>
      <c r="D79" s="78">
        <v>66639.254000000001</v>
      </c>
      <c r="E79" s="78">
        <v>64118.631999999998</v>
      </c>
      <c r="F79" s="77">
        <v>-3.7824883213728677</v>
      </c>
      <c r="G79" s="76">
        <v>15.077087817826065</v>
      </c>
      <c r="H79" s="63"/>
      <c r="I79" s="90" t="s">
        <v>70</v>
      </c>
      <c r="J79" s="14">
        <v>72954.425000000003</v>
      </c>
      <c r="K79" s="14">
        <v>69368.626000000004</v>
      </c>
      <c r="L79" s="89">
        <v>-4.9151220093914816</v>
      </c>
      <c r="M79" s="88">
        <v>16.311590459446055</v>
      </c>
    </row>
    <row r="80" spans="1:13" ht="15">
      <c r="A80" s="654"/>
      <c r="B80"/>
      <c r="C80" s="79" t="s">
        <v>73</v>
      </c>
      <c r="D80" s="78">
        <v>57501.510999999999</v>
      </c>
      <c r="E80" s="78">
        <v>58362.071000000004</v>
      </c>
      <c r="F80" s="77">
        <v>1.4965867592592552</v>
      </c>
      <c r="G80" s="76">
        <v>13.723469173472072</v>
      </c>
      <c r="H80" s="63"/>
      <c r="I80" s="79" t="s">
        <v>62</v>
      </c>
      <c r="J80" s="14">
        <v>38131.957999999999</v>
      </c>
      <c r="K80" s="14">
        <v>35130.101000000002</v>
      </c>
      <c r="L80" s="89">
        <v>-7.87228654767741</v>
      </c>
      <c r="M80" s="88">
        <v>8.2606194378273585</v>
      </c>
    </row>
    <row r="81" spans="1:13" ht="15">
      <c r="A81" s="654"/>
      <c r="B81"/>
      <c r="C81" s="79" t="s">
        <v>104</v>
      </c>
      <c r="D81" s="78">
        <v>33147.686000000002</v>
      </c>
      <c r="E81" s="78">
        <v>32667.772000000001</v>
      </c>
      <c r="F81" s="77">
        <v>-1.4478054365544613</v>
      </c>
      <c r="G81" s="76">
        <v>7.6816184608667184</v>
      </c>
      <c r="H81" s="63"/>
      <c r="I81" s="651" t="s">
        <v>66</v>
      </c>
      <c r="J81" s="652"/>
      <c r="K81" s="652"/>
      <c r="L81" s="652"/>
      <c r="M81" s="653"/>
    </row>
    <row r="82" spans="1:13" ht="15">
      <c r="A82" s="654"/>
      <c r="B82"/>
      <c r="C82" s="79" t="s">
        <v>65</v>
      </c>
      <c r="D82" s="78">
        <v>97564.339000000007</v>
      </c>
      <c r="E82" s="78">
        <v>99681.554000000004</v>
      </c>
      <c r="F82" s="77">
        <v>2.1700705623598715</v>
      </c>
      <c r="G82" s="76">
        <v>23.439482356319942</v>
      </c>
      <c r="H82" s="63"/>
      <c r="I82" s="79" t="s">
        <v>91</v>
      </c>
      <c r="J82" s="14">
        <v>3238.36</v>
      </c>
      <c r="K82" s="14">
        <v>4303.83</v>
      </c>
      <c r="L82" s="89">
        <v>32.901530404278702</v>
      </c>
      <c r="M82" s="88">
        <v>1.012018204989064</v>
      </c>
    </row>
    <row r="83" spans="1:13" ht="15">
      <c r="A83" s="654"/>
      <c r="B83"/>
      <c r="C83" s="75" t="s">
        <v>63</v>
      </c>
      <c r="D83" s="74">
        <v>426167.69099999999</v>
      </c>
      <c r="E83" s="74">
        <v>425271.99400000001</v>
      </c>
      <c r="F83" s="73">
        <v>-0.21017477835971743</v>
      </c>
      <c r="G83" s="72">
        <v>100</v>
      </c>
      <c r="H83" s="63"/>
      <c r="I83" s="79" t="s">
        <v>64</v>
      </c>
      <c r="J83" s="14">
        <v>3788.2910000000002</v>
      </c>
      <c r="K83" s="14">
        <v>4916.0230000000001</v>
      </c>
      <c r="L83" s="89">
        <v>29.768885230833632</v>
      </c>
      <c r="M83" s="88">
        <v>1.1559714886844865</v>
      </c>
    </row>
    <row r="84" spans="1:13" ht="15">
      <c r="A84" s="654"/>
      <c r="B84"/>
      <c r="C84" s="66"/>
      <c r="D84" s="65"/>
      <c r="E84" s="65"/>
      <c r="F84" s="64"/>
      <c r="G84" s="64"/>
      <c r="H84" s="63"/>
      <c r="I84" s="79" t="s">
        <v>96</v>
      </c>
      <c r="J84" s="14">
        <v>10637.375</v>
      </c>
      <c r="K84" s="14">
        <v>12440.766</v>
      </c>
      <c r="L84" s="89">
        <v>16.953346102774415</v>
      </c>
      <c r="M84" s="88">
        <v>2.9253668653290159</v>
      </c>
    </row>
    <row r="85" spans="1:13" ht="15">
      <c r="A85" s="654"/>
      <c r="B85"/>
      <c r="C85" s="66"/>
      <c r="D85" s="65"/>
      <c r="E85" s="65"/>
      <c r="F85" s="64"/>
      <c r="G85" s="64"/>
      <c r="H85" s="63"/>
      <c r="I85" s="651" t="s">
        <v>60</v>
      </c>
      <c r="J85" s="652"/>
      <c r="K85" s="652"/>
      <c r="L85" s="652"/>
      <c r="M85" s="653"/>
    </row>
    <row r="86" spans="1:13" ht="15">
      <c r="A86" s="654"/>
      <c r="B86"/>
      <c r="C86" s="66"/>
      <c r="D86" s="65"/>
      <c r="E86" s="65"/>
      <c r="F86" s="64"/>
      <c r="G86" s="64"/>
      <c r="H86" s="63"/>
      <c r="I86" s="79" t="s">
        <v>86</v>
      </c>
      <c r="J86" s="14">
        <v>3553.19</v>
      </c>
      <c r="K86" s="14">
        <v>1976.0319999999999</v>
      </c>
      <c r="L86" s="89">
        <v>-44.387100042497018</v>
      </c>
      <c r="M86" s="88">
        <v>0.4646513355873606</v>
      </c>
    </row>
    <row r="87" spans="1:13" ht="15">
      <c r="A87" s="654"/>
      <c r="B87"/>
      <c r="C87" s="66"/>
      <c r="D87" s="65"/>
      <c r="E87" s="65"/>
      <c r="F87" s="64"/>
      <c r="G87" s="64"/>
      <c r="H87" s="63"/>
      <c r="I87" s="79" t="s">
        <v>88</v>
      </c>
      <c r="J87" s="14">
        <v>25095.905999999999</v>
      </c>
      <c r="K87" s="14">
        <v>21139.555</v>
      </c>
      <c r="L87" s="89">
        <v>-15.764925960433551</v>
      </c>
      <c r="M87" s="88">
        <v>4.9708316790783078</v>
      </c>
    </row>
    <row r="88" spans="1:13" ht="15">
      <c r="A88" s="654"/>
      <c r="B88"/>
      <c r="C88" s="66"/>
      <c r="D88" s="65"/>
      <c r="E88" s="65"/>
      <c r="F88" s="64"/>
      <c r="G88" s="64"/>
      <c r="H88" s="63"/>
      <c r="I88" s="87" t="s">
        <v>57</v>
      </c>
      <c r="J88" s="38">
        <v>16318.826999999999</v>
      </c>
      <c r="K88" s="38">
        <v>14421.346</v>
      </c>
      <c r="L88" s="86">
        <v>-11.627557544423993</v>
      </c>
      <c r="M88" s="85">
        <v>3.391087634141269</v>
      </c>
    </row>
    <row r="89" spans="1:13" ht="15">
      <c r="A89" s="654"/>
      <c r="B89"/>
      <c r="C89"/>
      <c r="D89"/>
      <c r="E89"/>
      <c r="F89"/>
      <c r="G89"/>
      <c r="H89"/>
      <c r="I89"/>
      <c r="J89"/>
      <c r="K89"/>
      <c r="L89"/>
      <c r="M89"/>
    </row>
    <row r="90" spans="1:13" ht="18.75">
      <c r="A90" s="654"/>
      <c r="B90"/>
      <c r="C90" s="650" t="s">
        <v>103</v>
      </c>
      <c r="D90" s="650"/>
      <c r="E90" s="650"/>
      <c r="F90" s="650"/>
      <c r="G90" s="650"/>
      <c r="H90" s="650"/>
      <c r="I90" s="650"/>
      <c r="J90" s="650"/>
      <c r="K90" s="650"/>
      <c r="L90" s="650"/>
      <c r="M90" s="650"/>
    </row>
    <row r="91" spans="1:13" ht="24" customHeight="1">
      <c r="A91" s="654"/>
      <c r="B91"/>
      <c r="C91" s="84" t="s">
        <v>83</v>
      </c>
      <c r="D91" s="63"/>
      <c r="E91" s="63"/>
      <c r="F91" s="63"/>
      <c r="G91" s="63"/>
      <c r="H91" s="63"/>
      <c r="I91" s="647" t="s">
        <v>82</v>
      </c>
      <c r="J91" s="647"/>
      <c r="K91" s="647"/>
      <c r="L91" s="647"/>
      <c r="M91" s="647"/>
    </row>
    <row r="92" spans="1:13" ht="24" customHeight="1">
      <c r="A92" s="654"/>
      <c r="B92"/>
      <c r="C92" s="17" t="s">
        <v>81</v>
      </c>
      <c r="D92" s="42" t="s">
        <v>79</v>
      </c>
      <c r="E92" s="42" t="s">
        <v>78</v>
      </c>
      <c r="F92" s="42" t="s">
        <v>77</v>
      </c>
      <c r="G92" s="41" t="s">
        <v>76</v>
      </c>
      <c r="H92" s="63"/>
      <c r="I92" s="17" t="s">
        <v>80</v>
      </c>
      <c r="J92" s="42" t="s">
        <v>79</v>
      </c>
      <c r="K92" s="42" t="s">
        <v>78</v>
      </c>
      <c r="L92" s="42" t="s">
        <v>77</v>
      </c>
      <c r="M92" s="41" t="s">
        <v>76</v>
      </c>
    </row>
    <row r="93" spans="1:13" ht="15" customHeight="1">
      <c r="A93" s="654"/>
      <c r="B93"/>
      <c r="C93" s="79" t="s">
        <v>102</v>
      </c>
      <c r="D93" s="78">
        <v>72705.225000000006</v>
      </c>
      <c r="E93" s="78">
        <v>79879.277000000002</v>
      </c>
      <c r="F93" s="77">
        <v>9.867312837557396</v>
      </c>
      <c r="G93" s="76">
        <v>49.510495563886387</v>
      </c>
      <c r="H93" s="63"/>
      <c r="I93" s="641" t="s">
        <v>74</v>
      </c>
      <c r="J93" s="642"/>
      <c r="K93" s="642"/>
      <c r="L93" s="642"/>
      <c r="M93" s="643"/>
    </row>
    <row r="94" spans="1:13" ht="15">
      <c r="A94" s="654"/>
      <c r="B94"/>
      <c r="C94" s="79" t="s">
        <v>101</v>
      </c>
      <c r="D94" s="78">
        <v>24472.985000000001</v>
      </c>
      <c r="E94" s="78">
        <v>21372.723999999998</v>
      </c>
      <c r="F94" s="77">
        <v>-12.668095044392835</v>
      </c>
      <c r="G94" s="76">
        <v>13.247167432301222</v>
      </c>
      <c r="H94" s="63"/>
      <c r="I94" s="71" t="s">
        <v>72</v>
      </c>
      <c r="J94" s="70">
        <v>66563.19</v>
      </c>
      <c r="K94" s="70">
        <v>72709.47</v>
      </c>
      <c r="L94" s="69">
        <v>9.2337521684282322</v>
      </c>
      <c r="M94" s="68">
        <v>45.066530733465832</v>
      </c>
    </row>
    <row r="95" spans="1:13" ht="15">
      <c r="A95" s="654"/>
      <c r="B95"/>
      <c r="C95" s="79" t="s">
        <v>73</v>
      </c>
      <c r="D95" s="78">
        <v>20087.754000000001</v>
      </c>
      <c r="E95" s="78">
        <v>14512.59</v>
      </c>
      <c r="F95" s="77">
        <v>-27.754043582971001</v>
      </c>
      <c r="G95" s="76">
        <v>8.9951430433640756</v>
      </c>
      <c r="H95" s="63"/>
      <c r="I95" s="80" t="s">
        <v>100</v>
      </c>
      <c r="J95" s="70">
        <v>16976.080000000002</v>
      </c>
      <c r="K95" s="70">
        <v>15982.44</v>
      </c>
      <c r="L95" s="69">
        <v>-5.8531769407307195</v>
      </c>
      <c r="M95" s="68">
        <v>9.9061803566409381</v>
      </c>
    </row>
    <row r="96" spans="1:13" ht="15">
      <c r="A96" s="654"/>
      <c r="B96"/>
      <c r="C96" s="79" t="s">
        <v>99</v>
      </c>
      <c r="D96" s="78">
        <v>12298.696</v>
      </c>
      <c r="E96" s="78">
        <v>11665.138999999999</v>
      </c>
      <c r="F96" s="77">
        <v>-5.1514160525636292</v>
      </c>
      <c r="G96" s="76">
        <v>7.2302458710488589</v>
      </c>
      <c r="H96" s="63"/>
      <c r="I96" s="71" t="s">
        <v>70</v>
      </c>
      <c r="J96" s="70">
        <v>15348.344999999999</v>
      </c>
      <c r="K96" s="70">
        <v>14945.124</v>
      </c>
      <c r="L96" s="69">
        <v>-2.6271301563784211</v>
      </c>
      <c r="M96" s="68">
        <v>9.2632347624244513</v>
      </c>
    </row>
    <row r="97" spans="1:20" ht="15">
      <c r="A97" s="654"/>
      <c r="B97"/>
      <c r="C97" s="79" t="s">
        <v>98</v>
      </c>
      <c r="D97" s="78">
        <v>7208.19</v>
      </c>
      <c r="E97" s="78">
        <v>8982.5400000000009</v>
      </c>
      <c r="F97" s="77">
        <v>24.615749584847247</v>
      </c>
      <c r="G97" s="76">
        <v>5.567526691840639</v>
      </c>
      <c r="H97" s="63"/>
      <c r="I97" s="644" t="s">
        <v>66</v>
      </c>
      <c r="J97" s="645"/>
      <c r="K97" s="645"/>
      <c r="L97" s="645"/>
      <c r="M97" s="646"/>
    </row>
    <row r="98" spans="1:20" ht="15">
      <c r="A98" s="654"/>
      <c r="B98"/>
      <c r="C98" s="79" t="s">
        <v>65</v>
      </c>
      <c r="D98" s="78">
        <v>23744.026999999998</v>
      </c>
      <c r="E98" s="78">
        <v>24925.797999999999</v>
      </c>
      <c r="F98" s="77">
        <v>4.9771296166400081</v>
      </c>
      <c r="G98" s="76">
        <v>15.449421397558819</v>
      </c>
      <c r="H98" s="63"/>
      <c r="I98" s="71" t="s">
        <v>87</v>
      </c>
      <c r="J98" s="70">
        <v>167.47</v>
      </c>
      <c r="K98" s="70">
        <v>223.02</v>
      </c>
      <c r="L98" s="69">
        <v>33.170120021496395</v>
      </c>
      <c r="M98" s="68">
        <v>0.1382314804959732</v>
      </c>
    </row>
    <row r="99" spans="1:20" ht="15">
      <c r="A99" s="654"/>
      <c r="B99"/>
      <c r="C99" s="75" t="s">
        <v>63</v>
      </c>
      <c r="D99" s="74">
        <v>160516.87700000001</v>
      </c>
      <c r="E99" s="74">
        <v>161338.068</v>
      </c>
      <c r="F99" s="73">
        <v>0.51159168764540741</v>
      </c>
      <c r="G99" s="72">
        <v>100</v>
      </c>
      <c r="H99" s="63"/>
      <c r="I99" s="71" t="s">
        <v>64</v>
      </c>
      <c r="J99" s="70">
        <v>745.65</v>
      </c>
      <c r="K99" s="70">
        <v>951.63</v>
      </c>
      <c r="L99" s="69">
        <v>27.624220478776905</v>
      </c>
      <c r="M99" s="68">
        <v>0.5898359958047843</v>
      </c>
    </row>
    <row r="100" spans="1:20" ht="15">
      <c r="A100" s="67"/>
      <c r="B100"/>
      <c r="C100" s="66"/>
      <c r="D100" s="65"/>
      <c r="E100" s="65"/>
      <c r="F100" s="64"/>
      <c r="G100" s="64"/>
      <c r="H100" s="63"/>
      <c r="I100" s="71" t="s">
        <v>72</v>
      </c>
      <c r="J100" s="70">
        <v>66563.19</v>
      </c>
      <c r="K100" s="70">
        <v>72709.47</v>
      </c>
      <c r="L100" s="69">
        <v>9.2337521684282322</v>
      </c>
      <c r="M100" s="68">
        <v>45.066530733465832</v>
      </c>
    </row>
    <row r="101" spans="1:20" ht="15">
      <c r="A101" s="67"/>
      <c r="B101"/>
      <c r="C101" s="66"/>
      <c r="D101" s="65"/>
      <c r="E101" s="65"/>
      <c r="F101" s="64"/>
      <c r="G101" s="64"/>
      <c r="H101" s="63"/>
      <c r="I101" s="644" t="s">
        <v>60</v>
      </c>
      <c r="J101" s="645"/>
      <c r="K101" s="645"/>
      <c r="L101" s="645"/>
      <c r="M101" s="646"/>
    </row>
    <row r="102" spans="1:20" ht="15">
      <c r="A102" s="67"/>
      <c r="B102"/>
      <c r="C102" s="66"/>
      <c r="D102" s="65"/>
      <c r="E102" s="65"/>
      <c r="F102" s="64"/>
      <c r="G102" s="64"/>
      <c r="H102" s="63"/>
      <c r="I102" s="71" t="s">
        <v>97</v>
      </c>
      <c r="J102" s="70">
        <v>353.44</v>
      </c>
      <c r="K102" s="70">
        <v>100.77500000000001</v>
      </c>
      <c r="L102" s="69">
        <v>-71.487381167949309</v>
      </c>
      <c r="M102" s="68">
        <v>6.2462009895891395E-2</v>
      </c>
    </row>
    <row r="103" spans="1:20" ht="15">
      <c r="A103" s="67"/>
      <c r="B103"/>
      <c r="C103" s="66"/>
      <c r="D103" s="65"/>
      <c r="E103" s="65"/>
      <c r="F103" s="64"/>
      <c r="G103" s="64"/>
      <c r="H103" s="63"/>
      <c r="I103" s="71" t="s">
        <v>96</v>
      </c>
      <c r="J103" s="70">
        <v>806.56</v>
      </c>
      <c r="K103" s="70">
        <v>385.52</v>
      </c>
      <c r="L103" s="69">
        <v>-52.20194405871851</v>
      </c>
      <c r="M103" s="68">
        <v>0.23895166514576088</v>
      </c>
    </row>
    <row r="104" spans="1:20" ht="15">
      <c r="A104" s="67"/>
      <c r="B104"/>
      <c r="C104" s="66"/>
      <c r="D104" s="65"/>
      <c r="E104" s="65"/>
      <c r="F104" s="64"/>
      <c r="G104" s="64"/>
      <c r="H104" s="63"/>
      <c r="I104" s="62" t="s">
        <v>61</v>
      </c>
      <c r="J104" s="61">
        <v>5228.4399999999996</v>
      </c>
      <c r="K104" s="61">
        <v>3802.75</v>
      </c>
      <c r="L104" s="60">
        <v>-27.267980506613831</v>
      </c>
      <c r="M104" s="59">
        <v>2.357007274935262</v>
      </c>
    </row>
    <row r="105" spans="1:20" ht="15">
      <c r="A105" s="67"/>
      <c r="B105"/>
      <c r="C105" s="66"/>
      <c r="D105" s="65"/>
      <c r="E105" s="65"/>
      <c r="F105" s="64"/>
      <c r="G105" s="64"/>
      <c r="H105" s="63"/>
      <c r="I105" s="93"/>
      <c r="J105" s="70"/>
      <c r="K105" s="70"/>
      <c r="L105" s="69"/>
      <c r="M105" s="92"/>
    </row>
    <row r="106" spans="1:20" ht="25.5" customHeight="1">
      <c r="A106" s="91"/>
      <c r="B106"/>
      <c r="C106" s="640" t="s">
        <v>49</v>
      </c>
      <c r="D106" s="640"/>
      <c r="E106" s="640"/>
      <c r="F106" s="640"/>
      <c r="G106" s="640"/>
      <c r="H106" s="640"/>
      <c r="I106" s="640"/>
      <c r="J106" s="640"/>
      <c r="K106" s="640"/>
      <c r="L106" s="640"/>
      <c r="M106" s="640"/>
    </row>
    <row r="107" spans="1:20" ht="18.75" customHeight="1">
      <c r="A107" s="654" t="s">
        <v>95</v>
      </c>
      <c r="B107"/>
      <c r="C107" s="650" t="s">
        <v>94</v>
      </c>
      <c r="D107" s="650"/>
      <c r="E107" s="650"/>
      <c r="F107" s="650"/>
      <c r="G107" s="650"/>
      <c r="H107" s="650"/>
      <c r="I107" s="650"/>
      <c r="J107" s="650"/>
      <c r="K107" s="650"/>
      <c r="L107" s="650"/>
      <c r="M107" s="650"/>
      <c r="P107"/>
      <c r="Q107"/>
      <c r="R107"/>
      <c r="S107"/>
      <c r="T107"/>
    </row>
    <row r="108" spans="1:20" ht="26.25" customHeight="1">
      <c r="A108" s="654"/>
      <c r="B108"/>
      <c r="C108" s="84" t="s">
        <v>83</v>
      </c>
      <c r="D108" s="63"/>
      <c r="E108" s="63"/>
      <c r="F108" s="63"/>
      <c r="G108" s="63"/>
      <c r="H108" s="63"/>
      <c r="I108" s="647" t="s">
        <v>82</v>
      </c>
      <c r="J108" s="647"/>
      <c r="K108" s="647"/>
      <c r="L108" s="647"/>
      <c r="M108" s="647"/>
      <c r="P108"/>
      <c r="Q108"/>
      <c r="R108"/>
      <c r="S108"/>
      <c r="T108"/>
    </row>
    <row r="109" spans="1:20" ht="24" customHeight="1">
      <c r="A109" s="654"/>
      <c r="B109"/>
      <c r="C109" s="17" t="s">
        <v>81</v>
      </c>
      <c r="D109" s="42" t="s">
        <v>79</v>
      </c>
      <c r="E109" s="42" t="s">
        <v>78</v>
      </c>
      <c r="F109" s="42" t="s">
        <v>77</v>
      </c>
      <c r="G109" s="41" t="s">
        <v>76</v>
      </c>
      <c r="H109" s="63"/>
      <c r="I109" s="17" t="s">
        <v>80</v>
      </c>
      <c r="J109" s="42" t="s">
        <v>79</v>
      </c>
      <c r="K109" s="42" t="s">
        <v>78</v>
      </c>
      <c r="L109" s="42" t="s">
        <v>77</v>
      </c>
      <c r="M109" s="41" t="s">
        <v>76</v>
      </c>
      <c r="P109"/>
      <c r="Q109"/>
      <c r="R109"/>
      <c r="S109"/>
      <c r="T109"/>
    </row>
    <row r="110" spans="1:20" ht="21" customHeight="1">
      <c r="A110" s="654"/>
      <c r="B110"/>
      <c r="C110" s="79" t="s">
        <v>71</v>
      </c>
      <c r="D110" s="78">
        <v>99894.316999999995</v>
      </c>
      <c r="E110" s="78">
        <v>105998.15700000001</v>
      </c>
      <c r="F110" s="77">
        <v>6.1102975457552944</v>
      </c>
      <c r="G110" s="76">
        <v>35.279411926177588</v>
      </c>
      <c r="H110" s="63"/>
      <c r="I110" s="648" t="s">
        <v>74</v>
      </c>
      <c r="J110" s="649"/>
      <c r="K110" s="649"/>
      <c r="L110" s="649"/>
      <c r="M110" s="636"/>
      <c r="P110"/>
      <c r="Q110"/>
      <c r="R110"/>
      <c r="S110"/>
      <c r="T110"/>
    </row>
    <row r="111" spans="1:20" ht="15">
      <c r="A111" s="654"/>
      <c r="B111"/>
      <c r="C111" s="79" t="s">
        <v>73</v>
      </c>
      <c r="D111" s="78">
        <v>48757.247000000003</v>
      </c>
      <c r="E111" s="78">
        <v>45144.023999999998</v>
      </c>
      <c r="F111" s="77">
        <v>-7.4106378483592472</v>
      </c>
      <c r="G111" s="76">
        <v>15.025304814509624</v>
      </c>
      <c r="H111" s="63"/>
      <c r="I111" s="79" t="s">
        <v>72</v>
      </c>
      <c r="J111" s="14">
        <v>105445.14199999999</v>
      </c>
      <c r="K111" s="14">
        <v>111678.534</v>
      </c>
      <c r="L111" s="89">
        <v>5.9115023051512505</v>
      </c>
      <c r="M111" s="88">
        <v>37.170014232394898</v>
      </c>
      <c r="P111"/>
      <c r="Q111"/>
      <c r="R111"/>
      <c r="S111"/>
      <c r="T111"/>
    </row>
    <row r="112" spans="1:20" ht="15">
      <c r="A112" s="654"/>
      <c r="B112"/>
      <c r="C112" s="79" t="s">
        <v>93</v>
      </c>
      <c r="D112" s="78">
        <v>38188.478000000003</v>
      </c>
      <c r="E112" s="78">
        <v>40678.919000000002</v>
      </c>
      <c r="F112" s="77">
        <v>6.5214460759603909</v>
      </c>
      <c r="G112" s="76">
        <v>13.539182007783513</v>
      </c>
      <c r="H112" s="63"/>
      <c r="I112" s="90" t="s">
        <v>88</v>
      </c>
      <c r="J112" s="14">
        <v>42882.311999999998</v>
      </c>
      <c r="K112" s="14">
        <v>39783.249000000003</v>
      </c>
      <c r="L112" s="89">
        <v>-7.226902784532685</v>
      </c>
      <c r="M112" s="88">
        <v>13.241075778635402</v>
      </c>
      <c r="P112"/>
      <c r="Q112"/>
      <c r="R112"/>
      <c r="S112"/>
      <c r="T112"/>
    </row>
    <row r="113" spans="1:20" ht="15" customHeight="1">
      <c r="A113" s="654"/>
      <c r="B113"/>
      <c r="C113" s="79" t="s">
        <v>75</v>
      </c>
      <c r="D113" s="78">
        <v>32236.837</v>
      </c>
      <c r="E113" s="78">
        <v>34493.864000000001</v>
      </c>
      <c r="F113" s="77">
        <v>7.001390986342737</v>
      </c>
      <c r="G113" s="76">
        <v>11.480607506992294</v>
      </c>
      <c r="H113" s="63"/>
      <c r="I113" s="79" t="s">
        <v>70</v>
      </c>
      <c r="J113" s="14">
        <v>41778.191999999995</v>
      </c>
      <c r="K113" s="14">
        <v>39693.599000000002</v>
      </c>
      <c r="L113" s="89">
        <v>-4.9896678152084544</v>
      </c>
      <c r="M113" s="88">
        <v>13.211237530795096</v>
      </c>
      <c r="P113"/>
      <c r="Q113"/>
      <c r="R113"/>
      <c r="S113"/>
      <c r="T113"/>
    </row>
    <row r="114" spans="1:20" ht="15">
      <c r="A114" s="654"/>
      <c r="B114"/>
      <c r="C114" s="79" t="s">
        <v>89</v>
      </c>
      <c r="D114" s="78">
        <v>19323.987000000001</v>
      </c>
      <c r="E114" s="78">
        <v>21058.962</v>
      </c>
      <c r="F114" s="77">
        <v>8.9783490332507441</v>
      </c>
      <c r="G114" s="76">
        <v>7.0090633286739177</v>
      </c>
      <c r="H114" s="63"/>
      <c r="I114" s="651" t="s">
        <v>66</v>
      </c>
      <c r="J114" s="652"/>
      <c r="K114" s="652"/>
      <c r="L114" s="652"/>
      <c r="M114" s="653"/>
      <c r="P114"/>
      <c r="Q114"/>
      <c r="R114"/>
      <c r="S114"/>
      <c r="T114"/>
    </row>
    <row r="115" spans="1:20" ht="15">
      <c r="A115" s="654"/>
      <c r="B115"/>
      <c r="C115" s="79" t="s">
        <v>65</v>
      </c>
      <c r="D115" s="78">
        <v>55328.179999999978</v>
      </c>
      <c r="E115" s="78">
        <v>53079.373</v>
      </c>
      <c r="F115" s="77">
        <v>-4.0644875721557838</v>
      </c>
      <c r="G115" s="76">
        <v>17.666430415863065</v>
      </c>
      <c r="H115" s="63"/>
      <c r="I115" s="79" t="s">
        <v>87</v>
      </c>
      <c r="J115" s="14">
        <v>494.57499999999999</v>
      </c>
      <c r="K115" s="14">
        <v>823.39200000000005</v>
      </c>
      <c r="L115" s="89">
        <v>66.48475964211697</v>
      </c>
      <c r="M115" s="88">
        <v>0.27404991149722741</v>
      </c>
      <c r="P115"/>
      <c r="Q115"/>
      <c r="R115"/>
      <c r="S115"/>
      <c r="T115"/>
    </row>
    <row r="116" spans="1:20" ht="15">
      <c r="A116" s="654"/>
      <c r="B116"/>
      <c r="C116" s="75" t="s">
        <v>63</v>
      </c>
      <c r="D116" s="74">
        <v>293729.04599999997</v>
      </c>
      <c r="E116" s="74">
        <v>300453.299</v>
      </c>
      <c r="F116" s="73">
        <v>2.2892707042666993</v>
      </c>
      <c r="G116" s="72">
        <v>100</v>
      </c>
      <c r="H116" s="63"/>
      <c r="I116" s="79" t="s">
        <v>62</v>
      </c>
      <c r="J116" s="14">
        <v>6233.77</v>
      </c>
      <c r="K116" s="14">
        <v>7806.29</v>
      </c>
      <c r="L116" s="89">
        <v>25.225826426063193</v>
      </c>
      <c r="M116" s="88">
        <v>2.5981708391892213</v>
      </c>
      <c r="P116"/>
      <c r="Q116"/>
      <c r="R116"/>
      <c r="S116"/>
      <c r="T116"/>
    </row>
    <row r="117" spans="1:20" ht="15">
      <c r="A117" s="654"/>
      <c r="B117"/>
      <c r="C117" s="66"/>
      <c r="D117" s="65"/>
      <c r="E117" s="65"/>
      <c r="F117" s="64"/>
      <c r="G117" s="64"/>
      <c r="H117" s="63"/>
      <c r="I117" s="79" t="s">
        <v>92</v>
      </c>
      <c r="J117" s="14">
        <v>1615.4</v>
      </c>
      <c r="K117" s="14">
        <v>1889.45</v>
      </c>
      <c r="L117" s="89">
        <v>16.964838430110184</v>
      </c>
      <c r="M117" s="88">
        <v>0.6288664515545892</v>
      </c>
      <c r="P117"/>
      <c r="Q117"/>
      <c r="R117"/>
      <c r="S117"/>
      <c r="T117"/>
    </row>
    <row r="118" spans="1:20" ht="15">
      <c r="A118" s="654"/>
      <c r="B118"/>
      <c r="C118" s="66"/>
      <c r="D118" s="65"/>
      <c r="E118" s="65"/>
      <c r="F118" s="64"/>
      <c r="G118" s="64"/>
      <c r="H118" s="63"/>
      <c r="I118" s="651" t="s">
        <v>60</v>
      </c>
      <c r="J118" s="652"/>
      <c r="K118" s="652"/>
      <c r="L118" s="652"/>
      <c r="M118" s="653"/>
      <c r="P118"/>
      <c r="Q118"/>
      <c r="R118"/>
      <c r="S118"/>
      <c r="T118"/>
    </row>
    <row r="119" spans="1:20" ht="15">
      <c r="A119" s="654"/>
      <c r="B119"/>
      <c r="C119" s="66"/>
      <c r="D119" s="65"/>
      <c r="E119" s="65"/>
      <c r="F119" s="64"/>
      <c r="G119" s="64"/>
      <c r="H119" s="63"/>
      <c r="I119" s="79" t="s">
        <v>58</v>
      </c>
      <c r="J119" s="14">
        <v>6544.96</v>
      </c>
      <c r="K119" s="14">
        <v>5602.59</v>
      </c>
      <c r="L119" s="89">
        <v>-14.398407324108931</v>
      </c>
      <c r="M119" s="88">
        <v>1.8647124257404144</v>
      </c>
      <c r="P119"/>
      <c r="Q119"/>
      <c r="R119"/>
      <c r="S119"/>
      <c r="T119"/>
    </row>
    <row r="120" spans="1:20" ht="15">
      <c r="A120" s="654"/>
      <c r="B120"/>
      <c r="C120" s="66"/>
      <c r="D120" s="65"/>
      <c r="E120" s="65"/>
      <c r="F120" s="64"/>
      <c r="G120" s="64"/>
      <c r="H120" s="63"/>
      <c r="I120" s="79" t="s">
        <v>91</v>
      </c>
      <c r="J120" s="14">
        <v>4405.0940000000001</v>
      </c>
      <c r="K120" s="14">
        <v>3954.5120000000002</v>
      </c>
      <c r="L120" s="89">
        <v>-10.228658003665759</v>
      </c>
      <c r="M120" s="88">
        <v>1.3161819201725591</v>
      </c>
      <c r="P120"/>
      <c r="Q120"/>
      <c r="R120"/>
      <c r="S120"/>
      <c r="T120"/>
    </row>
    <row r="121" spans="1:20" ht="15">
      <c r="A121" s="654"/>
      <c r="B121"/>
      <c r="C121" s="66"/>
      <c r="D121" s="65"/>
      <c r="E121" s="65"/>
      <c r="F121" s="64"/>
      <c r="G121" s="64"/>
      <c r="H121" s="63"/>
      <c r="I121" s="87" t="s">
        <v>88</v>
      </c>
      <c r="J121" s="38">
        <v>42882.311999999998</v>
      </c>
      <c r="K121" s="38">
        <v>39783.249000000003</v>
      </c>
      <c r="L121" s="86">
        <v>-7.226902784532685</v>
      </c>
      <c r="M121" s="85">
        <v>13.241075778635402</v>
      </c>
      <c r="P121"/>
      <c r="Q121"/>
      <c r="R121"/>
      <c r="S121"/>
      <c r="T121"/>
    </row>
    <row r="122" spans="1:20" ht="15" customHeight="1">
      <c r="A122" s="654"/>
      <c r="B122"/>
      <c r="C122"/>
      <c r="D122"/>
      <c r="E122"/>
      <c r="F122"/>
      <c r="G122"/>
      <c r="H122"/>
      <c r="I122"/>
      <c r="J122"/>
      <c r="K122"/>
      <c r="L122"/>
      <c r="M122"/>
      <c r="P122"/>
      <c r="Q122"/>
      <c r="R122"/>
      <c r="S122"/>
      <c r="T122"/>
    </row>
    <row r="123" spans="1:20" ht="18.75">
      <c r="A123" s="654"/>
      <c r="B123"/>
      <c r="C123" s="650" t="s">
        <v>90</v>
      </c>
      <c r="D123" s="650"/>
      <c r="E123" s="650"/>
      <c r="F123" s="650"/>
      <c r="G123" s="650"/>
      <c r="H123" s="650"/>
      <c r="I123" s="650"/>
      <c r="J123" s="650"/>
      <c r="K123" s="650"/>
      <c r="L123" s="650"/>
      <c r="M123" s="650"/>
      <c r="P123"/>
      <c r="Q123"/>
      <c r="R123"/>
      <c r="S123"/>
      <c r="T123"/>
    </row>
    <row r="124" spans="1:20" ht="24.75" customHeight="1">
      <c r="A124" s="654"/>
      <c r="B124"/>
      <c r="C124" s="84" t="s">
        <v>83</v>
      </c>
      <c r="D124" s="63"/>
      <c r="E124" s="63"/>
      <c r="F124" s="63"/>
      <c r="G124" s="63"/>
      <c r="H124" s="63"/>
      <c r="I124" s="647" t="s">
        <v>82</v>
      </c>
      <c r="J124" s="647"/>
      <c r="K124" s="647"/>
      <c r="L124" s="647"/>
      <c r="M124" s="647"/>
      <c r="P124"/>
      <c r="Q124"/>
      <c r="R124"/>
      <c r="S124"/>
      <c r="T124"/>
    </row>
    <row r="125" spans="1:20" ht="24" customHeight="1">
      <c r="A125" s="654"/>
      <c r="B125"/>
      <c r="C125" s="17" t="s">
        <v>81</v>
      </c>
      <c r="D125" s="42" t="s">
        <v>79</v>
      </c>
      <c r="E125" s="42" t="s">
        <v>78</v>
      </c>
      <c r="F125" s="42" t="s">
        <v>77</v>
      </c>
      <c r="G125" s="41" t="s">
        <v>76</v>
      </c>
      <c r="H125" s="63"/>
      <c r="I125" s="83" t="s">
        <v>80</v>
      </c>
      <c r="J125" s="82" t="s">
        <v>79</v>
      </c>
      <c r="K125" s="82" t="s">
        <v>78</v>
      </c>
      <c r="L125" s="82" t="s">
        <v>77</v>
      </c>
      <c r="M125" s="81" t="s">
        <v>76</v>
      </c>
      <c r="P125"/>
      <c r="Q125"/>
      <c r="R125"/>
      <c r="S125"/>
      <c r="T125"/>
    </row>
    <row r="126" spans="1:20" ht="15" customHeight="1">
      <c r="A126" s="654"/>
      <c r="B126"/>
      <c r="C126" s="79" t="s">
        <v>71</v>
      </c>
      <c r="D126" s="78">
        <v>155493.49900000001</v>
      </c>
      <c r="E126" s="78">
        <v>169121.614</v>
      </c>
      <c r="F126" s="77">
        <v>8.7644275083165866</v>
      </c>
      <c r="G126" s="76">
        <v>56.616494147580198</v>
      </c>
      <c r="H126" s="63"/>
      <c r="I126" s="641" t="s">
        <v>74</v>
      </c>
      <c r="J126" s="642"/>
      <c r="K126" s="642"/>
      <c r="L126" s="642"/>
      <c r="M126" s="643"/>
      <c r="P126"/>
      <c r="Q126"/>
      <c r="R126"/>
      <c r="S126"/>
      <c r="T126"/>
    </row>
    <row r="127" spans="1:20" ht="15">
      <c r="A127" s="654"/>
      <c r="B127"/>
      <c r="C127" s="79" t="s">
        <v>75</v>
      </c>
      <c r="D127" s="78">
        <v>48839.707000000002</v>
      </c>
      <c r="E127" s="78">
        <v>47734.745000000003</v>
      </c>
      <c r="F127" s="77">
        <v>-2.2624255301122109</v>
      </c>
      <c r="G127" s="76">
        <v>15.980062199079612</v>
      </c>
      <c r="H127" s="63"/>
      <c r="I127" s="71" t="s">
        <v>72</v>
      </c>
      <c r="J127" s="70">
        <v>125300.076</v>
      </c>
      <c r="K127" s="70">
        <v>132532.372</v>
      </c>
      <c r="L127" s="69">
        <v>5.7719805373461996</v>
      </c>
      <c r="M127" s="68">
        <v>44.110806052424138</v>
      </c>
      <c r="P127"/>
      <c r="Q127"/>
      <c r="R127"/>
      <c r="S127"/>
      <c r="T127"/>
    </row>
    <row r="128" spans="1:20" ht="15">
      <c r="A128" s="654"/>
      <c r="B128"/>
      <c r="C128" s="79" t="s">
        <v>89</v>
      </c>
      <c r="D128" s="78">
        <v>18604.006000000001</v>
      </c>
      <c r="E128" s="78">
        <v>21978.978999999999</v>
      </c>
      <c r="F128" s="77">
        <v>18.141108963306074</v>
      </c>
      <c r="G128" s="76">
        <v>7.3578574996528134</v>
      </c>
      <c r="H128" s="63"/>
      <c r="I128" s="80" t="s">
        <v>70</v>
      </c>
      <c r="J128" s="70">
        <v>32287.612999999998</v>
      </c>
      <c r="K128" s="70">
        <v>34759.495999999999</v>
      </c>
      <c r="L128" s="69">
        <v>7.6558245417522874</v>
      </c>
      <c r="M128" s="68">
        <v>11.569017919154218</v>
      </c>
      <c r="P128"/>
      <c r="Q128"/>
      <c r="R128"/>
      <c r="S128"/>
      <c r="T128"/>
    </row>
    <row r="129" spans="1:13" ht="15">
      <c r="A129" s="654"/>
      <c r="B129"/>
      <c r="C129" s="79" t="s">
        <v>67</v>
      </c>
      <c r="D129" s="78">
        <v>19024.524000000001</v>
      </c>
      <c r="E129" s="78">
        <v>16402.014999999999</v>
      </c>
      <c r="F129" s="77">
        <v>-13.784886286773856</v>
      </c>
      <c r="G129" s="76">
        <v>5.4908687558766003</v>
      </c>
      <c r="H129" s="63"/>
      <c r="I129" s="80" t="s">
        <v>88</v>
      </c>
      <c r="J129" s="70">
        <v>27761.49</v>
      </c>
      <c r="K129" s="70">
        <v>26303.788</v>
      </c>
      <c r="L129" s="69">
        <v>-5.2508060626428987</v>
      </c>
      <c r="M129" s="68">
        <v>8.7547010092906312</v>
      </c>
    </row>
    <row r="130" spans="1:13" ht="15">
      <c r="A130" s="654"/>
      <c r="B130"/>
      <c r="C130" s="79" t="s">
        <v>69</v>
      </c>
      <c r="D130" s="78">
        <v>12065.374</v>
      </c>
      <c r="E130" s="78">
        <v>14880.121999999999</v>
      </c>
      <c r="F130" s="77">
        <v>23.329140066441379</v>
      </c>
      <c r="G130" s="76">
        <v>4.9813877729920391</v>
      </c>
      <c r="H130" s="63"/>
      <c r="I130" s="644" t="s">
        <v>66</v>
      </c>
      <c r="J130" s="645"/>
      <c r="K130" s="645"/>
      <c r="L130" s="645"/>
      <c r="M130" s="646"/>
    </row>
    <row r="131" spans="1:13" ht="15">
      <c r="A131" s="654"/>
      <c r="B131"/>
      <c r="C131" s="79" t="s">
        <v>65</v>
      </c>
      <c r="D131" s="78">
        <v>26896.917000000001</v>
      </c>
      <c r="E131" s="78">
        <v>28596.913</v>
      </c>
      <c r="F131" s="77">
        <v>6.3204121126595902</v>
      </c>
      <c r="G131" s="76">
        <v>9.5733296248187418</v>
      </c>
      <c r="H131" s="63"/>
      <c r="I131" s="71" t="s">
        <v>64</v>
      </c>
      <c r="J131" s="70">
        <v>1596.3</v>
      </c>
      <c r="K131" s="70">
        <v>2746.3249999999998</v>
      </c>
      <c r="L131" s="69">
        <v>72.043162312848466</v>
      </c>
      <c r="M131" s="68">
        <v>0.91406052426137607</v>
      </c>
    </row>
    <row r="132" spans="1:13" ht="15">
      <c r="A132" s="654"/>
      <c r="B132"/>
      <c r="C132" s="75" t="s">
        <v>63</v>
      </c>
      <c r="D132" s="74">
        <v>280924.027</v>
      </c>
      <c r="E132" s="74">
        <v>298714.38799999998</v>
      </c>
      <c r="F132" s="73">
        <v>6.3328015015248207</v>
      </c>
      <c r="G132" s="72">
        <v>100</v>
      </c>
      <c r="H132" s="63"/>
      <c r="I132" s="71" t="s">
        <v>62</v>
      </c>
      <c r="J132" s="70">
        <v>7343.84</v>
      </c>
      <c r="K132" s="70">
        <v>9380.4889999999996</v>
      </c>
      <c r="L132" s="69">
        <v>27.732752892219857</v>
      </c>
      <c r="M132" s="68">
        <v>3.1221121655914983</v>
      </c>
    </row>
    <row r="133" spans="1:13" ht="15">
      <c r="A133" s="654"/>
      <c r="B133"/>
      <c r="C133" s="66"/>
      <c r="D133" s="65"/>
      <c r="E133" s="65"/>
      <c r="F133" s="64"/>
      <c r="G133" s="64"/>
      <c r="H133" s="63"/>
      <c r="I133" s="71" t="s">
        <v>61</v>
      </c>
      <c r="J133" s="70">
        <v>2587.4430000000002</v>
      </c>
      <c r="K133" s="70">
        <v>3296.6839999999997</v>
      </c>
      <c r="L133" s="69">
        <v>27.410884027203664</v>
      </c>
      <c r="M133" s="68">
        <v>1.0972367456015186</v>
      </c>
    </row>
    <row r="134" spans="1:13" ht="15">
      <c r="A134" s="654"/>
      <c r="B134"/>
      <c r="C134" s="66"/>
      <c r="D134" s="65"/>
      <c r="E134" s="65"/>
      <c r="F134" s="64"/>
      <c r="G134" s="64"/>
      <c r="H134" s="63"/>
      <c r="I134" s="644" t="s">
        <v>60</v>
      </c>
      <c r="J134" s="645"/>
      <c r="K134" s="645"/>
      <c r="L134" s="645"/>
      <c r="M134" s="646"/>
    </row>
    <row r="135" spans="1:13" ht="15">
      <c r="A135" s="654"/>
      <c r="B135"/>
      <c r="C135" s="66"/>
      <c r="D135" s="65"/>
      <c r="E135" s="65"/>
      <c r="F135" s="64"/>
      <c r="G135" s="64"/>
      <c r="H135" s="63"/>
      <c r="I135" s="71" t="s">
        <v>87</v>
      </c>
      <c r="J135" s="70">
        <v>855.45</v>
      </c>
      <c r="K135" s="70">
        <v>615.25199999999995</v>
      </c>
      <c r="L135" s="69">
        <v>-28.078555146414175</v>
      </c>
      <c r="M135" s="68">
        <v>0.20477458628270878</v>
      </c>
    </row>
    <row r="136" spans="1:13" ht="15">
      <c r="A136" s="654"/>
      <c r="B136"/>
      <c r="C136" s="66"/>
      <c r="D136" s="65"/>
      <c r="E136" s="65"/>
      <c r="F136" s="64"/>
      <c r="G136" s="64"/>
      <c r="H136" s="63"/>
      <c r="I136" s="71" t="s">
        <v>86</v>
      </c>
      <c r="J136" s="70">
        <v>1569.0640000000001</v>
      </c>
      <c r="K136" s="70">
        <v>1360.44</v>
      </c>
      <c r="L136" s="69">
        <v>-13.296079701019202</v>
      </c>
      <c r="M136" s="68">
        <v>0.45279582701470023</v>
      </c>
    </row>
    <row r="137" spans="1:13" ht="15">
      <c r="A137" s="654"/>
      <c r="B137"/>
      <c r="C137" s="66"/>
      <c r="D137" s="65"/>
      <c r="E137" s="65"/>
      <c r="F137" s="64"/>
      <c r="G137" s="64"/>
      <c r="H137" s="63"/>
      <c r="I137" s="62" t="s">
        <v>85</v>
      </c>
      <c r="J137" s="61">
        <v>5657.15</v>
      </c>
      <c r="K137" s="61">
        <v>5094.0510000000004</v>
      </c>
      <c r="L137" s="60">
        <v>-9.9537576341443881</v>
      </c>
      <c r="M137" s="59">
        <v>1.6954551728852876</v>
      </c>
    </row>
    <row r="138" spans="1:13" ht="15">
      <c r="A138" s="654"/>
      <c r="B138"/>
      <c r="C138"/>
      <c r="D138"/>
      <c r="E138"/>
      <c r="F138"/>
      <c r="G138"/>
      <c r="H138"/>
      <c r="I138"/>
      <c r="J138"/>
      <c r="K138"/>
      <c r="L138"/>
      <c r="M138"/>
    </row>
    <row r="139" spans="1:13" ht="18.75">
      <c r="A139" s="654"/>
      <c r="B139"/>
      <c r="C139" s="650" t="s">
        <v>84</v>
      </c>
      <c r="D139" s="650"/>
      <c r="E139" s="650"/>
      <c r="F139" s="650"/>
      <c r="G139" s="650"/>
      <c r="H139" s="650"/>
      <c r="I139" s="650"/>
      <c r="J139" s="650"/>
      <c r="K139" s="650"/>
      <c r="L139" s="650"/>
      <c r="M139" s="650"/>
    </row>
    <row r="140" spans="1:13" ht="27" customHeight="1">
      <c r="A140" s="654"/>
      <c r="B140"/>
      <c r="C140" s="84" t="s">
        <v>83</v>
      </c>
      <c r="D140" s="63"/>
      <c r="E140" s="63"/>
      <c r="F140" s="63"/>
      <c r="G140" s="63"/>
      <c r="H140" s="63"/>
      <c r="I140" s="647" t="s">
        <v>82</v>
      </c>
      <c r="J140" s="647"/>
      <c r="K140" s="647"/>
      <c r="L140" s="647"/>
      <c r="M140" s="647"/>
    </row>
    <row r="141" spans="1:13" ht="24" customHeight="1">
      <c r="A141" s="654"/>
      <c r="B141"/>
      <c r="C141" s="17" t="s">
        <v>81</v>
      </c>
      <c r="D141" s="42" t="s">
        <v>79</v>
      </c>
      <c r="E141" s="42" t="s">
        <v>78</v>
      </c>
      <c r="F141" s="42" t="s">
        <v>77</v>
      </c>
      <c r="G141" s="41" t="s">
        <v>76</v>
      </c>
      <c r="H141" s="63"/>
      <c r="I141" s="83" t="s">
        <v>80</v>
      </c>
      <c r="J141" s="82" t="s">
        <v>79</v>
      </c>
      <c r="K141" s="82" t="s">
        <v>78</v>
      </c>
      <c r="L141" s="82" t="s">
        <v>77</v>
      </c>
      <c r="M141" s="81" t="s">
        <v>76</v>
      </c>
    </row>
    <row r="142" spans="1:13" ht="15" customHeight="1">
      <c r="A142" s="654"/>
      <c r="B142"/>
      <c r="C142" s="79" t="s">
        <v>75</v>
      </c>
      <c r="D142" s="78">
        <v>97283.182000000001</v>
      </c>
      <c r="E142" s="78">
        <v>108813.79</v>
      </c>
      <c r="F142" s="77">
        <v>11.852622172658766</v>
      </c>
      <c r="G142" s="76">
        <v>48.572269193718682</v>
      </c>
      <c r="H142" s="63"/>
      <c r="I142" s="641" t="s">
        <v>74</v>
      </c>
      <c r="J142" s="642"/>
      <c r="K142" s="642"/>
      <c r="L142" s="642"/>
      <c r="M142" s="643"/>
    </row>
    <row r="143" spans="1:13" ht="15">
      <c r="A143" s="654"/>
      <c r="B143"/>
      <c r="C143" s="79" t="s">
        <v>73</v>
      </c>
      <c r="D143" s="78">
        <v>40302.385000000002</v>
      </c>
      <c r="E143" s="78">
        <v>39280.067999999999</v>
      </c>
      <c r="F143" s="77">
        <v>-2.536616629512134</v>
      </c>
      <c r="G143" s="76">
        <v>17.53382578479782</v>
      </c>
      <c r="H143" s="63"/>
      <c r="I143" s="71" t="s">
        <v>72</v>
      </c>
      <c r="J143" s="70">
        <v>94267.5</v>
      </c>
      <c r="K143" s="70">
        <v>105204.94</v>
      </c>
      <c r="L143" s="69">
        <v>11.602556554485899</v>
      </c>
      <c r="M143" s="68">
        <v>46.96135173849769</v>
      </c>
    </row>
    <row r="144" spans="1:13" ht="15">
      <c r="A144" s="654"/>
      <c r="B144"/>
      <c r="C144" s="79" t="s">
        <v>71</v>
      </c>
      <c r="D144" s="78">
        <v>29107.99</v>
      </c>
      <c r="E144" s="78">
        <v>29624.843000000001</v>
      </c>
      <c r="F144" s="77">
        <v>1.7756396096054727</v>
      </c>
      <c r="G144" s="76">
        <v>13.22392914553985</v>
      </c>
      <c r="H144" s="63"/>
      <c r="I144" s="80" t="s">
        <v>70</v>
      </c>
      <c r="J144" s="70">
        <v>33799.023999999998</v>
      </c>
      <c r="K144" s="70">
        <v>34419.440999999999</v>
      </c>
      <c r="L144" s="69">
        <v>1.8356062589262923</v>
      </c>
      <c r="M144" s="68">
        <v>15.364140461878204</v>
      </c>
    </row>
    <row r="145" spans="1:13" ht="15">
      <c r="A145" s="654"/>
      <c r="B145"/>
      <c r="C145" s="79" t="s">
        <v>69</v>
      </c>
      <c r="D145" s="78">
        <v>20669.567999999999</v>
      </c>
      <c r="E145" s="78">
        <v>23813.583999999999</v>
      </c>
      <c r="F145" s="77">
        <v>15.210845238758729</v>
      </c>
      <c r="G145" s="76">
        <v>10.629900975926232</v>
      </c>
      <c r="H145" s="63"/>
      <c r="I145" s="80" t="s">
        <v>68</v>
      </c>
      <c r="J145" s="70">
        <v>16918.05</v>
      </c>
      <c r="K145" s="70">
        <v>16076.2</v>
      </c>
      <c r="L145" s="69">
        <v>-4.9760462937513346</v>
      </c>
      <c r="M145" s="68">
        <v>7.1760896666871021</v>
      </c>
    </row>
    <row r="146" spans="1:13" ht="15">
      <c r="A146" s="654"/>
      <c r="B146"/>
      <c r="C146" s="79" t="s">
        <v>67</v>
      </c>
      <c r="D146" s="78">
        <v>18709.146000000001</v>
      </c>
      <c r="E146" s="78">
        <v>15890.418</v>
      </c>
      <c r="F146" s="77">
        <v>-15.066043099989713</v>
      </c>
      <c r="G146" s="76">
        <v>7.0931603494071185</v>
      </c>
      <c r="H146" s="63"/>
      <c r="I146" s="644" t="s">
        <v>66</v>
      </c>
      <c r="J146" s="645"/>
      <c r="K146" s="645"/>
      <c r="L146" s="645"/>
      <c r="M146" s="646"/>
    </row>
    <row r="147" spans="1:13" ht="15">
      <c r="A147" s="654"/>
      <c r="B147"/>
      <c r="C147" s="79" t="s">
        <v>65</v>
      </c>
      <c r="D147" s="78">
        <v>5756.7179999999998</v>
      </c>
      <c r="E147" s="78">
        <v>6601.8110000000006</v>
      </c>
      <c r="F147" s="77">
        <v>14.68011808117058</v>
      </c>
      <c r="G147" s="76">
        <v>2.9469145506102965</v>
      </c>
      <c r="H147" s="63"/>
      <c r="I147" s="71" t="s">
        <v>64</v>
      </c>
      <c r="J147" s="70">
        <v>1596.3</v>
      </c>
      <c r="K147" s="70">
        <v>2746.3249999999998</v>
      </c>
      <c r="L147" s="69">
        <v>72.043162312848466</v>
      </c>
      <c r="M147" s="68">
        <v>0.91406052426137607</v>
      </c>
    </row>
    <row r="148" spans="1:13" ht="15">
      <c r="A148" s="654"/>
      <c r="B148"/>
      <c r="C148" s="75" t="s">
        <v>63</v>
      </c>
      <c r="D148" s="74">
        <v>211828.989</v>
      </c>
      <c r="E148" s="74">
        <v>224024.514</v>
      </c>
      <c r="F148" s="73">
        <v>5.7572502505783163</v>
      </c>
      <c r="G148" s="72">
        <v>100</v>
      </c>
      <c r="H148" s="63"/>
      <c r="I148" s="71" t="s">
        <v>62</v>
      </c>
      <c r="J148" s="70">
        <v>7343.84</v>
      </c>
      <c r="K148" s="70">
        <v>9380.4889999999996</v>
      </c>
      <c r="L148" s="69">
        <v>27.732752892219857</v>
      </c>
      <c r="M148" s="68">
        <v>3.1221121655914983</v>
      </c>
    </row>
    <row r="149" spans="1:13" ht="15">
      <c r="A149" s="67"/>
      <c r="B149"/>
      <c r="C149" s="66"/>
      <c r="D149" s="65"/>
      <c r="E149" s="65"/>
      <c r="F149" s="64"/>
      <c r="G149" s="64"/>
      <c r="H149" s="63"/>
      <c r="I149" s="71" t="s">
        <v>61</v>
      </c>
      <c r="J149" s="70">
        <v>2587.4430000000002</v>
      </c>
      <c r="K149" s="70">
        <v>3296.6839999999997</v>
      </c>
      <c r="L149" s="69">
        <v>27.410884027203664</v>
      </c>
      <c r="M149" s="68">
        <v>1.0972367456015186</v>
      </c>
    </row>
    <row r="150" spans="1:13" ht="15">
      <c r="A150" s="67"/>
      <c r="B150"/>
      <c r="C150" s="66"/>
      <c r="D150" s="65"/>
      <c r="E150" s="65"/>
      <c r="F150" s="64"/>
      <c r="G150" s="64"/>
      <c r="H150" s="63"/>
      <c r="I150" s="644" t="s">
        <v>60</v>
      </c>
      <c r="J150" s="645"/>
      <c r="K150" s="645"/>
      <c r="L150" s="645"/>
      <c r="M150" s="646"/>
    </row>
    <row r="151" spans="1:13" ht="15">
      <c r="A151" s="67"/>
      <c r="B151"/>
      <c r="C151" s="66"/>
      <c r="D151" s="65"/>
      <c r="E151" s="65"/>
      <c r="F151" s="64"/>
      <c r="G151" s="64"/>
      <c r="H151" s="63"/>
      <c r="I151" s="71" t="s">
        <v>59</v>
      </c>
      <c r="J151" s="70">
        <v>75.72</v>
      </c>
      <c r="K151" s="70">
        <v>6</v>
      </c>
      <c r="L151" s="69">
        <v>-92.076069730586369</v>
      </c>
      <c r="M151" s="68">
        <v>2.6782783244872926E-3</v>
      </c>
    </row>
    <row r="152" spans="1:13" ht="15">
      <c r="A152" s="67"/>
      <c r="B152"/>
      <c r="C152" s="66"/>
      <c r="D152" s="65"/>
      <c r="E152" s="65"/>
      <c r="F152" s="64"/>
      <c r="G152" s="64"/>
      <c r="H152" s="63"/>
      <c r="I152" s="71" t="s">
        <v>58</v>
      </c>
      <c r="J152" s="70">
        <v>3209.16</v>
      </c>
      <c r="K152" s="70">
        <v>2038.65</v>
      </c>
      <c r="L152" s="69">
        <v>-36.474030587443437</v>
      </c>
      <c r="M152" s="68">
        <v>0.91001201770266982</v>
      </c>
    </row>
    <row r="153" spans="1:13" ht="15">
      <c r="A153" s="67"/>
      <c r="B153"/>
      <c r="C153" s="66"/>
      <c r="D153" s="65"/>
      <c r="E153" s="65"/>
      <c r="F153" s="64"/>
      <c r="G153" s="64"/>
      <c r="H153" s="63"/>
      <c r="I153" s="62" t="s">
        <v>57</v>
      </c>
      <c r="J153" s="61">
        <v>4118.1149999999998</v>
      </c>
      <c r="K153" s="61">
        <v>3216.31</v>
      </c>
      <c r="L153" s="60">
        <v>-21.898489964461898</v>
      </c>
      <c r="M153" s="59">
        <v>1.4356955596386205</v>
      </c>
    </row>
    <row r="155" spans="1:13" ht="18.75" customHeight="1">
      <c r="A155" s="587" t="s">
        <v>361</v>
      </c>
      <c r="B155" s="620"/>
      <c r="C155" s="620"/>
      <c r="D155" s="620"/>
      <c r="E155" s="620"/>
      <c r="F155" s="620"/>
      <c r="G155" s="620"/>
      <c r="H155" s="620"/>
      <c r="I155" s="620"/>
      <c r="J155" s="620"/>
      <c r="K155" s="620"/>
      <c r="L155" s="620"/>
      <c r="M155" s="589"/>
    </row>
    <row r="156" spans="1:13">
      <c r="A156" s="339" t="s">
        <v>367</v>
      </c>
      <c r="B156" s="335"/>
      <c r="C156" s="335"/>
      <c r="D156" s="120"/>
      <c r="E156" s="120"/>
      <c r="F156" s="120"/>
      <c r="G156" s="120"/>
      <c r="H156" s="120"/>
      <c r="I156" s="120"/>
      <c r="J156" s="120"/>
      <c r="K156" s="120"/>
      <c r="L156" s="120"/>
      <c r="M156" s="121"/>
    </row>
  </sheetData>
  <mergeCells count="56">
    <mergeCell ref="A155:M155"/>
    <mergeCell ref="A4:M4"/>
    <mergeCell ref="A3:M3"/>
    <mergeCell ref="A1:M2"/>
    <mergeCell ref="A9:A50"/>
    <mergeCell ref="C9:M9"/>
    <mergeCell ref="I10:M10"/>
    <mergeCell ref="I12:M12"/>
    <mergeCell ref="I16:M16"/>
    <mergeCell ref="I20:M20"/>
    <mergeCell ref="I24:M24"/>
    <mergeCell ref="I44:M44"/>
    <mergeCell ref="I48:M48"/>
    <mergeCell ref="C25:M25"/>
    <mergeCell ref="I26:M26"/>
    <mergeCell ref="I28:M28"/>
    <mergeCell ref="A58:A99"/>
    <mergeCell ref="C58:M58"/>
    <mergeCell ref="I59:M59"/>
    <mergeCell ref="I61:M61"/>
    <mergeCell ref="I65:M65"/>
    <mergeCell ref="I69:M69"/>
    <mergeCell ref="C74:M74"/>
    <mergeCell ref="I81:M81"/>
    <mergeCell ref="I85:M85"/>
    <mergeCell ref="C90:M90"/>
    <mergeCell ref="I91:M91"/>
    <mergeCell ref="A107:A148"/>
    <mergeCell ref="C107:M107"/>
    <mergeCell ref="I108:M108"/>
    <mergeCell ref="I110:M110"/>
    <mergeCell ref="I114:M114"/>
    <mergeCell ref="I118:M118"/>
    <mergeCell ref="C123:M123"/>
    <mergeCell ref="I150:M150"/>
    <mergeCell ref="I124:M124"/>
    <mergeCell ref="I126:M126"/>
    <mergeCell ref="I130:M130"/>
    <mergeCell ref="I134:M134"/>
    <mergeCell ref="C139:M139"/>
    <mergeCell ref="I140:M140"/>
    <mergeCell ref="I146:M146"/>
    <mergeCell ref="C106:M106"/>
    <mergeCell ref="C57:M57"/>
    <mergeCell ref="C8:M8"/>
    <mergeCell ref="I142:M142"/>
    <mergeCell ref="I93:M93"/>
    <mergeCell ref="I97:M97"/>
    <mergeCell ref="I101:M101"/>
    <mergeCell ref="I75:M75"/>
    <mergeCell ref="I77:M77"/>
    <mergeCell ref="C41:M41"/>
    <mergeCell ref="I42:M42"/>
    <mergeCell ref="I36:M36"/>
    <mergeCell ref="I52:M52"/>
    <mergeCell ref="I32:M32"/>
  </mergeCells>
  <pageMargins left="0.7" right="0.7" top="0.75" bottom="0.75" header="0.3" footer="0.3"/>
  <pageSetup orientation="portrait" horizontalDpi="4294967292" verticalDpi="4294967292"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5"/>
  <sheetViews>
    <sheetView showGridLines="0" zoomScaleNormal="100" workbookViewId="0"/>
  </sheetViews>
  <sheetFormatPr baseColWidth="10" defaultColWidth="10.85546875" defaultRowHeight="12"/>
  <cols>
    <col min="1" max="1" width="34.5703125" style="5" customWidth="1"/>
    <col min="2" max="16" width="8.5703125" style="5" customWidth="1"/>
    <col min="17" max="16384" width="10.85546875" style="5"/>
  </cols>
  <sheetData>
    <row r="1" spans="1:18" s="1" customFormat="1" ht="60" customHeight="1"/>
    <row r="2" spans="1:18" s="1" customFormat="1" ht="18" customHeight="1"/>
    <row r="3" spans="1:18" s="1" customFormat="1" ht="24.75" customHeight="1">
      <c r="A3" s="632" t="s">
        <v>195</v>
      </c>
      <c r="B3" s="632"/>
      <c r="C3" s="632"/>
      <c r="D3" s="632"/>
      <c r="E3" s="632"/>
      <c r="F3" s="632"/>
      <c r="G3" s="632"/>
      <c r="H3" s="632"/>
      <c r="I3" s="632"/>
      <c r="J3" s="632"/>
      <c r="K3" s="632"/>
      <c r="L3" s="632"/>
      <c r="M3" s="632"/>
      <c r="N3" s="632"/>
      <c r="O3" s="632"/>
      <c r="P3" s="632"/>
      <c r="Q3" s="632"/>
      <c r="R3" s="632"/>
    </row>
    <row r="4" spans="1:18" s="1" customFormat="1" ht="36" customHeight="1">
      <c r="A4" s="657" t="s">
        <v>342</v>
      </c>
      <c r="B4" s="657"/>
      <c r="C4" s="657"/>
      <c r="D4" s="657"/>
      <c r="E4" s="657"/>
      <c r="F4" s="657"/>
      <c r="G4" s="657"/>
      <c r="H4" s="657"/>
      <c r="I4" s="657"/>
      <c r="J4" s="657"/>
      <c r="K4" s="657"/>
      <c r="L4" s="657"/>
      <c r="M4" s="657"/>
      <c r="N4" s="657"/>
      <c r="O4" s="657"/>
      <c r="P4" s="657"/>
      <c r="Q4" s="657"/>
      <c r="R4" s="657"/>
    </row>
    <row r="5" spans="1:18" s="1" customFormat="1" ht="14.25">
      <c r="A5" s="2" t="s">
        <v>26</v>
      </c>
      <c r="B5" s="3"/>
      <c r="C5" s="3"/>
      <c r="D5" s="3"/>
      <c r="E5" s="3"/>
      <c r="F5" s="3"/>
      <c r="G5" s="3"/>
      <c r="H5" s="3"/>
      <c r="I5" s="3"/>
      <c r="J5" s="3"/>
      <c r="K5" s="3"/>
      <c r="L5" s="3"/>
      <c r="M5" s="3"/>
      <c r="N5" s="3"/>
      <c r="O5" s="3"/>
      <c r="P5" s="3"/>
      <c r="Q5" s="3"/>
      <c r="R5" s="3"/>
    </row>
    <row r="6" spans="1:18">
      <c r="F6" s="4"/>
      <c r="G6" s="4"/>
      <c r="H6" s="4"/>
      <c r="I6" s="4"/>
      <c r="J6" s="4"/>
      <c r="K6" s="4"/>
      <c r="L6" s="4"/>
      <c r="M6" s="4"/>
      <c r="N6" s="4"/>
      <c r="O6" s="4"/>
      <c r="P6" s="4"/>
    </row>
    <row r="7" spans="1:18" s="4" customFormat="1" ht="14.25">
      <c r="A7" s="21" t="s">
        <v>8</v>
      </c>
      <c r="B7" s="19">
        <v>2005</v>
      </c>
      <c r="C7" s="19">
        <v>2006</v>
      </c>
      <c r="D7" s="19">
        <v>2007</v>
      </c>
      <c r="E7" s="19">
        <v>2008</v>
      </c>
      <c r="F7" s="19">
        <v>2009</v>
      </c>
      <c r="G7" s="19">
        <v>2010</v>
      </c>
      <c r="H7" s="19">
        <v>2011</v>
      </c>
      <c r="I7" s="19">
        <v>2012</v>
      </c>
      <c r="J7" s="19">
        <v>2013</v>
      </c>
      <c r="K7" s="19">
        <v>2014</v>
      </c>
      <c r="L7" s="19">
        <v>2015</v>
      </c>
      <c r="M7" s="19">
        <v>2016</v>
      </c>
      <c r="N7" s="19">
        <v>2017</v>
      </c>
      <c r="O7" s="19">
        <v>2018</v>
      </c>
      <c r="P7" s="19">
        <v>2019</v>
      </c>
      <c r="Q7" s="19" t="s">
        <v>25</v>
      </c>
      <c r="R7" s="20" t="s">
        <v>18</v>
      </c>
    </row>
    <row r="8" spans="1:18" ht="36">
      <c r="A8" s="7" t="s">
        <v>10</v>
      </c>
      <c r="B8" s="8">
        <v>25439</v>
      </c>
      <c r="C8" s="8">
        <v>27425</v>
      </c>
      <c r="D8" s="8">
        <v>29715</v>
      </c>
      <c r="E8" s="8">
        <v>31869</v>
      </c>
      <c r="F8" s="8">
        <v>33554</v>
      </c>
      <c r="G8" s="8">
        <v>34411</v>
      </c>
      <c r="H8" s="8">
        <v>37709</v>
      </c>
      <c r="I8" s="8">
        <v>37209</v>
      </c>
      <c r="J8" s="8">
        <v>38509</v>
      </c>
      <c r="K8" s="8">
        <v>41555</v>
      </c>
      <c r="L8" s="8">
        <v>48124</v>
      </c>
      <c r="M8" s="8">
        <v>57065</v>
      </c>
      <c r="N8" s="8">
        <v>58815</v>
      </c>
      <c r="O8" s="8">
        <v>61497</v>
      </c>
      <c r="P8" s="8">
        <v>67958</v>
      </c>
      <c r="Q8" s="24">
        <v>73814</v>
      </c>
      <c r="R8" s="23">
        <v>86976.899798786195</v>
      </c>
    </row>
    <row r="9" spans="1:18" ht="24">
      <c r="A9" s="10" t="s">
        <v>13</v>
      </c>
      <c r="B9" s="14">
        <v>307697</v>
      </c>
      <c r="C9" s="14">
        <v>345775</v>
      </c>
      <c r="D9" s="14">
        <v>387663</v>
      </c>
      <c r="E9" s="14">
        <v>432854</v>
      </c>
      <c r="F9" s="14">
        <v>458523</v>
      </c>
      <c r="G9" s="14">
        <v>495613</v>
      </c>
      <c r="H9" s="14">
        <v>562283</v>
      </c>
      <c r="I9" s="14">
        <v>606358</v>
      </c>
      <c r="J9" s="14">
        <v>653334</v>
      </c>
      <c r="K9" s="14">
        <v>694752</v>
      </c>
      <c r="L9" s="14">
        <v>730543</v>
      </c>
      <c r="M9" s="14">
        <v>787719</v>
      </c>
      <c r="N9" s="14">
        <v>835906</v>
      </c>
      <c r="O9" s="14">
        <v>896656</v>
      </c>
      <c r="P9" s="14">
        <v>959792</v>
      </c>
      <c r="Q9" s="25">
        <v>909551</v>
      </c>
      <c r="R9" s="22">
        <v>1063591.3692533199</v>
      </c>
    </row>
    <row r="10" spans="1:18" ht="36">
      <c r="A10" s="11" t="s">
        <v>9</v>
      </c>
      <c r="B10" s="12">
        <f>B8/B9*100</f>
        <v>8.2675489198789709</v>
      </c>
      <c r="C10" s="12">
        <f t="shared" ref="C10:R10" si="0">C8/C9*100</f>
        <v>7.9314583182705514</v>
      </c>
      <c r="D10" s="12">
        <f t="shared" si="0"/>
        <v>7.6651627831389639</v>
      </c>
      <c r="E10" s="12">
        <f t="shared" si="0"/>
        <v>7.3625287048288799</v>
      </c>
      <c r="F10" s="12">
        <f t="shared" si="0"/>
        <v>7.3178444701792493</v>
      </c>
      <c r="G10" s="12">
        <f t="shared" si="0"/>
        <v>6.9431189254519143</v>
      </c>
      <c r="H10" s="12">
        <f t="shared" si="0"/>
        <v>6.7064094059397128</v>
      </c>
      <c r="I10" s="12">
        <f t="shared" si="0"/>
        <v>6.1364738322904948</v>
      </c>
      <c r="J10" s="12">
        <f t="shared" si="0"/>
        <v>5.8942286793584904</v>
      </c>
      <c r="K10" s="12">
        <f t="shared" si="0"/>
        <v>5.9812710146930126</v>
      </c>
      <c r="L10" s="12">
        <f t="shared" si="0"/>
        <v>6.587428802958895</v>
      </c>
      <c r="M10" s="12">
        <f t="shared" si="0"/>
        <v>7.2443345913961705</v>
      </c>
      <c r="N10" s="12">
        <f t="shared" si="0"/>
        <v>7.0360782193213112</v>
      </c>
      <c r="O10" s="12">
        <f t="shared" si="0"/>
        <v>6.8584830748915966</v>
      </c>
      <c r="P10" s="12">
        <f t="shared" si="0"/>
        <v>7.0804924400286726</v>
      </c>
      <c r="Q10" s="12">
        <f t="shared" si="0"/>
        <v>8.1154327794703107</v>
      </c>
      <c r="R10" s="13">
        <f t="shared" si="0"/>
        <v>8.1776613004905414</v>
      </c>
    </row>
    <row r="12" spans="1:18">
      <c r="A12" s="324" t="s">
        <v>362</v>
      </c>
      <c r="B12" s="337"/>
      <c r="C12" s="337"/>
      <c r="D12" s="337"/>
      <c r="E12" s="337"/>
      <c r="F12" s="337"/>
      <c r="G12" s="337"/>
      <c r="H12" s="337"/>
      <c r="I12" s="337"/>
      <c r="J12" s="337"/>
      <c r="K12" s="337"/>
      <c r="L12" s="337"/>
      <c r="M12" s="337"/>
      <c r="N12" s="337"/>
      <c r="O12" s="337"/>
      <c r="P12" s="337"/>
      <c r="Q12" s="337"/>
      <c r="R12" s="334"/>
    </row>
    <row r="13" spans="1:18" ht="30.75" customHeight="1">
      <c r="A13" s="338" t="s">
        <v>363</v>
      </c>
      <c r="R13" s="119"/>
    </row>
    <row r="14" spans="1:18" ht="16.5" customHeight="1">
      <c r="A14" s="339" t="s">
        <v>369</v>
      </c>
      <c r="B14" s="120"/>
      <c r="C14" s="120"/>
      <c r="D14" s="120"/>
      <c r="E14" s="120"/>
      <c r="F14" s="120"/>
      <c r="G14" s="120"/>
      <c r="H14" s="120"/>
      <c r="I14" s="120"/>
      <c r="J14" s="120"/>
      <c r="K14" s="120"/>
      <c r="L14" s="120"/>
      <c r="M14" s="120"/>
      <c r="N14" s="120"/>
      <c r="O14" s="120"/>
      <c r="P14" s="120"/>
      <c r="Q14" s="120"/>
      <c r="R14" s="121"/>
    </row>
    <row r="15" spans="1:18">
      <c r="A15" s="323"/>
    </row>
    <row r="33" spans="5:5">
      <c r="E33" s="16"/>
    </row>
    <row r="34" spans="5:5">
      <c r="E34" s="16"/>
    </row>
    <row r="35" spans="5:5">
      <c r="E35" s="16"/>
    </row>
  </sheetData>
  <mergeCells count="2">
    <mergeCell ref="A4:R4"/>
    <mergeCell ref="A3:R3"/>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2"/>
  <sheetViews>
    <sheetView showGridLines="0" topLeftCell="C21" zoomScaleNormal="100" workbookViewId="0">
      <selection activeCell="U1" sqref="U1"/>
    </sheetView>
  </sheetViews>
  <sheetFormatPr baseColWidth="10" defaultColWidth="10.85546875" defaultRowHeight="12"/>
  <cols>
    <col min="1" max="1" width="62.42578125" style="5" customWidth="1"/>
    <col min="2" max="2" width="20.140625" style="5" customWidth="1"/>
    <col min="3" max="16" width="8.5703125" style="5" customWidth="1"/>
    <col min="17" max="18" width="9.140625" style="5" customWidth="1"/>
    <col min="19" max="16384" width="10.85546875" style="5"/>
  </cols>
  <sheetData>
    <row r="1" spans="1:18" s="1" customFormat="1" ht="60" customHeight="1">
      <c r="A1" s="96"/>
    </row>
    <row r="2" spans="1:18" s="1" customFormat="1" ht="18" customHeight="1"/>
    <row r="3" spans="1:18" s="1" customFormat="1" ht="29.25" customHeight="1">
      <c r="A3" s="632" t="s">
        <v>195</v>
      </c>
      <c r="B3" s="632"/>
      <c r="C3" s="632"/>
      <c r="D3" s="632"/>
      <c r="E3" s="632"/>
      <c r="F3" s="632"/>
      <c r="G3" s="632"/>
      <c r="H3" s="632"/>
      <c r="I3" s="632"/>
      <c r="J3" s="632"/>
      <c r="K3" s="632"/>
      <c r="L3" s="632"/>
      <c r="M3" s="632"/>
      <c r="N3" s="632"/>
      <c r="O3" s="632"/>
      <c r="P3" s="632"/>
      <c r="Q3" s="632"/>
      <c r="R3" s="632"/>
    </row>
    <row r="4" spans="1:18" s="1" customFormat="1" ht="28.5" customHeight="1">
      <c r="A4" s="657" t="s">
        <v>343</v>
      </c>
      <c r="B4" s="657"/>
      <c r="C4" s="657"/>
      <c r="D4" s="657"/>
      <c r="E4" s="657"/>
      <c r="F4" s="657"/>
      <c r="G4" s="657"/>
      <c r="H4" s="657"/>
      <c r="I4" s="657"/>
      <c r="J4" s="657"/>
      <c r="K4" s="657"/>
      <c r="L4" s="657"/>
      <c r="M4" s="657"/>
      <c r="N4" s="657"/>
      <c r="O4" s="657"/>
      <c r="P4" s="657"/>
      <c r="Q4" s="657"/>
      <c r="R4" s="657"/>
    </row>
    <row r="5" spans="1:18" s="1" customFormat="1" ht="14.25">
      <c r="A5" s="2" t="s">
        <v>26</v>
      </c>
      <c r="B5" s="3"/>
      <c r="C5" s="3"/>
      <c r="D5" s="3"/>
      <c r="E5" s="3"/>
      <c r="F5" s="3"/>
      <c r="G5" s="3"/>
      <c r="H5" s="3"/>
      <c r="I5" s="3"/>
      <c r="J5" s="3"/>
      <c r="K5" s="3"/>
      <c r="L5" s="3"/>
      <c r="M5" s="3"/>
      <c r="N5" s="3"/>
      <c r="O5" s="3"/>
      <c r="P5" s="3"/>
      <c r="Q5" s="3"/>
      <c r="R5" s="3"/>
    </row>
    <row r="6" spans="1:18">
      <c r="F6" s="4"/>
      <c r="G6" s="4"/>
      <c r="H6" s="4"/>
      <c r="I6" s="4"/>
      <c r="J6" s="4"/>
      <c r="K6" s="4"/>
      <c r="L6" s="4"/>
      <c r="M6" s="4"/>
      <c r="N6" s="4"/>
      <c r="O6" s="4"/>
      <c r="P6" s="4"/>
    </row>
    <row r="7" spans="1:18" s="4" customFormat="1" ht="14.25">
      <c r="A7" s="21" t="s">
        <v>8</v>
      </c>
      <c r="B7" s="19">
        <v>2005</v>
      </c>
      <c r="C7" s="19">
        <v>2006</v>
      </c>
      <c r="D7" s="19">
        <v>2007</v>
      </c>
      <c r="E7" s="19">
        <v>2008</v>
      </c>
      <c r="F7" s="19">
        <v>2009</v>
      </c>
      <c r="G7" s="19">
        <v>2010</v>
      </c>
      <c r="H7" s="19">
        <v>2011</v>
      </c>
      <c r="I7" s="19">
        <v>2012</v>
      </c>
      <c r="J7" s="19">
        <v>2013</v>
      </c>
      <c r="K7" s="19">
        <v>2014</v>
      </c>
      <c r="L7" s="19">
        <v>2015</v>
      </c>
      <c r="M7" s="19">
        <v>2016</v>
      </c>
      <c r="N7" s="19">
        <v>2017</v>
      </c>
      <c r="O7" s="19">
        <v>2018</v>
      </c>
      <c r="P7" s="19">
        <v>2019</v>
      </c>
      <c r="Q7" s="19" t="s">
        <v>25</v>
      </c>
      <c r="R7" s="20" t="s">
        <v>18</v>
      </c>
    </row>
    <row r="8" spans="1:18" ht="24">
      <c r="A8" s="28" t="s">
        <v>4</v>
      </c>
      <c r="B8" s="29">
        <v>63.190376980227214</v>
      </c>
      <c r="C8" s="29">
        <v>63.916134913400178</v>
      </c>
      <c r="D8" s="29">
        <v>63.503281171125693</v>
      </c>
      <c r="E8" s="29">
        <v>63.334274686999905</v>
      </c>
      <c r="F8" s="29">
        <v>64.099660249150631</v>
      </c>
      <c r="G8" s="29">
        <v>65.278544651419594</v>
      </c>
      <c r="H8" s="29">
        <v>66.862022328887008</v>
      </c>
      <c r="I8" s="29">
        <v>63.941519524846136</v>
      </c>
      <c r="J8" s="29">
        <v>64.374561790750221</v>
      </c>
      <c r="K8" s="29">
        <v>64.473589219107211</v>
      </c>
      <c r="L8" s="29">
        <v>67.820630039065747</v>
      </c>
      <c r="M8" s="29">
        <v>68.924910190134057</v>
      </c>
      <c r="N8" s="29">
        <v>68.79367508288702</v>
      </c>
      <c r="O8" s="29">
        <v>68.765956062897388</v>
      </c>
      <c r="P8" s="29">
        <v>70.698078224785903</v>
      </c>
      <c r="Q8" s="29">
        <v>70.593654320318649</v>
      </c>
      <c r="R8" s="30">
        <v>71.49411696598608</v>
      </c>
    </row>
    <row r="9" spans="1:18" ht="24">
      <c r="A9" s="10" t="s">
        <v>19</v>
      </c>
      <c r="B9" s="26">
        <v>30.830614410943824</v>
      </c>
      <c r="C9" s="26">
        <v>29.983591613491338</v>
      </c>
      <c r="D9" s="26">
        <v>30.432441527847885</v>
      </c>
      <c r="E9" s="26">
        <v>30.797954124697984</v>
      </c>
      <c r="F9" s="26">
        <v>29.93085772188115</v>
      </c>
      <c r="G9" s="26">
        <v>28.859957571706722</v>
      </c>
      <c r="H9" s="26">
        <v>27.55840780715479</v>
      </c>
      <c r="I9" s="26">
        <v>29.807304684350562</v>
      </c>
      <c r="J9" s="26">
        <v>29.182788439066194</v>
      </c>
      <c r="K9" s="26">
        <v>28.660810973408736</v>
      </c>
      <c r="L9" s="26">
        <v>25.486243870002497</v>
      </c>
      <c r="M9" s="26">
        <v>24.705160781564885</v>
      </c>
      <c r="N9" s="26">
        <v>24.889909036810337</v>
      </c>
      <c r="O9" s="26">
        <v>24.755679138819779</v>
      </c>
      <c r="P9" s="26">
        <v>23.154006886606435</v>
      </c>
      <c r="Q9" s="26">
        <v>22.497087273416966</v>
      </c>
      <c r="R9" s="31">
        <v>22.507118653370849</v>
      </c>
    </row>
    <row r="10" spans="1:18" ht="24">
      <c r="A10" s="10" t="s">
        <v>6</v>
      </c>
      <c r="B10" s="26">
        <v>3.3570501985140924</v>
      </c>
      <c r="C10" s="26">
        <v>3.3363719234275293</v>
      </c>
      <c r="D10" s="26">
        <v>3.3114588591620393</v>
      </c>
      <c r="E10" s="26">
        <v>3.17236185634943</v>
      </c>
      <c r="F10" s="26">
        <v>3.3051201049055257</v>
      </c>
      <c r="G10" s="26">
        <v>3.2751155153875215</v>
      </c>
      <c r="H10" s="26">
        <v>3.1743085205123442</v>
      </c>
      <c r="I10" s="26">
        <v>3.63352952242737</v>
      </c>
      <c r="J10" s="26">
        <v>3.8770157625490147</v>
      </c>
      <c r="K10" s="26">
        <v>3.8912284923595233</v>
      </c>
      <c r="L10" s="26">
        <v>3.732025600531959</v>
      </c>
      <c r="M10" s="26">
        <v>3.4399369140453868</v>
      </c>
      <c r="N10" s="26">
        <v>3.480404658675508</v>
      </c>
      <c r="O10" s="26">
        <v>3.3741483324389812</v>
      </c>
      <c r="P10" s="26">
        <v>3.2387651196327147</v>
      </c>
      <c r="Q10" s="26">
        <v>3.1999349716855883</v>
      </c>
      <c r="R10" s="31">
        <v>2.7259609386623533</v>
      </c>
    </row>
    <row r="11" spans="1:18" ht="24">
      <c r="A11" s="11" t="s">
        <v>7</v>
      </c>
      <c r="B11" s="27">
        <v>2.6219584103148699</v>
      </c>
      <c r="C11" s="27">
        <v>2.763901549680948</v>
      </c>
      <c r="D11" s="27">
        <v>2.7528184418643784</v>
      </c>
      <c r="E11" s="27">
        <v>2.6954093319526815</v>
      </c>
      <c r="F11" s="27">
        <v>2.664361924062705</v>
      </c>
      <c r="G11" s="27">
        <v>2.5863822614861527</v>
      </c>
      <c r="H11" s="27">
        <v>2.4052613434458618</v>
      </c>
      <c r="I11" s="27">
        <v>2.6176462683759305</v>
      </c>
      <c r="J11" s="27">
        <v>2.5656340076345789</v>
      </c>
      <c r="K11" s="27">
        <v>2.9743713151245337</v>
      </c>
      <c r="L11" s="27">
        <v>2.9611004903998004</v>
      </c>
      <c r="M11" s="27">
        <v>2.9299921142556733</v>
      </c>
      <c r="N11" s="27">
        <v>2.8360112216271358</v>
      </c>
      <c r="O11" s="27">
        <v>3.1042164658438622</v>
      </c>
      <c r="P11" s="27">
        <v>2.909149768974955</v>
      </c>
      <c r="Q11" s="27">
        <v>3.7093234345788062</v>
      </c>
      <c r="R11" s="32">
        <v>3.2728034419807135</v>
      </c>
    </row>
    <row r="12" spans="1:18">
      <c r="A12" s="15"/>
      <c r="B12" s="26"/>
      <c r="C12" s="26"/>
      <c r="D12" s="26"/>
      <c r="E12" s="26"/>
      <c r="F12" s="26"/>
      <c r="G12" s="26"/>
      <c r="H12" s="26"/>
      <c r="I12" s="26"/>
      <c r="J12" s="26"/>
      <c r="K12" s="26"/>
      <c r="L12" s="26"/>
      <c r="M12" s="26"/>
      <c r="N12" s="26"/>
      <c r="O12" s="26"/>
      <c r="P12" s="26"/>
      <c r="Q12" s="26"/>
      <c r="R12" s="26"/>
    </row>
    <row r="13" spans="1:18" ht="60">
      <c r="A13" s="17" t="s">
        <v>8</v>
      </c>
      <c r="B13" s="41" t="s">
        <v>24</v>
      </c>
    </row>
    <row r="14" spans="1:18">
      <c r="A14" s="7" t="s">
        <v>20</v>
      </c>
      <c r="B14" s="18">
        <f>+AVERAGE(B8:R8)</f>
        <v>66.474410964822866</v>
      </c>
    </row>
    <row r="15" spans="1:18">
      <c r="A15" s="10" t="s">
        <v>21</v>
      </c>
      <c r="B15" s="18">
        <f>+AVERAGE(B9:R9)</f>
        <v>27.296466736184762</v>
      </c>
    </row>
    <row r="16" spans="1:18">
      <c r="A16" s="10" t="s">
        <v>22</v>
      </c>
      <c r="B16" s="18">
        <f>+AVERAGE(B10:R10)</f>
        <v>3.383808075956876</v>
      </c>
    </row>
    <row r="17" spans="1:18">
      <c r="A17" s="11" t="s">
        <v>23</v>
      </c>
      <c r="B17" s="13">
        <f>+AVERAGE(B11:R11)</f>
        <v>2.8453142230355053</v>
      </c>
    </row>
    <row r="18" spans="1:18">
      <c r="B18" s="15">
        <f>+SUM(B14:B17)</f>
        <v>100.00000000000001</v>
      </c>
    </row>
    <row r="19" spans="1:18">
      <c r="A19" s="340"/>
    </row>
    <row r="20" spans="1:18">
      <c r="A20" s="324" t="s">
        <v>362</v>
      </c>
      <c r="B20" s="337"/>
      <c r="C20" s="337"/>
      <c r="D20" s="337"/>
      <c r="E20" s="337"/>
      <c r="F20" s="337"/>
      <c r="G20" s="337"/>
      <c r="H20" s="337"/>
      <c r="I20" s="337"/>
      <c r="J20" s="337"/>
      <c r="K20" s="337"/>
      <c r="L20" s="337"/>
      <c r="M20" s="337"/>
      <c r="N20" s="337"/>
      <c r="O20" s="337"/>
      <c r="P20" s="337"/>
      <c r="Q20" s="337"/>
      <c r="R20" s="334"/>
    </row>
    <row r="21" spans="1:18" ht="28.5">
      <c r="A21" s="338" t="s">
        <v>363</v>
      </c>
      <c r="R21" s="119"/>
    </row>
    <row r="22" spans="1:18" ht="15" customHeight="1">
      <c r="A22" s="339" t="s">
        <v>369</v>
      </c>
      <c r="B22" s="120"/>
      <c r="C22" s="120"/>
      <c r="D22" s="120"/>
      <c r="E22" s="120"/>
      <c r="F22" s="120"/>
      <c r="G22" s="120"/>
      <c r="H22" s="120"/>
      <c r="I22" s="120"/>
      <c r="J22" s="120"/>
      <c r="K22" s="120"/>
      <c r="L22" s="120"/>
      <c r="M22" s="120"/>
      <c r="N22" s="120"/>
      <c r="O22" s="120"/>
      <c r="P22" s="120"/>
      <c r="Q22" s="120"/>
      <c r="R22" s="121"/>
    </row>
  </sheetData>
  <mergeCells count="2">
    <mergeCell ref="A4:R4"/>
    <mergeCell ref="A3:R3"/>
  </mergeCells>
  <pageMargins left="0.7" right="0.7" top="0.75" bottom="0.75" header="0.3" footer="0.3"/>
  <pageSetup orientation="portrait" horizontalDpi="4294967292" verticalDpi="4294967292"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6"/>
  <sheetViews>
    <sheetView showGridLines="0" topLeftCell="B1" workbookViewId="0">
      <selection activeCell="Q19" sqref="Q19"/>
    </sheetView>
  </sheetViews>
  <sheetFormatPr baseColWidth="10" defaultColWidth="10.85546875" defaultRowHeight="12"/>
  <cols>
    <col min="1" max="1" width="62.42578125" style="5" customWidth="1"/>
    <col min="2" max="16" width="8.5703125" style="5" customWidth="1"/>
    <col min="17" max="16384" width="10.85546875" style="5"/>
  </cols>
  <sheetData>
    <row r="1" spans="1:18" s="1" customFormat="1" ht="60" customHeight="1"/>
    <row r="2" spans="1:18" s="1" customFormat="1" ht="18" customHeight="1"/>
    <row r="3" spans="1:18" s="1" customFormat="1" ht="30.75" customHeight="1">
      <c r="A3" s="632" t="s">
        <v>195</v>
      </c>
      <c r="B3" s="632"/>
      <c r="C3" s="632"/>
      <c r="D3" s="632"/>
      <c r="E3" s="632"/>
      <c r="F3" s="632"/>
      <c r="G3" s="632"/>
      <c r="H3" s="632"/>
      <c r="I3" s="632"/>
      <c r="J3" s="632"/>
      <c r="K3" s="632"/>
      <c r="L3" s="632"/>
      <c r="M3" s="632"/>
      <c r="N3" s="632"/>
      <c r="O3" s="632"/>
      <c r="P3" s="632"/>
      <c r="Q3" s="632"/>
      <c r="R3" s="632"/>
    </row>
    <row r="4" spans="1:18" s="1" customFormat="1" ht="29.25" customHeight="1">
      <c r="A4" s="657" t="s">
        <v>344</v>
      </c>
      <c r="B4" s="657"/>
      <c r="C4" s="657"/>
      <c r="D4" s="657"/>
      <c r="E4" s="657"/>
      <c r="F4" s="657"/>
      <c r="G4" s="657"/>
      <c r="H4" s="657"/>
      <c r="I4" s="657"/>
      <c r="J4" s="657"/>
      <c r="K4" s="657"/>
      <c r="L4" s="657"/>
      <c r="M4" s="3"/>
      <c r="N4" s="3"/>
      <c r="O4" s="3"/>
      <c r="P4" s="3"/>
      <c r="Q4" s="3"/>
      <c r="R4" s="3"/>
    </row>
    <row r="5" spans="1:18" s="1" customFormat="1" ht="14.25">
      <c r="A5" s="2" t="s">
        <v>26</v>
      </c>
      <c r="B5" s="3"/>
      <c r="C5" s="3"/>
      <c r="D5" s="3"/>
      <c r="E5" s="3"/>
      <c r="F5" s="3"/>
      <c r="G5" s="3"/>
      <c r="H5" s="3"/>
      <c r="I5" s="3"/>
      <c r="J5" s="3"/>
      <c r="K5" s="3"/>
      <c r="L5" s="3"/>
      <c r="M5" s="3"/>
      <c r="N5" s="3"/>
      <c r="O5" s="3"/>
      <c r="P5" s="3"/>
      <c r="Q5" s="3"/>
      <c r="R5" s="3"/>
    </row>
    <row r="6" spans="1:18">
      <c r="F6" s="4"/>
      <c r="G6" s="4"/>
      <c r="H6" s="4"/>
      <c r="I6" s="4"/>
      <c r="J6" s="4"/>
      <c r="K6" s="4"/>
      <c r="L6" s="4"/>
      <c r="M6" s="4"/>
      <c r="N6" s="4"/>
      <c r="O6" s="4"/>
      <c r="P6" s="4"/>
    </row>
    <row r="7" spans="1:18" s="4" customFormat="1" ht="14.25">
      <c r="A7" s="21" t="s">
        <v>8</v>
      </c>
      <c r="B7" s="19">
        <v>2005</v>
      </c>
      <c r="C7" s="19">
        <v>2006</v>
      </c>
      <c r="D7" s="19">
        <v>2007</v>
      </c>
      <c r="E7" s="19">
        <v>2008</v>
      </c>
      <c r="F7" s="19">
        <v>2009</v>
      </c>
      <c r="G7" s="19">
        <v>2010</v>
      </c>
      <c r="H7" s="19">
        <v>2011</v>
      </c>
      <c r="I7" s="19">
        <v>2012</v>
      </c>
      <c r="J7" s="19">
        <v>2013</v>
      </c>
      <c r="K7" s="19">
        <v>2014</v>
      </c>
      <c r="L7" s="19">
        <v>2015</v>
      </c>
      <c r="M7" s="19">
        <v>2016</v>
      </c>
      <c r="N7" s="19">
        <v>2017</v>
      </c>
      <c r="O7" s="19">
        <v>2018</v>
      </c>
      <c r="P7" s="19">
        <v>2019</v>
      </c>
      <c r="Q7" s="19" t="s">
        <v>25</v>
      </c>
      <c r="R7" s="20" t="s">
        <v>18</v>
      </c>
    </row>
    <row r="8" spans="1:18" ht="72">
      <c r="A8" s="7" t="s">
        <v>11</v>
      </c>
      <c r="B8" s="8">
        <v>13312</v>
      </c>
      <c r="C8" s="8">
        <v>14490</v>
      </c>
      <c r="D8" s="8">
        <v>15675</v>
      </c>
      <c r="E8" s="8">
        <v>17044</v>
      </c>
      <c r="F8" s="8">
        <v>18522</v>
      </c>
      <c r="G8" s="8">
        <v>18653</v>
      </c>
      <c r="H8" s="8">
        <v>20760</v>
      </c>
      <c r="I8" s="8">
        <v>20538</v>
      </c>
      <c r="J8" s="8">
        <v>20723</v>
      </c>
      <c r="K8" s="8">
        <v>22133</v>
      </c>
      <c r="L8" s="8">
        <v>27339</v>
      </c>
      <c r="M8" s="8">
        <v>33033</v>
      </c>
      <c r="N8" s="8">
        <v>33979</v>
      </c>
      <c r="O8" s="8">
        <v>36116</v>
      </c>
      <c r="P8" s="8">
        <v>40735</v>
      </c>
      <c r="Q8" s="8">
        <v>43990</v>
      </c>
      <c r="R8" s="9">
        <v>51497.063287411482</v>
      </c>
    </row>
    <row r="9" spans="1:18" ht="24">
      <c r="A9" s="10" t="s">
        <v>12</v>
      </c>
      <c r="B9" s="14">
        <v>2763</v>
      </c>
      <c r="C9" s="14">
        <v>3039</v>
      </c>
      <c r="D9" s="14">
        <v>3195</v>
      </c>
      <c r="E9" s="14">
        <v>3140</v>
      </c>
      <c r="F9" s="14">
        <v>2986</v>
      </c>
      <c r="G9" s="14">
        <v>3810</v>
      </c>
      <c r="H9" s="14">
        <v>4453</v>
      </c>
      <c r="I9" s="14">
        <v>3254</v>
      </c>
      <c r="J9" s="14">
        <v>4067</v>
      </c>
      <c r="K9" s="14">
        <v>4659</v>
      </c>
      <c r="L9" s="14">
        <v>5299</v>
      </c>
      <c r="M9" s="14">
        <v>6299</v>
      </c>
      <c r="N9" s="14">
        <v>6482</v>
      </c>
      <c r="O9" s="14">
        <v>6173</v>
      </c>
      <c r="P9" s="14">
        <v>7310</v>
      </c>
      <c r="Q9" s="14">
        <v>8118</v>
      </c>
      <c r="R9" s="6">
        <v>10686.303188121214</v>
      </c>
    </row>
    <row r="10" spans="1:18" ht="24">
      <c r="A10" s="10" t="s">
        <v>14</v>
      </c>
      <c r="B10" s="14">
        <f>B8+B9</f>
        <v>16075</v>
      </c>
      <c r="C10" s="14">
        <f t="shared" ref="C10:R10" si="0">C8+C9</f>
        <v>17529</v>
      </c>
      <c r="D10" s="14">
        <f t="shared" si="0"/>
        <v>18870</v>
      </c>
      <c r="E10" s="14">
        <f t="shared" si="0"/>
        <v>20184</v>
      </c>
      <c r="F10" s="14">
        <f t="shared" si="0"/>
        <v>21508</v>
      </c>
      <c r="G10" s="14">
        <f t="shared" si="0"/>
        <v>22463</v>
      </c>
      <c r="H10" s="14">
        <f t="shared" si="0"/>
        <v>25213</v>
      </c>
      <c r="I10" s="14">
        <f t="shared" si="0"/>
        <v>23792</v>
      </c>
      <c r="J10" s="14">
        <f t="shared" si="0"/>
        <v>24790</v>
      </c>
      <c r="K10" s="14">
        <f t="shared" si="0"/>
        <v>26792</v>
      </c>
      <c r="L10" s="14">
        <f t="shared" si="0"/>
        <v>32638</v>
      </c>
      <c r="M10" s="14">
        <f t="shared" si="0"/>
        <v>39332</v>
      </c>
      <c r="N10" s="14">
        <f t="shared" si="0"/>
        <v>40461</v>
      </c>
      <c r="O10" s="14">
        <f t="shared" si="0"/>
        <v>42289</v>
      </c>
      <c r="P10" s="14">
        <f t="shared" si="0"/>
        <v>48045</v>
      </c>
      <c r="Q10" s="14">
        <f t="shared" si="0"/>
        <v>52108</v>
      </c>
      <c r="R10" s="6">
        <f t="shared" si="0"/>
        <v>62183.366475532697</v>
      </c>
    </row>
    <row r="11" spans="1:18" ht="24">
      <c r="A11" s="10" t="s">
        <v>10</v>
      </c>
      <c r="B11" s="14">
        <v>25439</v>
      </c>
      <c r="C11" s="14">
        <v>27425</v>
      </c>
      <c r="D11" s="14">
        <v>29715</v>
      </c>
      <c r="E11" s="14">
        <v>31869</v>
      </c>
      <c r="F11" s="14">
        <v>33554</v>
      </c>
      <c r="G11" s="14">
        <v>34411</v>
      </c>
      <c r="H11" s="14">
        <v>37709</v>
      </c>
      <c r="I11" s="14">
        <v>37209</v>
      </c>
      <c r="J11" s="14">
        <v>38509</v>
      </c>
      <c r="K11" s="14">
        <v>41555</v>
      </c>
      <c r="L11" s="14">
        <v>48124</v>
      </c>
      <c r="M11" s="14">
        <v>57065</v>
      </c>
      <c r="N11" s="14">
        <v>58815</v>
      </c>
      <c r="O11" s="14">
        <v>61497</v>
      </c>
      <c r="P11" s="14">
        <v>67958</v>
      </c>
      <c r="Q11" s="14">
        <v>73814</v>
      </c>
      <c r="R11" s="6">
        <v>86976.89979878618</v>
      </c>
    </row>
    <row r="12" spans="1:18" ht="24">
      <c r="A12" s="11" t="s">
        <v>4</v>
      </c>
      <c r="B12" s="12">
        <f>B10/B11*100</f>
        <v>63.190376980227214</v>
      </c>
      <c r="C12" s="12">
        <f t="shared" ref="C12:R12" si="1">C10/C11*100</f>
        <v>63.916134913400178</v>
      </c>
      <c r="D12" s="12">
        <f t="shared" si="1"/>
        <v>63.503281171125693</v>
      </c>
      <c r="E12" s="12">
        <f t="shared" si="1"/>
        <v>63.334274686999905</v>
      </c>
      <c r="F12" s="12">
        <f t="shared" si="1"/>
        <v>64.099660249150631</v>
      </c>
      <c r="G12" s="12">
        <f t="shared" si="1"/>
        <v>65.278544651419594</v>
      </c>
      <c r="H12" s="12">
        <f t="shared" si="1"/>
        <v>66.862022328887008</v>
      </c>
      <c r="I12" s="12">
        <f t="shared" si="1"/>
        <v>63.941519524846136</v>
      </c>
      <c r="J12" s="12">
        <f t="shared" si="1"/>
        <v>64.374561790750221</v>
      </c>
      <c r="K12" s="12">
        <f t="shared" si="1"/>
        <v>64.473589219107211</v>
      </c>
      <c r="L12" s="12">
        <f t="shared" si="1"/>
        <v>67.820630039065747</v>
      </c>
      <c r="M12" s="12">
        <f t="shared" si="1"/>
        <v>68.924910190134057</v>
      </c>
      <c r="N12" s="12">
        <f t="shared" si="1"/>
        <v>68.79367508288702</v>
      </c>
      <c r="O12" s="12">
        <f t="shared" si="1"/>
        <v>68.765956062897388</v>
      </c>
      <c r="P12" s="12">
        <f t="shared" si="1"/>
        <v>70.698078224785903</v>
      </c>
      <c r="Q12" s="12">
        <f t="shared" si="1"/>
        <v>70.593654320318649</v>
      </c>
      <c r="R12" s="13">
        <f t="shared" si="1"/>
        <v>71.49411696598608</v>
      </c>
    </row>
    <row r="14" spans="1:18">
      <c r="A14" s="324" t="s">
        <v>362</v>
      </c>
      <c r="B14" s="337"/>
      <c r="C14" s="337"/>
      <c r="D14" s="337"/>
      <c r="E14" s="337"/>
      <c r="F14" s="337"/>
      <c r="G14" s="337"/>
      <c r="H14" s="337"/>
      <c r="I14" s="337"/>
      <c r="J14" s="337"/>
      <c r="K14" s="337"/>
      <c r="L14" s="337"/>
      <c r="M14" s="337"/>
      <c r="N14" s="337"/>
      <c r="O14" s="337"/>
      <c r="P14" s="337"/>
      <c r="Q14" s="337"/>
      <c r="R14" s="334"/>
    </row>
    <row r="15" spans="1:18" ht="28.5">
      <c r="A15" s="338" t="s">
        <v>363</v>
      </c>
      <c r="R15" s="119"/>
    </row>
    <row r="16" spans="1:18" ht="18.75" customHeight="1">
      <c r="A16" s="339" t="s">
        <v>369</v>
      </c>
      <c r="B16" s="120"/>
      <c r="C16" s="120"/>
      <c r="D16" s="120"/>
      <c r="E16" s="120"/>
      <c r="F16" s="120"/>
      <c r="G16" s="120"/>
      <c r="H16" s="120"/>
      <c r="I16" s="120"/>
      <c r="J16" s="120"/>
      <c r="K16" s="120"/>
      <c r="L16" s="120"/>
      <c r="M16" s="120"/>
      <c r="N16" s="120"/>
      <c r="O16" s="120"/>
      <c r="P16" s="120"/>
      <c r="Q16" s="120"/>
      <c r="R16" s="121"/>
    </row>
  </sheetData>
  <mergeCells count="2">
    <mergeCell ref="A4:L4"/>
    <mergeCell ref="A3:R3"/>
  </mergeCells>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4"/>
  <sheetViews>
    <sheetView showGridLines="0" workbookViewId="0">
      <selection activeCell="A17" sqref="A17"/>
    </sheetView>
  </sheetViews>
  <sheetFormatPr baseColWidth="10" defaultColWidth="10.85546875" defaultRowHeight="12"/>
  <cols>
    <col min="1" max="1" width="62.42578125" style="5" customWidth="1"/>
    <col min="2" max="16" width="8.5703125" style="5" customWidth="1"/>
    <col min="17" max="16384" width="10.85546875" style="5"/>
  </cols>
  <sheetData>
    <row r="1" spans="1:18" s="1" customFormat="1" ht="60" customHeight="1"/>
    <row r="2" spans="1:18" s="1" customFormat="1" ht="18" customHeight="1"/>
    <row r="3" spans="1:18" s="1" customFormat="1" ht="23.25" customHeight="1">
      <c r="A3" s="632" t="s">
        <v>195</v>
      </c>
      <c r="B3" s="632"/>
      <c r="C3" s="632"/>
      <c r="D3" s="632"/>
      <c r="E3" s="632"/>
      <c r="F3" s="632"/>
      <c r="G3" s="632"/>
      <c r="H3" s="632"/>
      <c r="I3" s="632"/>
      <c r="J3" s="632"/>
      <c r="K3" s="632"/>
      <c r="L3" s="632"/>
      <c r="M3" s="632"/>
      <c r="N3" s="632"/>
      <c r="O3" s="632"/>
      <c r="P3" s="632"/>
      <c r="Q3" s="632"/>
      <c r="R3" s="632"/>
    </row>
    <row r="4" spans="1:18" s="1" customFormat="1" ht="33" customHeight="1">
      <c r="A4" s="657" t="s">
        <v>345</v>
      </c>
      <c r="B4" s="657"/>
      <c r="C4" s="657"/>
      <c r="D4" s="657"/>
      <c r="E4" s="657"/>
      <c r="F4" s="657"/>
      <c r="G4" s="657"/>
      <c r="H4" s="657"/>
      <c r="I4" s="657"/>
      <c r="J4" s="657"/>
      <c r="K4" s="657"/>
      <c r="L4" s="657"/>
      <c r="M4" s="3"/>
      <c r="N4" s="3"/>
      <c r="O4" s="3"/>
      <c r="P4" s="3"/>
      <c r="Q4" s="3"/>
      <c r="R4" s="3"/>
    </row>
    <row r="5" spans="1:18" s="1" customFormat="1" ht="14.25">
      <c r="A5" s="2" t="s">
        <v>26</v>
      </c>
      <c r="B5" s="3"/>
      <c r="C5" s="3"/>
      <c r="D5" s="3"/>
      <c r="E5" s="3"/>
      <c r="F5" s="3"/>
      <c r="G5" s="3"/>
      <c r="H5" s="3"/>
      <c r="I5" s="3"/>
      <c r="J5" s="3"/>
      <c r="K5" s="3"/>
      <c r="L5" s="3"/>
      <c r="M5" s="3"/>
      <c r="N5" s="3"/>
      <c r="O5" s="3"/>
      <c r="P5" s="3"/>
      <c r="Q5" s="3"/>
      <c r="R5" s="3"/>
    </row>
    <row r="6" spans="1:18">
      <c r="F6" s="4"/>
      <c r="G6" s="4"/>
      <c r="H6" s="4"/>
      <c r="I6" s="4"/>
      <c r="J6" s="4"/>
      <c r="K6" s="4"/>
      <c r="L6" s="4"/>
      <c r="M6" s="4"/>
      <c r="N6" s="4"/>
      <c r="O6" s="4"/>
      <c r="P6" s="4"/>
    </row>
    <row r="7" spans="1:18" s="4" customFormat="1" ht="14.25">
      <c r="A7" s="21" t="s">
        <v>8</v>
      </c>
      <c r="B7" s="19">
        <v>2005</v>
      </c>
      <c r="C7" s="19">
        <v>2006</v>
      </c>
      <c r="D7" s="19">
        <v>2007</v>
      </c>
      <c r="E7" s="19">
        <v>2008</v>
      </c>
      <c r="F7" s="19">
        <v>2009</v>
      </c>
      <c r="G7" s="19">
        <v>2010</v>
      </c>
      <c r="H7" s="19">
        <v>2011</v>
      </c>
      <c r="I7" s="19">
        <v>2012</v>
      </c>
      <c r="J7" s="19">
        <v>2013</v>
      </c>
      <c r="K7" s="19">
        <v>2014</v>
      </c>
      <c r="L7" s="19">
        <v>2015</v>
      </c>
      <c r="M7" s="19">
        <v>2016</v>
      </c>
      <c r="N7" s="19">
        <v>2017</v>
      </c>
      <c r="O7" s="19">
        <v>2018</v>
      </c>
      <c r="P7" s="19">
        <v>2019</v>
      </c>
      <c r="Q7" s="19" t="s">
        <v>25</v>
      </c>
      <c r="R7" s="20" t="s">
        <v>18</v>
      </c>
    </row>
    <row r="8" spans="1:18" ht="24">
      <c r="A8" s="7" t="s">
        <v>15</v>
      </c>
      <c r="B8" s="8">
        <v>7843</v>
      </c>
      <c r="C8" s="8">
        <v>8223</v>
      </c>
      <c r="D8" s="8">
        <v>9043</v>
      </c>
      <c r="E8" s="8">
        <v>9815</v>
      </c>
      <c r="F8" s="8">
        <v>10043</v>
      </c>
      <c r="G8" s="8">
        <v>9931</v>
      </c>
      <c r="H8" s="8">
        <v>10392</v>
      </c>
      <c r="I8" s="8">
        <v>11091</v>
      </c>
      <c r="J8" s="8">
        <v>11238</v>
      </c>
      <c r="K8" s="8">
        <v>11910</v>
      </c>
      <c r="L8" s="8">
        <v>12265</v>
      </c>
      <c r="M8" s="8">
        <v>14098</v>
      </c>
      <c r="N8" s="8">
        <v>14639</v>
      </c>
      <c r="O8" s="8">
        <v>15224</v>
      </c>
      <c r="P8" s="8">
        <v>15735</v>
      </c>
      <c r="Q8" s="8">
        <v>16606</v>
      </c>
      <c r="R8" s="9">
        <v>19575.994038736277</v>
      </c>
    </row>
    <row r="9" spans="1:18" ht="24">
      <c r="A9" s="10" t="s">
        <v>10</v>
      </c>
      <c r="B9" s="14">
        <v>25439</v>
      </c>
      <c r="C9" s="14">
        <v>27425</v>
      </c>
      <c r="D9" s="14">
        <v>29715</v>
      </c>
      <c r="E9" s="14">
        <v>31869</v>
      </c>
      <c r="F9" s="14">
        <v>33554</v>
      </c>
      <c r="G9" s="14">
        <v>34411</v>
      </c>
      <c r="H9" s="14">
        <v>37709</v>
      </c>
      <c r="I9" s="14">
        <v>37209</v>
      </c>
      <c r="J9" s="14">
        <v>38509</v>
      </c>
      <c r="K9" s="14">
        <v>41555</v>
      </c>
      <c r="L9" s="14">
        <v>48124</v>
      </c>
      <c r="M9" s="14">
        <v>57065</v>
      </c>
      <c r="N9" s="14">
        <v>58815</v>
      </c>
      <c r="O9" s="14">
        <v>61497</v>
      </c>
      <c r="P9" s="14">
        <v>67958</v>
      </c>
      <c r="Q9" s="14">
        <v>73814</v>
      </c>
      <c r="R9" s="6">
        <v>86976.89979878618</v>
      </c>
    </row>
    <row r="10" spans="1:18" ht="24">
      <c r="A10" s="11" t="s">
        <v>5</v>
      </c>
      <c r="B10" s="12">
        <f>B8/B9*100</f>
        <v>30.830614410943824</v>
      </c>
      <c r="C10" s="12">
        <f t="shared" ref="C10:R10" si="0">C8/C9*100</f>
        <v>29.983591613491338</v>
      </c>
      <c r="D10" s="12">
        <f t="shared" si="0"/>
        <v>30.432441527847885</v>
      </c>
      <c r="E10" s="12">
        <f t="shared" si="0"/>
        <v>30.797954124697984</v>
      </c>
      <c r="F10" s="12">
        <f t="shared" si="0"/>
        <v>29.93085772188115</v>
      </c>
      <c r="G10" s="12">
        <f t="shared" si="0"/>
        <v>28.859957571706722</v>
      </c>
      <c r="H10" s="12">
        <f t="shared" si="0"/>
        <v>27.55840780715479</v>
      </c>
      <c r="I10" s="12">
        <f t="shared" si="0"/>
        <v>29.807304684350562</v>
      </c>
      <c r="J10" s="12">
        <f t="shared" si="0"/>
        <v>29.182788439066194</v>
      </c>
      <c r="K10" s="12">
        <f t="shared" si="0"/>
        <v>28.660810973408736</v>
      </c>
      <c r="L10" s="12">
        <f t="shared" si="0"/>
        <v>25.486243870002497</v>
      </c>
      <c r="M10" s="12">
        <f t="shared" si="0"/>
        <v>24.705160781564885</v>
      </c>
      <c r="N10" s="12">
        <f t="shared" si="0"/>
        <v>24.889909036810337</v>
      </c>
      <c r="O10" s="12">
        <f t="shared" si="0"/>
        <v>24.755679138819779</v>
      </c>
      <c r="P10" s="12">
        <f t="shared" si="0"/>
        <v>23.154006886606435</v>
      </c>
      <c r="Q10" s="12">
        <f t="shared" si="0"/>
        <v>22.497087273416966</v>
      </c>
      <c r="R10" s="13">
        <f t="shared" si="0"/>
        <v>22.507118653370849</v>
      </c>
    </row>
    <row r="12" spans="1:18">
      <c r="A12" s="324" t="s">
        <v>362</v>
      </c>
      <c r="B12" s="337"/>
      <c r="C12" s="337"/>
      <c r="D12" s="337"/>
      <c r="E12" s="337"/>
      <c r="F12" s="337"/>
      <c r="G12" s="337"/>
      <c r="H12" s="337"/>
      <c r="I12" s="337"/>
      <c r="J12" s="337"/>
      <c r="K12" s="337"/>
      <c r="L12" s="337"/>
      <c r="M12" s="337"/>
      <c r="N12" s="337"/>
      <c r="O12" s="337"/>
      <c r="P12" s="337"/>
      <c r="Q12" s="337"/>
      <c r="R12" s="334"/>
    </row>
    <row r="13" spans="1:18" ht="28.5">
      <c r="A13" s="338" t="s">
        <v>363</v>
      </c>
      <c r="R13" s="119"/>
    </row>
    <row r="14" spans="1:18">
      <c r="A14" s="339" t="s">
        <v>369</v>
      </c>
      <c r="B14" s="120"/>
      <c r="C14" s="120"/>
      <c r="D14" s="120"/>
      <c r="E14" s="120"/>
      <c r="F14" s="120"/>
      <c r="G14" s="120"/>
      <c r="H14" s="120"/>
      <c r="I14" s="120"/>
      <c r="J14" s="120"/>
      <c r="K14" s="120"/>
      <c r="L14" s="120"/>
      <c r="M14" s="120"/>
      <c r="N14" s="120"/>
      <c r="O14" s="120"/>
      <c r="P14" s="120"/>
      <c r="Q14" s="120"/>
      <c r="R14" s="121"/>
    </row>
  </sheetData>
  <mergeCells count="2">
    <mergeCell ref="A4:L4"/>
    <mergeCell ref="A3:R3"/>
  </mergeCells>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33D86-699E-46F5-AB08-13EA9160AA74}">
  <dimension ref="A1:G43"/>
  <sheetViews>
    <sheetView showGridLines="0" topLeftCell="C1" zoomScaleNormal="100" workbookViewId="0">
      <selection activeCell="P7" sqref="P7"/>
    </sheetView>
  </sheetViews>
  <sheetFormatPr baseColWidth="10" defaultColWidth="11.42578125" defaultRowHeight="15"/>
  <cols>
    <col min="1" max="1" width="11.42578125" style="218"/>
    <col min="2" max="2" width="25.85546875" style="218" customWidth="1"/>
    <col min="3" max="3" width="15.85546875" style="218" customWidth="1"/>
    <col min="4" max="6" width="11.42578125" style="218"/>
    <col min="7" max="7" width="15" style="218" customWidth="1"/>
    <col min="8" max="16384" width="11.42578125" style="218"/>
  </cols>
  <sheetData>
    <row r="1" spans="1:7" s="1" customFormat="1" ht="60" customHeight="1"/>
    <row r="2" spans="1:7" s="1" customFormat="1" ht="18" customHeight="1"/>
    <row r="3" spans="1:7" s="1" customFormat="1" ht="29.1" customHeight="1">
      <c r="A3" s="586" t="s">
        <v>195</v>
      </c>
      <c r="B3" s="586"/>
      <c r="C3" s="586"/>
      <c r="D3" s="586"/>
      <c r="E3" s="586"/>
      <c r="F3" s="586"/>
      <c r="G3" s="586"/>
    </row>
    <row r="4" spans="1:7" s="1" customFormat="1" ht="15" customHeight="1">
      <c r="A4" s="98" t="s">
        <v>290</v>
      </c>
      <c r="B4" s="99"/>
      <c r="C4" s="99"/>
      <c r="D4" s="99"/>
      <c r="E4" s="99"/>
      <c r="F4" s="99"/>
      <c r="G4" s="99"/>
    </row>
    <row r="5" spans="1:7" s="1" customFormat="1" ht="15" customHeight="1">
      <c r="A5" s="100" t="s">
        <v>288</v>
      </c>
      <c r="B5" s="101"/>
      <c r="C5" s="101"/>
      <c r="D5" s="101"/>
      <c r="E5" s="101"/>
      <c r="F5" s="101"/>
      <c r="G5" s="101"/>
    </row>
    <row r="6" spans="1:7">
      <c r="A6" s="237"/>
      <c r="B6" s="237"/>
      <c r="C6" s="237"/>
      <c r="D6" s="238"/>
      <c r="E6" s="285"/>
      <c r="F6" s="237"/>
      <c r="G6" s="238"/>
    </row>
    <row r="7" spans="1:7" ht="24">
      <c r="A7" s="241" t="s">
        <v>234</v>
      </c>
      <c r="B7" s="239" t="s">
        <v>235</v>
      </c>
      <c r="C7" s="239">
        <v>2015</v>
      </c>
      <c r="D7" s="240">
        <v>2016</v>
      </c>
      <c r="E7" s="239">
        <v>2017</v>
      </c>
      <c r="F7" s="239">
        <v>2018</v>
      </c>
      <c r="G7" s="242" t="s">
        <v>227</v>
      </c>
    </row>
    <row r="8" spans="1:7">
      <c r="A8" s="243" t="s">
        <v>236</v>
      </c>
      <c r="B8" s="238" t="s">
        <v>102</v>
      </c>
      <c r="C8" s="238">
        <v>0.87160000000000004</v>
      </c>
      <c r="D8" s="244">
        <v>0.87683524834951398</v>
      </c>
      <c r="E8" s="245">
        <v>0.87683524834951398</v>
      </c>
      <c r="F8" s="245">
        <v>0.88055777806255298</v>
      </c>
      <c r="G8" s="246">
        <f t="shared" ref="G8:G38" si="0">F8/E8-1</f>
        <v>4.2454152248623256E-3</v>
      </c>
    </row>
    <row r="9" spans="1:7">
      <c r="A9" s="251" t="s">
        <v>237</v>
      </c>
      <c r="B9" s="252" t="s">
        <v>110</v>
      </c>
      <c r="C9" s="252">
        <v>0.90029999999999999</v>
      </c>
      <c r="D9" s="253">
        <v>0.86846885381245698</v>
      </c>
      <c r="E9" s="254">
        <v>0.86846885381245698</v>
      </c>
      <c r="F9" s="254">
        <v>0.875698543612068</v>
      </c>
      <c r="G9" s="255">
        <f t="shared" si="0"/>
        <v>8.3246391253684049E-3</v>
      </c>
    </row>
    <row r="10" spans="1:7">
      <c r="A10" s="243" t="s">
        <v>238</v>
      </c>
      <c r="B10" s="238" t="s">
        <v>171</v>
      </c>
      <c r="C10" s="238">
        <v>0.82840000000000003</v>
      </c>
      <c r="D10" s="244">
        <v>0.84408078378537998</v>
      </c>
      <c r="E10" s="245">
        <v>0.84408078378537998</v>
      </c>
      <c r="F10" s="245">
        <v>0.82686158664401199</v>
      </c>
      <c r="G10" s="246">
        <f t="shared" si="0"/>
        <v>-2.0399939759493724E-2</v>
      </c>
    </row>
    <row r="11" spans="1:7">
      <c r="A11" s="251" t="s">
        <v>239</v>
      </c>
      <c r="B11" s="252" t="s">
        <v>240</v>
      </c>
      <c r="C11" s="252">
        <v>0.99119999999999997</v>
      </c>
      <c r="D11" s="253">
        <v>0.77993677954510199</v>
      </c>
      <c r="E11" s="254">
        <v>0.77993677954510199</v>
      </c>
      <c r="F11" s="254">
        <v>0.82615714494779902</v>
      </c>
      <c r="G11" s="255">
        <f t="shared" si="0"/>
        <v>5.926168199126991E-2</v>
      </c>
    </row>
    <row r="12" spans="1:7">
      <c r="A12" s="243" t="s">
        <v>241</v>
      </c>
      <c r="B12" s="238" t="s">
        <v>104</v>
      </c>
      <c r="C12" s="238">
        <v>0.8367</v>
      </c>
      <c r="D12" s="244">
        <v>0.81242615813811903</v>
      </c>
      <c r="E12" s="245">
        <v>0.81242615813811903</v>
      </c>
      <c r="F12" s="245">
        <v>0.82479861167433699</v>
      </c>
      <c r="G12" s="246">
        <f t="shared" si="0"/>
        <v>1.522901916965913E-2</v>
      </c>
    </row>
    <row r="13" spans="1:7">
      <c r="A13" s="251" t="s">
        <v>242</v>
      </c>
      <c r="B13" s="252" t="s">
        <v>73</v>
      </c>
      <c r="C13" s="252">
        <v>0.84860000000000002</v>
      </c>
      <c r="D13" s="253">
        <v>0.83398200663859201</v>
      </c>
      <c r="E13" s="254">
        <v>0.83398200663859201</v>
      </c>
      <c r="F13" s="254">
        <v>0.81840977090506495</v>
      </c>
      <c r="G13" s="255">
        <f t="shared" si="0"/>
        <v>-1.8672148331223326E-2</v>
      </c>
    </row>
    <row r="14" spans="1:7">
      <c r="A14" s="243" t="s">
        <v>243</v>
      </c>
      <c r="B14" s="238" t="s">
        <v>105</v>
      </c>
      <c r="C14" s="238">
        <v>0.82540000000000002</v>
      </c>
      <c r="D14" s="244">
        <v>0.80734579106332705</v>
      </c>
      <c r="E14" s="245">
        <v>0.80734579106332705</v>
      </c>
      <c r="F14" s="245">
        <v>0.79521975548059698</v>
      </c>
      <c r="G14" s="246">
        <f t="shared" si="0"/>
        <v>-1.5019630642725379E-2</v>
      </c>
    </row>
    <row r="15" spans="1:7">
      <c r="A15" s="251" t="s">
        <v>244</v>
      </c>
      <c r="B15" s="252" t="s">
        <v>93</v>
      </c>
      <c r="C15" s="252">
        <v>0.7954</v>
      </c>
      <c r="D15" s="253">
        <v>0.78606841687137297</v>
      </c>
      <c r="E15" s="254">
        <v>0.78606841687137297</v>
      </c>
      <c r="F15" s="254">
        <v>0.79361288689947196</v>
      </c>
      <c r="G15" s="255">
        <f t="shared" si="0"/>
        <v>9.5977269486626771E-3</v>
      </c>
    </row>
    <row r="16" spans="1:7">
      <c r="A16" s="243" t="s">
        <v>245</v>
      </c>
      <c r="B16" s="238" t="s">
        <v>101</v>
      </c>
      <c r="C16" s="238">
        <v>0.78620000000000001</v>
      </c>
      <c r="D16" s="244">
        <v>0.78258573563887501</v>
      </c>
      <c r="E16" s="245">
        <v>0.78258573563887501</v>
      </c>
      <c r="F16" s="245">
        <v>0.78623094844719399</v>
      </c>
      <c r="G16" s="246">
        <f t="shared" si="0"/>
        <v>4.6579085745066529E-3</v>
      </c>
    </row>
    <row r="17" spans="1:7">
      <c r="A17" s="251" t="s">
        <v>246</v>
      </c>
      <c r="B17" s="252" t="s">
        <v>175</v>
      </c>
      <c r="C17" s="252">
        <v>0.87170000000000003</v>
      </c>
      <c r="D17" s="253">
        <v>0.77660457631124202</v>
      </c>
      <c r="E17" s="254">
        <v>0.77660457631124202</v>
      </c>
      <c r="F17" s="254">
        <v>0.78348321992048198</v>
      </c>
      <c r="G17" s="255">
        <f t="shared" si="0"/>
        <v>8.8573307691701686E-3</v>
      </c>
    </row>
    <row r="18" spans="1:7">
      <c r="A18" s="243" t="s">
        <v>247</v>
      </c>
      <c r="B18" s="238" t="s">
        <v>75</v>
      </c>
      <c r="C18" s="238">
        <v>0.80279999999999996</v>
      </c>
      <c r="D18" s="244">
        <v>0.76179665470252</v>
      </c>
      <c r="E18" s="245">
        <v>0.76179665470252</v>
      </c>
      <c r="F18" s="245">
        <v>0.77044049067621501</v>
      </c>
      <c r="G18" s="246">
        <f t="shared" si="0"/>
        <v>1.1346644698867037E-2</v>
      </c>
    </row>
    <row r="19" spans="1:7">
      <c r="A19" s="251" t="s">
        <v>248</v>
      </c>
      <c r="B19" s="252" t="s">
        <v>187</v>
      </c>
      <c r="C19" s="252">
        <v>0.77210000000000001</v>
      </c>
      <c r="D19" s="253">
        <v>0.76245304479217102</v>
      </c>
      <c r="E19" s="254">
        <v>0.76245304479217102</v>
      </c>
      <c r="F19" s="254">
        <v>0.769068952225195</v>
      </c>
      <c r="G19" s="255">
        <f t="shared" si="0"/>
        <v>8.6771342553000341E-3</v>
      </c>
    </row>
    <row r="20" spans="1:7">
      <c r="A20" s="243" t="s">
        <v>249</v>
      </c>
      <c r="B20" s="238" t="s">
        <v>178</v>
      </c>
      <c r="C20" s="238">
        <v>0.76700000000000002</v>
      </c>
      <c r="D20" s="244">
        <v>0.76135986583122595</v>
      </c>
      <c r="E20" s="245">
        <v>0.76135986583122595</v>
      </c>
      <c r="F20" s="245">
        <v>0.76666681391412805</v>
      </c>
      <c r="G20" s="246">
        <f t="shared" si="0"/>
        <v>6.9703543896526554E-3</v>
      </c>
    </row>
    <row r="21" spans="1:7">
      <c r="A21" s="251" t="s">
        <v>250</v>
      </c>
      <c r="B21" s="252" t="s">
        <v>179</v>
      </c>
      <c r="C21" s="252">
        <v>0.7984</v>
      </c>
      <c r="D21" s="253">
        <v>0.755279766667174</v>
      </c>
      <c r="E21" s="254">
        <v>0.755279766667174</v>
      </c>
      <c r="F21" s="254">
        <v>0.76146435846395499</v>
      </c>
      <c r="G21" s="255">
        <f t="shared" si="0"/>
        <v>8.1884780577026195E-3</v>
      </c>
    </row>
    <row r="22" spans="1:7">
      <c r="A22" s="243" t="s">
        <v>251</v>
      </c>
      <c r="B22" s="238" t="s">
        <v>99</v>
      </c>
      <c r="C22" s="238">
        <v>0.80530000000000002</v>
      </c>
      <c r="D22" s="244">
        <v>0.76194076585903103</v>
      </c>
      <c r="E22" s="245">
        <v>0.76194076585903103</v>
      </c>
      <c r="F22" s="245">
        <v>0.76098429941091705</v>
      </c>
      <c r="G22" s="246">
        <f t="shared" si="0"/>
        <v>-1.255302893572896E-3</v>
      </c>
    </row>
    <row r="23" spans="1:7">
      <c r="A23" s="251" t="s">
        <v>252</v>
      </c>
      <c r="B23" s="252" t="s">
        <v>172</v>
      </c>
      <c r="C23" s="252">
        <v>0.78280000000000005</v>
      </c>
      <c r="D23" s="253">
        <v>0.75386822889006</v>
      </c>
      <c r="E23" s="254">
        <v>0.75386822889006</v>
      </c>
      <c r="F23" s="254">
        <v>0.76019203634992105</v>
      </c>
      <c r="G23" s="255">
        <f t="shared" si="0"/>
        <v>8.3884785397732031E-3</v>
      </c>
    </row>
    <row r="24" spans="1:7">
      <c r="A24" s="243" t="s">
        <v>253</v>
      </c>
      <c r="B24" s="238" t="s">
        <v>170</v>
      </c>
      <c r="C24" s="238">
        <v>0.9819</v>
      </c>
      <c r="D24" s="244">
        <v>0.78584381465228803</v>
      </c>
      <c r="E24" s="245">
        <v>0.78584381465228803</v>
      </c>
      <c r="F24" s="245">
        <v>0.75948673093745001</v>
      </c>
      <c r="G24" s="246">
        <f t="shared" si="0"/>
        <v>-3.3539850061045873E-2</v>
      </c>
    </row>
    <row r="25" spans="1:7">
      <c r="A25" s="251" t="s">
        <v>254</v>
      </c>
      <c r="B25" s="252" t="s">
        <v>67</v>
      </c>
      <c r="C25" s="252">
        <v>0.91420000000000001</v>
      </c>
      <c r="D25" s="253">
        <v>0.75354545567367504</v>
      </c>
      <c r="E25" s="254">
        <v>0.75354545567367504</v>
      </c>
      <c r="F25" s="254">
        <v>0.75071821831791696</v>
      </c>
      <c r="G25" s="255">
        <f t="shared" si="0"/>
        <v>-3.7519134837465939E-3</v>
      </c>
    </row>
    <row r="26" spans="1:7">
      <c r="A26" s="243" t="s">
        <v>255</v>
      </c>
      <c r="B26" s="238" t="s">
        <v>69</v>
      </c>
      <c r="C26" s="238">
        <v>0.86809999999999998</v>
      </c>
      <c r="D26" s="244">
        <v>0.74483018964406</v>
      </c>
      <c r="E26" s="245">
        <v>0.74483018964406</v>
      </c>
      <c r="F26" s="245">
        <v>0.74968977313234497</v>
      </c>
      <c r="G26" s="246">
        <f t="shared" si="0"/>
        <v>6.5244179892967047E-3</v>
      </c>
    </row>
    <row r="27" spans="1:7">
      <c r="A27" s="251" t="s">
        <v>256</v>
      </c>
      <c r="B27" s="252" t="s">
        <v>71</v>
      </c>
      <c r="C27" s="252">
        <v>0.81079999999999997</v>
      </c>
      <c r="D27" s="253">
        <v>0.74303742438255704</v>
      </c>
      <c r="E27" s="254">
        <v>0.74303742438255704</v>
      </c>
      <c r="F27" s="254">
        <v>0.74675199220424504</v>
      </c>
      <c r="G27" s="255">
        <f t="shared" si="0"/>
        <v>4.9991665288928733E-3</v>
      </c>
    </row>
    <row r="28" spans="1:7">
      <c r="A28" s="243" t="s">
        <v>257</v>
      </c>
      <c r="B28" s="238" t="s">
        <v>258</v>
      </c>
      <c r="C28" s="238">
        <v>0.74309999999999998</v>
      </c>
      <c r="D28" s="244">
        <v>0.71439397833201601</v>
      </c>
      <c r="E28" s="245">
        <v>0.71439397833201601</v>
      </c>
      <c r="F28" s="245">
        <v>0.73851801656927596</v>
      </c>
      <c r="G28" s="246">
        <f t="shared" si="0"/>
        <v>3.3768535246595066E-2</v>
      </c>
    </row>
    <row r="29" spans="1:7">
      <c r="A29" s="251" t="s">
        <v>259</v>
      </c>
      <c r="B29" s="256" t="s">
        <v>173</v>
      </c>
      <c r="C29" s="256">
        <v>0.71519999999999995</v>
      </c>
      <c r="D29" s="253">
        <v>0.72438406098224395</v>
      </c>
      <c r="E29" s="254">
        <v>0.72438406098224395</v>
      </c>
      <c r="F29" s="254">
        <v>0.71956534666747196</v>
      </c>
      <c r="G29" s="255">
        <f t="shared" si="0"/>
        <v>-6.6521539806355667E-3</v>
      </c>
    </row>
    <row r="30" spans="1:7">
      <c r="A30" s="243" t="s">
        <v>260</v>
      </c>
      <c r="B30" s="238" t="s">
        <v>261</v>
      </c>
      <c r="C30" s="238">
        <v>0.73850000000000005</v>
      </c>
      <c r="D30" s="244">
        <v>0.72352579662928296</v>
      </c>
      <c r="E30" s="245">
        <v>0.72352579662928296</v>
      </c>
      <c r="F30" s="245">
        <v>0.71822951999786</v>
      </c>
      <c r="G30" s="246">
        <f t="shared" si="0"/>
        <v>-7.3200937079188622E-3</v>
      </c>
    </row>
    <row r="31" spans="1:7">
      <c r="A31" s="251" t="s">
        <v>262</v>
      </c>
      <c r="B31" s="252" t="s">
        <v>263</v>
      </c>
      <c r="C31" s="252">
        <v>0.72840000000000005</v>
      </c>
      <c r="D31" s="253">
        <v>0.71595628578036996</v>
      </c>
      <c r="E31" s="254">
        <v>0.71595628578036996</v>
      </c>
      <c r="F31" s="254">
        <v>0.71812830172618103</v>
      </c>
      <c r="G31" s="255">
        <f t="shared" si="0"/>
        <v>3.0337270430464969E-3</v>
      </c>
    </row>
    <row r="32" spans="1:7">
      <c r="A32" s="243" t="s">
        <v>264</v>
      </c>
      <c r="B32" s="238" t="s">
        <v>180</v>
      </c>
      <c r="C32" s="238">
        <v>0.69989999999999997</v>
      </c>
      <c r="D32" s="244">
        <v>0.72123682281477097</v>
      </c>
      <c r="E32" s="245">
        <v>0.72123682281477097</v>
      </c>
      <c r="F32" s="245">
        <v>0.71507424943944997</v>
      </c>
      <c r="G32" s="246">
        <f t="shared" si="0"/>
        <v>-8.5444519475175174E-3</v>
      </c>
    </row>
    <row r="33" spans="1:7">
      <c r="A33" s="251" t="s">
        <v>265</v>
      </c>
      <c r="B33" s="252" t="s">
        <v>115</v>
      </c>
      <c r="C33" s="252">
        <v>0.71179999999999999</v>
      </c>
      <c r="D33" s="253">
        <v>0.72048970961837799</v>
      </c>
      <c r="E33" s="254">
        <v>0.72048970961837799</v>
      </c>
      <c r="F33" s="254">
        <v>0.70924878218033904</v>
      </c>
      <c r="G33" s="255">
        <f t="shared" si="0"/>
        <v>-1.5601787628574115E-2</v>
      </c>
    </row>
    <row r="34" spans="1:7">
      <c r="A34" s="243" t="s">
        <v>266</v>
      </c>
      <c r="B34" s="247" t="s">
        <v>267</v>
      </c>
      <c r="C34" s="247">
        <v>0.71230000000000004</v>
      </c>
      <c r="D34" s="244">
        <v>0.69613967695256496</v>
      </c>
      <c r="E34" s="245">
        <v>0.69613967695256496</v>
      </c>
      <c r="F34" s="245">
        <v>0.69616719171530705</v>
      </c>
      <c r="G34" s="246">
        <f t="shared" si="0"/>
        <v>3.9524773049137707E-5</v>
      </c>
    </row>
    <row r="35" spans="1:7">
      <c r="A35" s="251" t="s">
        <v>268</v>
      </c>
      <c r="B35" s="252" t="s">
        <v>181</v>
      </c>
      <c r="C35" s="252">
        <v>0.6835</v>
      </c>
      <c r="D35" s="253">
        <v>0.68298993439528499</v>
      </c>
      <c r="E35" s="254">
        <v>0.68298993439528499</v>
      </c>
      <c r="F35" s="254">
        <v>0.68123499822065203</v>
      </c>
      <c r="G35" s="255">
        <f t="shared" si="0"/>
        <v>-2.5694905389590517E-3</v>
      </c>
    </row>
    <row r="36" spans="1:7">
      <c r="A36" s="243" t="s">
        <v>269</v>
      </c>
      <c r="B36" s="238" t="s">
        <v>174</v>
      </c>
      <c r="C36" s="238">
        <v>0.59940000000000004</v>
      </c>
      <c r="D36" s="244">
        <v>0.60338057163474501</v>
      </c>
      <c r="E36" s="245">
        <v>0.60338057163474501</v>
      </c>
      <c r="F36" s="245">
        <v>0.58622045520272903</v>
      </c>
      <c r="G36" s="246">
        <f t="shared" si="0"/>
        <v>-2.843995521023146E-2</v>
      </c>
    </row>
    <row r="37" spans="1:7">
      <c r="A37" s="251" t="s">
        <v>270</v>
      </c>
      <c r="B37" s="252" t="s">
        <v>271</v>
      </c>
      <c r="C37" s="252">
        <v>0.6583</v>
      </c>
      <c r="D37" s="253">
        <v>0.53920702520215502</v>
      </c>
      <c r="E37" s="254">
        <v>0.53920702520215502</v>
      </c>
      <c r="F37" s="254">
        <v>0.525400932608166</v>
      </c>
      <c r="G37" s="255">
        <f t="shared" si="0"/>
        <v>-2.5604437532713797E-2</v>
      </c>
    </row>
    <row r="38" spans="1:7">
      <c r="A38" s="243" t="s">
        <v>272</v>
      </c>
      <c r="B38" s="238" t="s">
        <v>273</v>
      </c>
      <c r="C38" s="238">
        <v>0.47060000000000002</v>
      </c>
      <c r="D38" s="244">
        <v>0.49772334922831002</v>
      </c>
      <c r="E38" s="245">
        <v>0.49772334922831002</v>
      </c>
      <c r="F38" s="245">
        <v>0.41696084797111899</v>
      </c>
      <c r="G38" s="246">
        <f t="shared" si="0"/>
        <v>-0.16226383870157668</v>
      </c>
    </row>
    <row r="39" spans="1:7">
      <c r="A39" s="251" t="s">
        <v>270</v>
      </c>
      <c r="B39" s="252" t="s">
        <v>274</v>
      </c>
      <c r="C39" s="252">
        <v>0.61639999999999995</v>
      </c>
      <c r="D39" s="252"/>
      <c r="E39" s="252"/>
      <c r="F39" s="252"/>
      <c r="G39" s="257"/>
    </row>
    <row r="40" spans="1:7">
      <c r="A40" s="248" t="s">
        <v>272</v>
      </c>
      <c r="B40" s="249" t="s">
        <v>275</v>
      </c>
      <c r="C40" s="249">
        <v>0.55189999999999995</v>
      </c>
      <c r="D40" s="249"/>
      <c r="E40" s="249"/>
      <c r="F40" s="249"/>
      <c r="G40" s="250"/>
    </row>
    <row r="42" spans="1:7" ht="30" customHeight="1">
      <c r="A42" s="587" t="s">
        <v>353</v>
      </c>
      <c r="B42" s="588"/>
      <c r="C42" s="588"/>
      <c r="D42" s="588"/>
      <c r="E42" s="588"/>
      <c r="F42" s="588"/>
      <c r="G42" s="589"/>
    </row>
    <row r="43" spans="1:7">
      <c r="A43" s="339" t="s">
        <v>368</v>
      </c>
      <c r="B43" s="343"/>
      <c r="C43" s="325"/>
      <c r="D43" s="325"/>
      <c r="E43" s="325"/>
      <c r="F43" s="325"/>
      <c r="G43" s="326"/>
    </row>
  </sheetData>
  <mergeCells count="2">
    <mergeCell ref="A3:G3"/>
    <mergeCell ref="A42:G42"/>
  </mergeCells>
  <pageMargins left="0.7" right="0.7" top="0.75" bottom="0.75" header="0.3" footer="0.3"/>
  <pageSetup paperSize="9" orientation="portrait" horizontalDpi="0"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4"/>
  <sheetViews>
    <sheetView showGridLines="0" workbookViewId="0">
      <selection activeCell="A4" sqref="A4:K4"/>
    </sheetView>
  </sheetViews>
  <sheetFormatPr baseColWidth="10" defaultColWidth="10.85546875" defaultRowHeight="12"/>
  <cols>
    <col min="1" max="1" width="62.42578125" style="5" customWidth="1"/>
    <col min="2" max="16" width="8.5703125" style="5" customWidth="1"/>
    <col min="17" max="16384" width="10.85546875" style="5"/>
  </cols>
  <sheetData>
    <row r="1" spans="1:18" s="1" customFormat="1" ht="60" customHeight="1"/>
    <row r="2" spans="1:18" s="1" customFormat="1" ht="18" customHeight="1"/>
    <row r="3" spans="1:18" s="1" customFormat="1" ht="21.75" customHeight="1">
      <c r="A3" s="658" t="s">
        <v>195</v>
      </c>
      <c r="B3" s="658"/>
      <c r="C3" s="658"/>
      <c r="D3" s="658"/>
      <c r="E3" s="658"/>
      <c r="F3" s="658"/>
      <c r="G3" s="658"/>
      <c r="H3" s="658"/>
      <c r="I3" s="658"/>
      <c r="J3" s="658"/>
      <c r="K3" s="658"/>
      <c r="L3" s="658"/>
      <c r="M3" s="658"/>
      <c r="N3" s="658"/>
      <c r="O3" s="658"/>
      <c r="P3" s="658"/>
      <c r="Q3" s="658"/>
      <c r="R3" s="658"/>
    </row>
    <row r="4" spans="1:18" s="1" customFormat="1" ht="31.5" customHeight="1">
      <c r="A4" s="657" t="s">
        <v>346</v>
      </c>
      <c r="B4" s="657"/>
      <c r="C4" s="657"/>
      <c r="D4" s="657"/>
      <c r="E4" s="657"/>
      <c r="F4" s="657"/>
      <c r="G4" s="657"/>
      <c r="H4" s="657"/>
      <c r="I4" s="657"/>
      <c r="J4" s="657"/>
      <c r="K4" s="657"/>
      <c r="L4" s="3"/>
      <c r="M4" s="3"/>
      <c r="N4" s="3"/>
      <c r="O4" s="3"/>
      <c r="P4" s="3"/>
      <c r="Q4" s="3"/>
      <c r="R4" s="3"/>
    </row>
    <row r="5" spans="1:18" s="1" customFormat="1" ht="14.25">
      <c r="A5" s="2" t="s">
        <v>26</v>
      </c>
      <c r="B5" s="3"/>
      <c r="C5" s="3"/>
      <c r="D5" s="3"/>
      <c r="E5" s="3"/>
      <c r="F5" s="3"/>
      <c r="G5" s="3"/>
      <c r="H5" s="3"/>
      <c r="I5" s="3"/>
      <c r="J5" s="3"/>
      <c r="K5" s="3"/>
      <c r="L5" s="3"/>
      <c r="M5" s="3"/>
      <c r="N5" s="3"/>
      <c r="O5" s="3"/>
      <c r="P5" s="3"/>
      <c r="Q5" s="3"/>
      <c r="R5" s="3"/>
    </row>
    <row r="6" spans="1:18">
      <c r="F6" s="4"/>
      <c r="G6" s="4"/>
      <c r="H6" s="4"/>
      <c r="I6" s="4"/>
      <c r="J6" s="4"/>
      <c r="K6" s="4"/>
      <c r="L6" s="4"/>
      <c r="M6" s="4"/>
      <c r="N6" s="4"/>
      <c r="O6" s="4"/>
      <c r="P6" s="4"/>
    </row>
    <row r="7" spans="1:18" s="4" customFormat="1" ht="14.25">
      <c r="A7" s="21" t="s">
        <v>8</v>
      </c>
      <c r="B7" s="19">
        <v>2005</v>
      </c>
      <c r="C7" s="19">
        <v>2006</v>
      </c>
      <c r="D7" s="19">
        <v>2007</v>
      </c>
      <c r="E7" s="19">
        <v>2008</v>
      </c>
      <c r="F7" s="19">
        <v>2009</v>
      </c>
      <c r="G7" s="19">
        <v>2010</v>
      </c>
      <c r="H7" s="19">
        <v>2011</v>
      </c>
      <c r="I7" s="19">
        <v>2012</v>
      </c>
      <c r="J7" s="19">
        <v>2013</v>
      </c>
      <c r="K7" s="19">
        <v>2014</v>
      </c>
      <c r="L7" s="19">
        <v>2015</v>
      </c>
      <c r="M7" s="19">
        <v>2016</v>
      </c>
      <c r="N7" s="19">
        <v>2017</v>
      </c>
      <c r="O7" s="19">
        <v>2018</v>
      </c>
      <c r="P7" s="19">
        <v>2019</v>
      </c>
      <c r="Q7" s="19" t="s">
        <v>25</v>
      </c>
      <c r="R7" s="20" t="s">
        <v>18</v>
      </c>
    </row>
    <row r="8" spans="1:18" ht="24">
      <c r="A8" s="7" t="s">
        <v>16</v>
      </c>
      <c r="B8" s="8">
        <v>854</v>
      </c>
      <c r="C8" s="8">
        <v>915</v>
      </c>
      <c r="D8" s="8">
        <v>984</v>
      </c>
      <c r="E8" s="8">
        <v>1011</v>
      </c>
      <c r="F8" s="8">
        <v>1109</v>
      </c>
      <c r="G8" s="8">
        <v>1127</v>
      </c>
      <c r="H8" s="8">
        <v>1197</v>
      </c>
      <c r="I8" s="8">
        <v>1352</v>
      </c>
      <c r="J8" s="8">
        <v>1493</v>
      </c>
      <c r="K8" s="8">
        <v>1617</v>
      </c>
      <c r="L8" s="8">
        <v>1796</v>
      </c>
      <c r="M8" s="8">
        <v>1963</v>
      </c>
      <c r="N8" s="8">
        <v>2047</v>
      </c>
      <c r="O8" s="8">
        <v>2075</v>
      </c>
      <c r="P8" s="8">
        <v>2201</v>
      </c>
      <c r="Q8" s="8">
        <v>2362</v>
      </c>
      <c r="R8" s="9">
        <v>2370.9563141744061</v>
      </c>
    </row>
    <row r="9" spans="1:18" ht="24">
      <c r="A9" s="10" t="s">
        <v>10</v>
      </c>
      <c r="B9" s="14">
        <v>25439</v>
      </c>
      <c r="C9" s="14">
        <v>27425</v>
      </c>
      <c r="D9" s="14">
        <v>29715</v>
      </c>
      <c r="E9" s="14">
        <v>31869</v>
      </c>
      <c r="F9" s="14">
        <v>33554</v>
      </c>
      <c r="G9" s="14">
        <v>34411</v>
      </c>
      <c r="H9" s="14">
        <v>37709</v>
      </c>
      <c r="I9" s="14">
        <v>37209</v>
      </c>
      <c r="J9" s="14">
        <v>38509</v>
      </c>
      <c r="K9" s="14">
        <v>41555</v>
      </c>
      <c r="L9" s="14">
        <v>48124</v>
      </c>
      <c r="M9" s="14">
        <v>57065</v>
      </c>
      <c r="N9" s="14">
        <v>58815</v>
      </c>
      <c r="O9" s="14">
        <v>61497</v>
      </c>
      <c r="P9" s="14">
        <v>67958</v>
      </c>
      <c r="Q9" s="14">
        <v>73814</v>
      </c>
      <c r="R9" s="6">
        <v>86976.89979878618</v>
      </c>
    </row>
    <row r="10" spans="1:18" ht="24">
      <c r="A10" s="11" t="s">
        <v>6</v>
      </c>
      <c r="B10" s="12">
        <f>B8/B9*100</f>
        <v>3.3570501985140924</v>
      </c>
      <c r="C10" s="12">
        <f t="shared" ref="C10:R10" si="0">C8/C9*100</f>
        <v>3.3363719234275293</v>
      </c>
      <c r="D10" s="12">
        <f t="shared" si="0"/>
        <v>3.3114588591620393</v>
      </c>
      <c r="E10" s="12">
        <f t="shared" si="0"/>
        <v>3.17236185634943</v>
      </c>
      <c r="F10" s="12">
        <f t="shared" si="0"/>
        <v>3.3051201049055257</v>
      </c>
      <c r="G10" s="12">
        <f t="shared" si="0"/>
        <v>3.2751155153875215</v>
      </c>
      <c r="H10" s="12">
        <f t="shared" si="0"/>
        <v>3.1743085205123442</v>
      </c>
      <c r="I10" s="12">
        <f t="shared" si="0"/>
        <v>3.63352952242737</v>
      </c>
      <c r="J10" s="12">
        <f t="shared" si="0"/>
        <v>3.8770157625490147</v>
      </c>
      <c r="K10" s="12">
        <f t="shared" si="0"/>
        <v>3.8912284923595233</v>
      </c>
      <c r="L10" s="12">
        <f t="shared" si="0"/>
        <v>3.732025600531959</v>
      </c>
      <c r="M10" s="12">
        <f t="shared" si="0"/>
        <v>3.4399369140453868</v>
      </c>
      <c r="N10" s="12">
        <f t="shared" si="0"/>
        <v>3.480404658675508</v>
      </c>
      <c r="O10" s="12">
        <f t="shared" si="0"/>
        <v>3.3741483324389812</v>
      </c>
      <c r="P10" s="12">
        <f t="shared" si="0"/>
        <v>3.2387651196327147</v>
      </c>
      <c r="Q10" s="12">
        <f t="shared" si="0"/>
        <v>3.1999349716855883</v>
      </c>
      <c r="R10" s="13">
        <f t="shared" si="0"/>
        <v>2.7259609386623533</v>
      </c>
    </row>
    <row r="12" spans="1:18">
      <c r="A12" s="324" t="s">
        <v>362</v>
      </c>
      <c r="B12" s="337"/>
      <c r="C12" s="337"/>
      <c r="D12" s="337"/>
      <c r="E12" s="337"/>
      <c r="F12" s="337"/>
      <c r="G12" s="337"/>
      <c r="H12" s="337"/>
      <c r="I12" s="337"/>
      <c r="J12" s="337"/>
      <c r="K12" s="337"/>
      <c r="L12" s="337"/>
      <c r="M12" s="337"/>
      <c r="N12" s="337"/>
      <c r="O12" s="337"/>
      <c r="P12" s="337"/>
      <c r="Q12" s="337"/>
      <c r="R12" s="334"/>
    </row>
    <row r="13" spans="1:18" ht="28.5">
      <c r="A13" s="338" t="s">
        <v>363</v>
      </c>
      <c r="R13" s="119"/>
    </row>
    <row r="14" spans="1:18">
      <c r="A14" s="339" t="s">
        <v>369</v>
      </c>
      <c r="B14" s="120"/>
      <c r="C14" s="120"/>
      <c r="D14" s="120"/>
      <c r="E14" s="120"/>
      <c r="F14" s="120"/>
      <c r="G14" s="120"/>
      <c r="H14" s="120"/>
      <c r="I14" s="120"/>
      <c r="J14" s="120"/>
      <c r="K14" s="120"/>
      <c r="L14" s="120"/>
      <c r="M14" s="120"/>
      <c r="N14" s="120"/>
      <c r="O14" s="120"/>
      <c r="P14" s="120"/>
      <c r="Q14" s="120"/>
      <c r="R14" s="121"/>
    </row>
  </sheetData>
  <mergeCells count="2">
    <mergeCell ref="A4:K4"/>
    <mergeCell ref="A3:R3"/>
  </mergeCells>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5"/>
  <sheetViews>
    <sheetView showGridLines="0" topLeftCell="C1" workbookViewId="0">
      <selection activeCell="V1" sqref="V1"/>
    </sheetView>
  </sheetViews>
  <sheetFormatPr baseColWidth="10" defaultColWidth="10.85546875" defaultRowHeight="12"/>
  <cols>
    <col min="1" max="1" width="62.42578125" style="5" customWidth="1"/>
    <col min="2" max="16" width="8.5703125" style="5" customWidth="1"/>
    <col min="17" max="17" width="10.85546875" style="5"/>
    <col min="18" max="18" width="11.140625" style="5" customWidth="1"/>
    <col min="19" max="16384" width="10.85546875" style="5"/>
  </cols>
  <sheetData>
    <row r="1" spans="1:18" s="1" customFormat="1" ht="60" customHeight="1"/>
    <row r="2" spans="1:18" s="1" customFormat="1" ht="18" customHeight="1"/>
    <row r="3" spans="1:18" s="1" customFormat="1" ht="12.75" customHeight="1">
      <c r="A3" s="632" t="s">
        <v>195</v>
      </c>
      <c r="B3" s="632"/>
      <c r="C3" s="632"/>
      <c r="D3" s="632"/>
      <c r="E3" s="632"/>
      <c r="F3" s="632"/>
      <c r="G3" s="632"/>
      <c r="H3" s="632"/>
      <c r="I3" s="632"/>
      <c r="J3" s="632"/>
      <c r="K3" s="632"/>
      <c r="L3" s="632"/>
      <c r="M3" s="632"/>
      <c r="N3" s="632"/>
      <c r="O3" s="632"/>
      <c r="P3" s="632"/>
      <c r="Q3" s="632"/>
      <c r="R3" s="632"/>
    </row>
    <row r="4" spans="1:18" s="1" customFormat="1" ht="17.100000000000001" customHeight="1">
      <c r="A4" s="632"/>
      <c r="B4" s="632"/>
      <c r="C4" s="632"/>
      <c r="D4" s="632"/>
      <c r="E4" s="632"/>
      <c r="F4" s="632"/>
      <c r="G4" s="632"/>
      <c r="H4" s="632"/>
      <c r="I4" s="632"/>
      <c r="J4" s="632"/>
      <c r="K4" s="632"/>
      <c r="L4" s="632"/>
      <c r="M4" s="632"/>
      <c r="N4" s="632"/>
      <c r="O4" s="632"/>
      <c r="P4" s="632"/>
      <c r="Q4" s="632"/>
      <c r="R4" s="632"/>
    </row>
    <row r="5" spans="1:18" s="1" customFormat="1" ht="29.25" customHeight="1">
      <c r="A5" s="657" t="s">
        <v>347</v>
      </c>
      <c r="B5" s="657"/>
      <c r="C5" s="657"/>
      <c r="D5" s="657"/>
      <c r="E5" s="657"/>
      <c r="F5" s="657"/>
      <c r="G5" s="657"/>
      <c r="H5" s="657"/>
      <c r="I5" s="657"/>
      <c r="J5" s="657"/>
      <c r="K5" s="657"/>
      <c r="L5" s="657"/>
      <c r="M5" s="3"/>
      <c r="N5" s="3"/>
      <c r="O5" s="3"/>
      <c r="P5" s="3"/>
      <c r="Q5" s="3"/>
      <c r="R5" s="3"/>
    </row>
    <row r="6" spans="1:18" s="1" customFormat="1" ht="14.25">
      <c r="A6" s="2" t="s">
        <v>26</v>
      </c>
      <c r="B6" s="3"/>
      <c r="C6" s="3"/>
      <c r="D6" s="3"/>
      <c r="E6" s="3"/>
      <c r="F6" s="3"/>
      <c r="G6" s="3"/>
      <c r="H6" s="3"/>
      <c r="I6" s="3"/>
      <c r="J6" s="3"/>
      <c r="K6" s="3"/>
      <c r="L6" s="3"/>
      <c r="M6" s="3"/>
      <c r="N6" s="3"/>
      <c r="O6" s="3"/>
      <c r="P6" s="3"/>
      <c r="Q6" s="3"/>
      <c r="R6" s="3"/>
    </row>
    <row r="7" spans="1:18">
      <c r="F7" s="4"/>
      <c r="G7" s="4"/>
      <c r="H7" s="4"/>
      <c r="I7" s="4"/>
      <c r="J7" s="4"/>
      <c r="K7" s="4"/>
      <c r="L7" s="4"/>
      <c r="M7" s="4"/>
      <c r="N7" s="4"/>
      <c r="O7" s="4"/>
      <c r="P7" s="4"/>
    </row>
    <row r="8" spans="1:18" s="4" customFormat="1" ht="14.25">
      <c r="A8" s="21" t="s">
        <v>8</v>
      </c>
      <c r="B8" s="19">
        <v>2005</v>
      </c>
      <c r="C8" s="19">
        <v>2006</v>
      </c>
      <c r="D8" s="19">
        <v>2007</v>
      </c>
      <c r="E8" s="19">
        <v>2008</v>
      </c>
      <c r="F8" s="19">
        <v>2009</v>
      </c>
      <c r="G8" s="19">
        <v>2010</v>
      </c>
      <c r="H8" s="19">
        <v>2011</v>
      </c>
      <c r="I8" s="19">
        <v>2012</v>
      </c>
      <c r="J8" s="19">
        <v>2013</v>
      </c>
      <c r="K8" s="19">
        <v>2014</v>
      </c>
      <c r="L8" s="19">
        <v>2015</v>
      </c>
      <c r="M8" s="19">
        <v>2016</v>
      </c>
      <c r="N8" s="19">
        <v>2017</v>
      </c>
      <c r="O8" s="19">
        <v>2018</v>
      </c>
      <c r="P8" s="19">
        <v>2019</v>
      </c>
      <c r="Q8" s="19" t="s">
        <v>25</v>
      </c>
      <c r="R8" s="20" t="s">
        <v>18</v>
      </c>
    </row>
    <row r="9" spans="1:18" ht="24">
      <c r="A9" s="7" t="s">
        <v>17</v>
      </c>
      <c r="B9" s="8">
        <v>667</v>
      </c>
      <c r="C9" s="8">
        <v>758</v>
      </c>
      <c r="D9" s="8">
        <v>818</v>
      </c>
      <c r="E9" s="8">
        <v>859</v>
      </c>
      <c r="F9" s="8">
        <v>894</v>
      </c>
      <c r="G9" s="8">
        <v>890</v>
      </c>
      <c r="H9" s="8">
        <v>907</v>
      </c>
      <c r="I9" s="8">
        <v>974</v>
      </c>
      <c r="J9" s="8">
        <v>988</v>
      </c>
      <c r="K9" s="8">
        <v>1236</v>
      </c>
      <c r="L9" s="8">
        <v>1425</v>
      </c>
      <c r="M9" s="8">
        <v>1672</v>
      </c>
      <c r="N9" s="8">
        <v>1668</v>
      </c>
      <c r="O9" s="8">
        <v>1909</v>
      </c>
      <c r="P9" s="8">
        <v>1977</v>
      </c>
      <c r="Q9" s="8">
        <v>2738</v>
      </c>
      <c r="R9" s="9">
        <v>2846.5829703427903</v>
      </c>
    </row>
    <row r="10" spans="1:18" ht="24">
      <c r="A10" s="10" t="s">
        <v>10</v>
      </c>
      <c r="B10" s="14">
        <v>25439</v>
      </c>
      <c r="C10" s="14">
        <v>27425</v>
      </c>
      <c r="D10" s="14">
        <v>29715</v>
      </c>
      <c r="E10" s="14">
        <v>31869</v>
      </c>
      <c r="F10" s="14">
        <v>33554</v>
      </c>
      <c r="G10" s="14">
        <v>34411</v>
      </c>
      <c r="H10" s="14">
        <v>37709</v>
      </c>
      <c r="I10" s="14">
        <v>37209</v>
      </c>
      <c r="J10" s="14">
        <v>38509</v>
      </c>
      <c r="K10" s="14">
        <v>41555</v>
      </c>
      <c r="L10" s="14">
        <v>48124</v>
      </c>
      <c r="M10" s="14">
        <v>57065</v>
      </c>
      <c r="N10" s="14">
        <v>58815</v>
      </c>
      <c r="O10" s="14">
        <v>61497</v>
      </c>
      <c r="P10" s="14">
        <v>67958</v>
      </c>
      <c r="Q10" s="14">
        <v>73814</v>
      </c>
      <c r="R10" s="6">
        <v>86976.89979878618</v>
      </c>
    </row>
    <row r="11" spans="1:18" ht="24">
      <c r="A11" s="11" t="s">
        <v>7</v>
      </c>
      <c r="B11" s="12">
        <f>B9/B10*100</f>
        <v>2.6219584103148708</v>
      </c>
      <c r="C11" s="12">
        <f t="shared" ref="C11:R11" si="0">C9/C10*100</f>
        <v>2.763901549680948</v>
      </c>
      <c r="D11" s="12">
        <f t="shared" si="0"/>
        <v>2.7528184418643784</v>
      </c>
      <c r="E11" s="12">
        <f t="shared" si="0"/>
        <v>2.6954093319526815</v>
      </c>
      <c r="F11" s="12">
        <f t="shared" si="0"/>
        <v>2.664361924062705</v>
      </c>
      <c r="G11" s="12">
        <f t="shared" si="0"/>
        <v>2.5863822614861527</v>
      </c>
      <c r="H11" s="12">
        <f t="shared" si="0"/>
        <v>2.4052613434458618</v>
      </c>
      <c r="I11" s="12">
        <f t="shared" si="0"/>
        <v>2.6176462683759305</v>
      </c>
      <c r="J11" s="12">
        <f t="shared" si="0"/>
        <v>2.5656340076345789</v>
      </c>
      <c r="K11" s="12">
        <f t="shared" si="0"/>
        <v>2.9743713151245337</v>
      </c>
      <c r="L11" s="12">
        <f t="shared" si="0"/>
        <v>2.9611004903998004</v>
      </c>
      <c r="M11" s="12">
        <f t="shared" si="0"/>
        <v>2.9299921142556733</v>
      </c>
      <c r="N11" s="12">
        <f t="shared" si="0"/>
        <v>2.8360112216271358</v>
      </c>
      <c r="O11" s="12">
        <f t="shared" si="0"/>
        <v>3.1042164658438622</v>
      </c>
      <c r="P11" s="12">
        <f t="shared" si="0"/>
        <v>2.909149768974955</v>
      </c>
      <c r="Q11" s="12">
        <f t="shared" si="0"/>
        <v>3.7093234345788062</v>
      </c>
      <c r="R11" s="13">
        <f t="shared" si="0"/>
        <v>3.2728034419807135</v>
      </c>
    </row>
    <row r="13" spans="1:18">
      <c r="A13" s="324" t="s">
        <v>362</v>
      </c>
      <c r="B13" s="337"/>
      <c r="C13" s="337"/>
      <c r="D13" s="337"/>
      <c r="E13" s="337"/>
      <c r="F13" s="337"/>
      <c r="G13" s="337"/>
      <c r="H13" s="337"/>
      <c r="I13" s="337"/>
      <c r="J13" s="337"/>
      <c r="K13" s="337"/>
      <c r="L13" s="337"/>
      <c r="M13" s="337"/>
      <c r="N13" s="337"/>
      <c r="O13" s="337"/>
      <c r="P13" s="337"/>
      <c r="Q13" s="337"/>
      <c r="R13" s="334"/>
    </row>
    <row r="14" spans="1:18" ht="28.5">
      <c r="A14" s="338" t="s">
        <v>363</v>
      </c>
      <c r="R14" s="119"/>
    </row>
    <row r="15" spans="1:18">
      <c r="A15" s="339" t="s">
        <v>369</v>
      </c>
      <c r="B15" s="120"/>
      <c r="C15" s="120"/>
      <c r="D15" s="120"/>
      <c r="E15" s="120"/>
      <c r="F15" s="120"/>
      <c r="G15" s="120"/>
      <c r="H15" s="120"/>
      <c r="I15" s="120"/>
      <c r="J15" s="120"/>
      <c r="K15" s="120"/>
      <c r="L15" s="120"/>
      <c r="M15" s="120"/>
      <c r="N15" s="120"/>
      <c r="O15" s="120"/>
      <c r="P15" s="120"/>
      <c r="Q15" s="120"/>
      <c r="R15" s="121"/>
    </row>
  </sheetData>
  <mergeCells count="2">
    <mergeCell ref="A3:R4"/>
    <mergeCell ref="A5:L5"/>
  </mergeCells>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481E6-8988-436F-80B2-81095EC937D0}">
  <dimension ref="A1:M16"/>
  <sheetViews>
    <sheetView zoomScaleNormal="100" workbookViewId="0">
      <selection activeCell="L2" sqref="L2"/>
    </sheetView>
  </sheetViews>
  <sheetFormatPr baseColWidth="10" defaultRowHeight="15"/>
  <cols>
    <col min="1" max="1" width="6.28515625" style="344" customWidth="1"/>
    <col min="2" max="2" width="11.42578125" style="218"/>
    <col min="3" max="3" width="14" style="218" customWidth="1"/>
    <col min="4" max="6" width="11.42578125" style="218"/>
    <col min="7" max="7" width="4.140625" style="218" customWidth="1"/>
    <col min="8" max="8" width="11.42578125" style="218"/>
    <col min="9" max="9" width="7.42578125" style="218" customWidth="1"/>
    <col min="10" max="10" width="11.42578125" style="218" customWidth="1"/>
    <col min="11" max="253" width="11.42578125" style="218"/>
    <col min="254" max="254" width="6.28515625" style="218" customWidth="1"/>
    <col min="255" max="255" width="11.42578125" style="218"/>
    <col min="256" max="256" width="14" style="218" customWidth="1"/>
    <col min="257" max="509" width="11.42578125" style="218"/>
    <col min="510" max="510" width="6.28515625" style="218" customWidth="1"/>
    <col min="511" max="511" width="11.42578125" style="218"/>
    <col min="512" max="512" width="14" style="218" customWidth="1"/>
    <col min="513" max="765" width="11.42578125" style="218"/>
    <col min="766" max="766" width="6.28515625" style="218" customWidth="1"/>
    <col min="767" max="767" width="11.42578125" style="218"/>
    <col min="768" max="768" width="14" style="218" customWidth="1"/>
    <col min="769" max="1021" width="11.42578125" style="218"/>
    <col min="1022" max="1022" width="6.28515625" style="218" customWidth="1"/>
    <col min="1023" max="1023" width="11.42578125" style="218"/>
    <col min="1024" max="1024" width="14" style="218" customWidth="1"/>
    <col min="1025" max="1277" width="11.42578125" style="218"/>
    <col min="1278" max="1278" width="6.28515625" style="218" customWidth="1"/>
    <col min="1279" max="1279" width="11.42578125" style="218"/>
    <col min="1280" max="1280" width="14" style="218" customWidth="1"/>
    <col min="1281" max="1533" width="11.42578125" style="218"/>
    <col min="1534" max="1534" width="6.28515625" style="218" customWidth="1"/>
    <col min="1535" max="1535" width="11.42578125" style="218"/>
    <col min="1536" max="1536" width="14" style="218" customWidth="1"/>
    <col min="1537" max="1789" width="11.42578125" style="218"/>
    <col min="1790" max="1790" width="6.28515625" style="218" customWidth="1"/>
    <col min="1791" max="1791" width="11.42578125" style="218"/>
    <col min="1792" max="1792" width="14" style="218" customWidth="1"/>
    <col min="1793" max="2045" width="11.42578125" style="218"/>
    <col min="2046" max="2046" width="6.28515625" style="218" customWidth="1"/>
    <col min="2047" max="2047" width="11.42578125" style="218"/>
    <col min="2048" max="2048" width="14" style="218" customWidth="1"/>
    <col min="2049" max="2301" width="11.42578125" style="218"/>
    <col min="2302" max="2302" width="6.28515625" style="218" customWidth="1"/>
    <col min="2303" max="2303" width="11.42578125" style="218"/>
    <col min="2304" max="2304" width="14" style="218" customWidth="1"/>
    <col min="2305" max="2557" width="11.42578125" style="218"/>
    <col min="2558" max="2558" width="6.28515625" style="218" customWidth="1"/>
    <col min="2559" max="2559" width="11.42578125" style="218"/>
    <col min="2560" max="2560" width="14" style="218" customWidth="1"/>
    <col min="2561" max="2813" width="11.42578125" style="218"/>
    <col min="2814" max="2814" width="6.28515625" style="218" customWidth="1"/>
    <col min="2815" max="2815" width="11.42578125" style="218"/>
    <col min="2816" max="2816" width="14" style="218" customWidth="1"/>
    <col min="2817" max="3069" width="11.42578125" style="218"/>
    <col min="3070" max="3070" width="6.28515625" style="218" customWidth="1"/>
    <col min="3071" max="3071" width="11.42578125" style="218"/>
    <col min="3072" max="3072" width="14" style="218" customWidth="1"/>
    <col min="3073" max="3325" width="11.42578125" style="218"/>
    <col min="3326" max="3326" width="6.28515625" style="218" customWidth="1"/>
    <col min="3327" max="3327" width="11.42578125" style="218"/>
    <col min="3328" max="3328" width="14" style="218" customWidth="1"/>
    <col min="3329" max="3581" width="11.42578125" style="218"/>
    <col min="3582" max="3582" width="6.28515625" style="218" customWidth="1"/>
    <col min="3583" max="3583" width="11.42578125" style="218"/>
    <col min="3584" max="3584" width="14" style="218" customWidth="1"/>
    <col min="3585" max="3837" width="11.42578125" style="218"/>
    <col min="3838" max="3838" width="6.28515625" style="218" customWidth="1"/>
    <col min="3839" max="3839" width="11.42578125" style="218"/>
    <col min="3840" max="3840" width="14" style="218" customWidth="1"/>
    <col min="3841" max="4093" width="11.42578125" style="218"/>
    <col min="4094" max="4094" width="6.28515625" style="218" customWidth="1"/>
    <col min="4095" max="4095" width="11.42578125" style="218"/>
    <col min="4096" max="4096" width="14" style="218" customWidth="1"/>
    <col min="4097" max="4349" width="11.42578125" style="218"/>
    <col min="4350" max="4350" width="6.28515625" style="218" customWidth="1"/>
    <col min="4351" max="4351" width="11.42578125" style="218"/>
    <col min="4352" max="4352" width="14" style="218" customWidth="1"/>
    <col min="4353" max="4605" width="11.42578125" style="218"/>
    <col min="4606" max="4606" width="6.28515625" style="218" customWidth="1"/>
    <col min="4607" max="4607" width="11.42578125" style="218"/>
    <col min="4608" max="4608" width="14" style="218" customWidth="1"/>
    <col min="4609" max="4861" width="11.42578125" style="218"/>
    <col min="4862" max="4862" width="6.28515625" style="218" customWidth="1"/>
    <col min="4863" max="4863" width="11.42578125" style="218"/>
    <col min="4864" max="4864" width="14" style="218" customWidth="1"/>
    <col min="4865" max="5117" width="11.42578125" style="218"/>
    <col min="5118" max="5118" width="6.28515625" style="218" customWidth="1"/>
    <col min="5119" max="5119" width="11.42578125" style="218"/>
    <col min="5120" max="5120" width="14" style="218" customWidth="1"/>
    <col min="5121" max="5373" width="11.42578125" style="218"/>
    <col min="5374" max="5374" width="6.28515625" style="218" customWidth="1"/>
    <col min="5375" max="5375" width="11.42578125" style="218"/>
    <col min="5376" max="5376" width="14" style="218" customWidth="1"/>
    <col min="5377" max="5629" width="11.42578125" style="218"/>
    <col min="5630" max="5630" width="6.28515625" style="218" customWidth="1"/>
    <col min="5631" max="5631" width="11.42578125" style="218"/>
    <col min="5632" max="5632" width="14" style="218" customWidth="1"/>
    <col min="5633" max="5885" width="11.42578125" style="218"/>
    <col min="5886" max="5886" width="6.28515625" style="218" customWidth="1"/>
    <col min="5887" max="5887" width="11.42578125" style="218"/>
    <col min="5888" max="5888" width="14" style="218" customWidth="1"/>
    <col min="5889" max="6141" width="11.42578125" style="218"/>
    <col min="6142" max="6142" width="6.28515625" style="218" customWidth="1"/>
    <col min="6143" max="6143" width="11.42578125" style="218"/>
    <col min="6144" max="6144" width="14" style="218" customWidth="1"/>
    <col min="6145" max="6397" width="11.42578125" style="218"/>
    <col min="6398" max="6398" width="6.28515625" style="218" customWidth="1"/>
    <col min="6399" max="6399" width="11.42578125" style="218"/>
    <col min="6400" max="6400" width="14" style="218" customWidth="1"/>
    <col min="6401" max="6653" width="11.42578125" style="218"/>
    <col min="6654" max="6654" width="6.28515625" style="218" customWidth="1"/>
    <col min="6655" max="6655" width="11.42578125" style="218"/>
    <col min="6656" max="6656" width="14" style="218" customWidth="1"/>
    <col min="6657" max="6909" width="11.42578125" style="218"/>
    <col min="6910" max="6910" width="6.28515625" style="218" customWidth="1"/>
    <col min="6911" max="6911" width="11.42578125" style="218"/>
    <col min="6912" max="6912" width="14" style="218" customWidth="1"/>
    <col min="6913" max="7165" width="11.42578125" style="218"/>
    <col min="7166" max="7166" width="6.28515625" style="218" customWidth="1"/>
    <col min="7167" max="7167" width="11.42578125" style="218"/>
    <col min="7168" max="7168" width="14" style="218" customWidth="1"/>
    <col min="7169" max="7421" width="11.42578125" style="218"/>
    <col min="7422" max="7422" width="6.28515625" style="218" customWidth="1"/>
    <col min="7423" max="7423" width="11.42578125" style="218"/>
    <col min="7424" max="7424" width="14" style="218" customWidth="1"/>
    <col min="7425" max="7677" width="11.42578125" style="218"/>
    <col min="7678" max="7678" width="6.28515625" style="218" customWidth="1"/>
    <col min="7679" max="7679" width="11.42578125" style="218"/>
    <col min="7680" max="7680" width="14" style="218" customWidth="1"/>
    <col min="7681" max="7933" width="11.42578125" style="218"/>
    <col min="7934" max="7934" width="6.28515625" style="218" customWidth="1"/>
    <col min="7935" max="7935" width="11.42578125" style="218"/>
    <col min="7936" max="7936" width="14" style="218" customWidth="1"/>
    <col min="7937" max="8189" width="11.42578125" style="218"/>
    <col min="8190" max="8190" width="6.28515625" style="218" customWidth="1"/>
    <col min="8191" max="8191" width="11.42578125" style="218"/>
    <col min="8192" max="8192" width="14" style="218" customWidth="1"/>
    <col min="8193" max="8445" width="11.42578125" style="218"/>
    <col min="8446" max="8446" width="6.28515625" style="218" customWidth="1"/>
    <col min="8447" max="8447" width="11.42578125" style="218"/>
    <col min="8448" max="8448" width="14" style="218" customWidth="1"/>
    <col min="8449" max="8701" width="11.42578125" style="218"/>
    <col min="8702" max="8702" width="6.28515625" style="218" customWidth="1"/>
    <col min="8703" max="8703" width="11.42578125" style="218"/>
    <col min="8704" max="8704" width="14" style="218" customWidth="1"/>
    <col min="8705" max="8957" width="11.42578125" style="218"/>
    <col min="8958" max="8958" width="6.28515625" style="218" customWidth="1"/>
    <col min="8959" max="8959" width="11.42578125" style="218"/>
    <col min="8960" max="8960" width="14" style="218" customWidth="1"/>
    <col min="8961" max="9213" width="11.42578125" style="218"/>
    <col min="9214" max="9214" width="6.28515625" style="218" customWidth="1"/>
    <col min="9215" max="9215" width="11.42578125" style="218"/>
    <col min="9216" max="9216" width="14" style="218" customWidth="1"/>
    <col min="9217" max="9469" width="11.42578125" style="218"/>
    <col min="9470" max="9470" width="6.28515625" style="218" customWidth="1"/>
    <col min="9471" max="9471" width="11.42578125" style="218"/>
    <col min="9472" max="9472" width="14" style="218" customWidth="1"/>
    <col min="9473" max="9725" width="11.42578125" style="218"/>
    <col min="9726" max="9726" width="6.28515625" style="218" customWidth="1"/>
    <col min="9727" max="9727" width="11.42578125" style="218"/>
    <col min="9728" max="9728" width="14" style="218" customWidth="1"/>
    <col min="9729" max="9981" width="11.42578125" style="218"/>
    <col min="9982" max="9982" width="6.28515625" style="218" customWidth="1"/>
    <col min="9983" max="9983" width="11.42578125" style="218"/>
    <col min="9984" max="9984" width="14" style="218" customWidth="1"/>
    <col min="9985" max="10237" width="11.42578125" style="218"/>
    <col min="10238" max="10238" width="6.28515625" style="218" customWidth="1"/>
    <col min="10239" max="10239" width="11.42578125" style="218"/>
    <col min="10240" max="10240" width="14" style="218" customWidth="1"/>
    <col min="10241" max="10493" width="11.42578125" style="218"/>
    <col min="10494" max="10494" width="6.28515625" style="218" customWidth="1"/>
    <col min="10495" max="10495" width="11.42578125" style="218"/>
    <col min="10496" max="10496" width="14" style="218" customWidth="1"/>
    <col min="10497" max="10749" width="11.42578125" style="218"/>
    <col min="10750" max="10750" width="6.28515625" style="218" customWidth="1"/>
    <col min="10751" max="10751" width="11.42578125" style="218"/>
    <col min="10752" max="10752" width="14" style="218" customWidth="1"/>
    <col min="10753" max="11005" width="11.42578125" style="218"/>
    <col min="11006" max="11006" width="6.28515625" style="218" customWidth="1"/>
    <col min="11007" max="11007" width="11.42578125" style="218"/>
    <col min="11008" max="11008" width="14" style="218" customWidth="1"/>
    <col min="11009" max="11261" width="11.42578125" style="218"/>
    <col min="11262" max="11262" width="6.28515625" style="218" customWidth="1"/>
    <col min="11263" max="11263" width="11.42578125" style="218"/>
    <col min="11264" max="11264" width="14" style="218" customWidth="1"/>
    <col min="11265" max="11517" width="11.42578125" style="218"/>
    <col min="11518" max="11518" width="6.28515625" style="218" customWidth="1"/>
    <col min="11519" max="11519" width="11.42578125" style="218"/>
    <col min="11520" max="11520" width="14" style="218" customWidth="1"/>
    <col min="11521" max="11773" width="11.42578125" style="218"/>
    <col min="11774" max="11774" width="6.28515625" style="218" customWidth="1"/>
    <col min="11775" max="11775" width="11.42578125" style="218"/>
    <col min="11776" max="11776" width="14" style="218" customWidth="1"/>
    <col min="11777" max="12029" width="11.42578125" style="218"/>
    <col min="12030" max="12030" width="6.28515625" style="218" customWidth="1"/>
    <col min="12031" max="12031" width="11.42578125" style="218"/>
    <col min="12032" max="12032" width="14" style="218" customWidth="1"/>
    <col min="12033" max="12285" width="11.42578125" style="218"/>
    <col min="12286" max="12286" width="6.28515625" style="218" customWidth="1"/>
    <col min="12287" max="12287" width="11.42578125" style="218"/>
    <col min="12288" max="12288" width="14" style="218" customWidth="1"/>
    <col min="12289" max="12541" width="11.42578125" style="218"/>
    <col min="12542" max="12542" width="6.28515625" style="218" customWidth="1"/>
    <col min="12543" max="12543" width="11.42578125" style="218"/>
    <col min="12544" max="12544" width="14" style="218" customWidth="1"/>
    <col min="12545" max="12797" width="11.42578125" style="218"/>
    <col min="12798" max="12798" width="6.28515625" style="218" customWidth="1"/>
    <col min="12799" max="12799" width="11.42578125" style="218"/>
    <col min="12800" max="12800" width="14" style="218" customWidth="1"/>
    <col min="12801" max="13053" width="11.42578125" style="218"/>
    <col min="13054" max="13054" width="6.28515625" style="218" customWidth="1"/>
    <col min="13055" max="13055" width="11.42578125" style="218"/>
    <col min="13056" max="13056" width="14" style="218" customWidth="1"/>
    <col min="13057" max="13309" width="11.42578125" style="218"/>
    <col min="13310" max="13310" width="6.28515625" style="218" customWidth="1"/>
    <col min="13311" max="13311" width="11.42578125" style="218"/>
    <col min="13312" max="13312" width="14" style="218" customWidth="1"/>
    <col min="13313" max="13565" width="11.42578125" style="218"/>
    <col min="13566" max="13566" width="6.28515625" style="218" customWidth="1"/>
    <col min="13567" max="13567" width="11.42578125" style="218"/>
    <col min="13568" max="13568" width="14" style="218" customWidth="1"/>
    <col min="13569" max="13821" width="11.42578125" style="218"/>
    <col min="13822" max="13822" width="6.28515625" style="218" customWidth="1"/>
    <col min="13823" max="13823" width="11.42578125" style="218"/>
    <col min="13824" max="13824" width="14" style="218" customWidth="1"/>
    <col min="13825" max="14077" width="11.42578125" style="218"/>
    <col min="14078" max="14078" width="6.28515625" style="218" customWidth="1"/>
    <col min="14079" max="14079" width="11.42578125" style="218"/>
    <col min="14080" max="14080" width="14" style="218" customWidth="1"/>
    <col min="14081" max="14333" width="11.42578125" style="218"/>
    <col min="14334" max="14334" width="6.28515625" style="218" customWidth="1"/>
    <col min="14335" max="14335" width="11.42578125" style="218"/>
    <col min="14336" max="14336" width="14" style="218" customWidth="1"/>
    <col min="14337" max="14589" width="11.42578125" style="218"/>
    <col min="14590" max="14590" width="6.28515625" style="218" customWidth="1"/>
    <col min="14591" max="14591" width="11.42578125" style="218"/>
    <col min="14592" max="14592" width="14" style="218" customWidth="1"/>
    <col min="14593" max="14845" width="11.42578125" style="218"/>
    <col min="14846" max="14846" width="6.28515625" style="218" customWidth="1"/>
    <col min="14847" max="14847" width="11.42578125" style="218"/>
    <col min="14848" max="14848" width="14" style="218" customWidth="1"/>
    <col min="14849" max="15101" width="11.42578125" style="218"/>
    <col min="15102" max="15102" width="6.28515625" style="218" customWidth="1"/>
    <col min="15103" max="15103" width="11.42578125" style="218"/>
    <col min="15104" max="15104" width="14" style="218" customWidth="1"/>
    <col min="15105" max="15357" width="11.42578125" style="218"/>
    <col min="15358" max="15358" width="6.28515625" style="218" customWidth="1"/>
    <col min="15359" max="15359" width="11.42578125" style="218"/>
    <col min="15360" max="15360" width="14" style="218" customWidth="1"/>
    <col min="15361" max="15613" width="11.42578125" style="218"/>
    <col min="15614" max="15614" width="6.28515625" style="218" customWidth="1"/>
    <col min="15615" max="15615" width="11.42578125" style="218"/>
    <col min="15616" max="15616" width="14" style="218" customWidth="1"/>
    <col min="15617" max="15869" width="11.42578125" style="218"/>
    <col min="15870" max="15870" width="6.28515625" style="218" customWidth="1"/>
    <col min="15871" max="15871" width="11.42578125" style="218"/>
    <col min="15872" max="15872" width="14" style="218" customWidth="1"/>
    <col min="15873" max="16125" width="11.42578125" style="218"/>
    <col min="16126" max="16126" width="6.28515625" style="218" customWidth="1"/>
    <col min="16127" max="16127" width="11.42578125" style="218"/>
    <col min="16128" max="16128" width="14" style="218" customWidth="1"/>
    <col min="16129" max="16384" width="11.42578125" style="218"/>
  </cols>
  <sheetData>
    <row r="1" spans="1:13" s="345" customFormat="1" ht="60" customHeight="1">
      <c r="A1" s="665"/>
      <c r="B1" s="666"/>
      <c r="C1" s="666"/>
      <c r="D1" s="666"/>
      <c r="E1" s="666"/>
      <c r="F1" s="666"/>
      <c r="G1" s="666"/>
      <c r="H1" s="666"/>
      <c r="I1" s="666"/>
      <c r="J1" s="666"/>
      <c r="K1" s="364"/>
      <c r="L1" s="364"/>
      <c r="M1" s="364"/>
    </row>
    <row r="2" spans="1:13" s="345" customFormat="1" ht="9" customHeight="1">
      <c r="A2" s="667"/>
      <c r="B2" s="668"/>
      <c r="C2" s="668"/>
      <c r="D2" s="668"/>
      <c r="E2" s="668"/>
      <c r="F2" s="668"/>
      <c r="G2" s="668"/>
      <c r="H2" s="668"/>
      <c r="I2" s="668"/>
      <c r="J2" s="668"/>
      <c r="K2" s="364"/>
      <c r="L2" s="364"/>
      <c r="M2" s="364"/>
    </row>
    <row r="3" spans="1:13" ht="16.5" customHeight="1">
      <c r="A3" s="659" t="s">
        <v>383</v>
      </c>
      <c r="B3" s="660"/>
      <c r="C3" s="660"/>
      <c r="D3" s="660"/>
      <c r="E3" s="660"/>
      <c r="F3" s="660"/>
      <c r="G3" s="660"/>
      <c r="H3" s="660"/>
      <c r="I3" s="660"/>
      <c r="J3" s="660"/>
      <c r="K3" s="363"/>
    </row>
    <row r="4" spans="1:13" ht="16.5" customHeight="1">
      <c r="A4" s="661"/>
      <c r="B4" s="662"/>
      <c r="C4" s="662"/>
      <c r="D4" s="662"/>
      <c r="E4" s="662"/>
      <c r="F4" s="662"/>
      <c r="G4" s="662"/>
      <c r="H4" s="662"/>
      <c r="I4" s="662"/>
      <c r="J4" s="662"/>
      <c r="K4" s="363"/>
    </row>
    <row r="5" spans="1:13" ht="12" customHeight="1">
      <c r="A5" s="663" t="s">
        <v>382</v>
      </c>
      <c r="B5" s="663"/>
      <c r="C5" s="663"/>
      <c r="D5" s="663"/>
      <c r="E5" s="663"/>
      <c r="F5" s="663"/>
      <c r="G5" s="663"/>
      <c r="H5" s="663"/>
      <c r="I5" s="663"/>
      <c r="J5" s="663"/>
      <c r="K5" s="363"/>
    </row>
    <row r="6" spans="1:13" ht="12" customHeight="1">
      <c r="A6" s="664"/>
      <c r="B6" s="664"/>
      <c r="C6" s="664"/>
      <c r="D6" s="664"/>
      <c r="E6" s="664"/>
      <c r="F6" s="664"/>
      <c r="G6" s="664"/>
      <c r="H6" s="664"/>
      <c r="I6" s="664"/>
      <c r="J6" s="664"/>
      <c r="K6" s="363"/>
    </row>
    <row r="7" spans="1:13" ht="12" customHeight="1">
      <c r="A7" s="664"/>
      <c r="B7" s="664"/>
      <c r="C7" s="664"/>
      <c r="D7" s="664"/>
      <c r="E7" s="664"/>
      <c r="F7" s="664"/>
      <c r="G7" s="664"/>
      <c r="H7" s="664"/>
      <c r="I7" s="664"/>
      <c r="J7" s="664"/>
      <c r="K7" s="363"/>
    </row>
    <row r="8" spans="1:13" s="350" customFormat="1" ht="27" customHeight="1">
      <c r="A8" s="361"/>
      <c r="B8" s="362" t="s">
        <v>381</v>
      </c>
      <c r="C8" s="359"/>
      <c r="D8" s="359"/>
      <c r="E8" s="359"/>
      <c r="F8" s="359"/>
      <c r="G8" s="358"/>
      <c r="H8" s="358"/>
      <c r="I8" s="358"/>
      <c r="J8" s="357"/>
      <c r="K8" s="351"/>
    </row>
    <row r="9" spans="1:13" s="350" customFormat="1" ht="27" customHeight="1">
      <c r="A9" s="361"/>
      <c r="B9" s="360" t="s">
        <v>380</v>
      </c>
      <c r="C9" s="359" t="s">
        <v>375</v>
      </c>
      <c r="D9" s="359"/>
      <c r="E9" s="359"/>
      <c r="F9" s="359"/>
      <c r="G9" s="358"/>
      <c r="H9" s="358"/>
      <c r="I9" s="358"/>
      <c r="J9" s="357"/>
      <c r="K9" s="351"/>
    </row>
    <row r="10" spans="1:13" s="350" customFormat="1" ht="27" customHeight="1">
      <c r="A10" s="361"/>
      <c r="B10" s="360" t="s">
        <v>379</v>
      </c>
      <c r="C10" s="359" t="s">
        <v>373</v>
      </c>
      <c r="D10" s="359"/>
      <c r="E10" s="359"/>
      <c r="F10" s="359"/>
      <c r="G10" s="358"/>
      <c r="H10" s="358"/>
      <c r="I10" s="358"/>
      <c r="J10" s="357"/>
      <c r="K10" s="351"/>
    </row>
    <row r="11" spans="1:13" s="350" customFormat="1" ht="27" customHeight="1">
      <c r="A11" s="356"/>
      <c r="B11" s="355" t="s">
        <v>378</v>
      </c>
      <c r="C11" s="354" t="s">
        <v>371</v>
      </c>
      <c r="D11" s="354"/>
      <c r="E11" s="354"/>
      <c r="F11" s="354"/>
      <c r="G11" s="353"/>
      <c r="H11" s="353"/>
      <c r="I11" s="353"/>
      <c r="J11" s="352"/>
      <c r="K11" s="351"/>
    </row>
    <row r="12" spans="1:13" s="350" customFormat="1" ht="27" customHeight="1">
      <c r="A12" s="361"/>
      <c r="B12" s="362" t="s">
        <v>377</v>
      </c>
      <c r="C12" s="359"/>
      <c r="D12" s="359"/>
      <c r="E12" s="359"/>
      <c r="F12" s="359"/>
      <c r="G12" s="358"/>
      <c r="H12" s="358"/>
      <c r="I12" s="358"/>
      <c r="J12" s="357"/>
      <c r="K12" s="351"/>
    </row>
    <row r="13" spans="1:13" s="350" customFormat="1" ht="27" customHeight="1">
      <c r="A13" s="361"/>
      <c r="B13" s="360" t="s">
        <v>376</v>
      </c>
      <c r="C13" s="359" t="s">
        <v>375</v>
      </c>
      <c r="D13" s="359"/>
      <c r="E13" s="359"/>
      <c r="F13" s="359"/>
      <c r="G13" s="358"/>
      <c r="H13" s="358"/>
      <c r="I13" s="358"/>
      <c r="J13" s="357"/>
      <c r="K13" s="351"/>
    </row>
    <row r="14" spans="1:13" s="350" customFormat="1" ht="27" customHeight="1">
      <c r="A14" s="361"/>
      <c r="B14" s="360" t="s">
        <v>374</v>
      </c>
      <c r="C14" s="359" t="s">
        <v>373</v>
      </c>
      <c r="D14" s="359"/>
      <c r="E14" s="359"/>
      <c r="F14" s="359"/>
      <c r="G14" s="358"/>
      <c r="H14" s="358"/>
      <c r="I14" s="358"/>
      <c r="J14" s="357"/>
      <c r="K14" s="351"/>
    </row>
    <row r="15" spans="1:13" s="350" customFormat="1" ht="27" customHeight="1">
      <c r="A15" s="356"/>
      <c r="B15" s="355" t="s">
        <v>372</v>
      </c>
      <c r="C15" s="354" t="s">
        <v>371</v>
      </c>
      <c r="D15" s="354"/>
      <c r="E15" s="354"/>
      <c r="F15" s="354"/>
      <c r="G15" s="353"/>
      <c r="H15" s="353"/>
      <c r="I15" s="353"/>
      <c r="J15" s="352"/>
      <c r="K15" s="351"/>
    </row>
    <row r="16" spans="1:13" s="345" customFormat="1" ht="16.5">
      <c r="A16" s="349"/>
      <c r="B16" s="348"/>
      <c r="C16" s="348"/>
      <c r="D16" s="348"/>
      <c r="E16" s="348"/>
      <c r="F16" s="348"/>
      <c r="G16" s="348"/>
      <c r="H16" s="348"/>
      <c r="I16" s="348"/>
      <c r="J16" s="347"/>
      <c r="K16" s="346"/>
      <c r="L16" s="346"/>
      <c r="M16" s="346"/>
    </row>
  </sheetData>
  <mergeCells count="3">
    <mergeCell ref="A3:J4"/>
    <mergeCell ref="A5:J7"/>
    <mergeCell ref="A1:J2"/>
  </mergeCells>
  <hyperlinks>
    <hyperlink ref="B14" location="'Cuadro 31.5'!A1" display="Cuadro 5" xr:uid="{DBD5DC59-2ACA-41D9-8164-B5F4FBB93124}"/>
    <hyperlink ref="B15" location="'Cuadro 31.6'!A1" display="Cuadro 6" xr:uid="{29C62DDC-9FE8-4453-A059-14096F05B810}"/>
    <hyperlink ref="B9" location="'Cuadro 31.1'!A1" display="Cuadro 1" xr:uid="{5578F349-4407-4796-82AF-88079FF44FDC}"/>
    <hyperlink ref="B10" location="'Cuadro 31.2'!A1" display="Cuadro 2" xr:uid="{76E17AEB-62AC-4F04-83F8-E6C87A3BA426}"/>
    <hyperlink ref="B11" location="'Cuadro 31.3'!A1" display="Cuadro 3" xr:uid="{7EE7EA7C-905C-4968-B3F8-AFFBB3E1BFDE}"/>
    <hyperlink ref="B13" location="'Cuadro 31.4'!A1" display="Cuadro 4" xr:uid="{B872DF6A-CBCA-4171-BA22-F49D5CFF4F14}"/>
  </hyperlinks>
  <pageMargins left="0.7" right="0.7" top="0.75" bottom="0.75" header="0.3" footer="0.3"/>
  <pageSetup orientation="portrait" verticalDpi="597"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49181-9C5A-4E90-A254-21A59052EF71}">
  <dimension ref="A1:CS174"/>
  <sheetViews>
    <sheetView showGridLines="0" topLeftCell="A5" zoomScale="70" zoomScaleNormal="70" workbookViewId="0">
      <pane xSplit="3" ySplit="10" topLeftCell="D66" activePane="bottomRight" state="frozen"/>
      <selection activeCell="K14" sqref="K14"/>
      <selection pane="topRight" activeCell="K14" sqref="K14"/>
      <selection pane="bottomLeft" activeCell="K14" sqref="K14"/>
      <selection pane="bottomRight" activeCell="F67" sqref="F67"/>
    </sheetView>
  </sheetViews>
  <sheetFormatPr baseColWidth="10" defaultColWidth="11.42578125" defaultRowHeight="12"/>
  <cols>
    <col min="1" max="1" width="15.28515625" style="5" customWidth="1"/>
    <col min="2" max="2" width="17.28515625" style="5" customWidth="1"/>
    <col min="3" max="3" width="43.5703125" style="5" customWidth="1"/>
    <col min="4" max="4" width="11.42578125" style="365" customWidth="1"/>
    <col min="5" max="5" width="11.42578125" style="5" customWidth="1"/>
    <col min="6" max="6" width="11.42578125" style="5"/>
    <col min="7" max="7" width="11.42578125" style="5" customWidth="1"/>
    <col min="8" max="8" width="11.7109375" style="5" customWidth="1"/>
    <col min="9" max="57" width="11.42578125" style="5"/>
    <col min="58" max="61" width="11.42578125" style="5" customWidth="1"/>
    <col min="62" max="62" width="11.42578125" style="5"/>
    <col min="63" max="72" width="11.42578125" style="5" customWidth="1"/>
    <col min="73" max="16384" width="11.42578125" style="5"/>
  </cols>
  <sheetData>
    <row r="1" spans="1:74" ht="9" customHeight="1">
      <c r="A1" s="671"/>
      <c r="B1" s="671"/>
      <c r="C1" s="671"/>
      <c r="D1" s="671"/>
      <c r="E1" s="671"/>
      <c r="F1" s="671"/>
      <c r="G1" s="671"/>
    </row>
    <row r="2" spans="1:74" ht="9" customHeight="1">
      <c r="A2" s="671"/>
      <c r="B2" s="671"/>
      <c r="C2" s="671"/>
      <c r="D2" s="671"/>
      <c r="E2" s="671"/>
      <c r="F2" s="671"/>
      <c r="G2" s="671"/>
    </row>
    <row r="3" spans="1:74" s="345" customFormat="1" ht="42" customHeight="1">
      <c r="A3" s="671"/>
      <c r="B3" s="671"/>
      <c r="C3" s="671"/>
      <c r="D3" s="671"/>
      <c r="E3" s="671"/>
      <c r="F3" s="671"/>
      <c r="G3" s="671"/>
      <c r="H3" s="1"/>
      <c r="I3" s="1"/>
      <c r="J3" s="1"/>
      <c r="K3" s="1"/>
      <c r="L3" s="1"/>
      <c r="M3" s="1"/>
    </row>
    <row r="4" spans="1:74" s="345" customFormat="1" ht="8.25" customHeight="1">
      <c r="A4" s="1"/>
      <c r="B4" s="1"/>
      <c r="C4" s="1"/>
      <c r="D4" s="1"/>
      <c r="E4" s="1"/>
      <c r="F4" s="1"/>
      <c r="G4" s="1"/>
      <c r="H4" s="1"/>
      <c r="I4" s="1"/>
      <c r="J4" s="1"/>
      <c r="K4" s="1"/>
      <c r="L4" s="1"/>
      <c r="M4" s="1"/>
    </row>
    <row r="5" spans="1:74" s="441" customFormat="1" ht="14.45" customHeight="1">
      <c r="A5" s="672" t="s">
        <v>424</v>
      </c>
      <c r="B5" s="672"/>
      <c r="C5" s="672"/>
      <c r="D5" s="672"/>
      <c r="E5" s="672"/>
      <c r="F5" s="672"/>
      <c r="G5" s="672"/>
    </row>
    <row r="6" spans="1:74" s="441" customFormat="1" ht="14.45" customHeight="1">
      <c r="A6" s="672"/>
      <c r="B6" s="672"/>
      <c r="C6" s="672"/>
      <c r="D6" s="672"/>
      <c r="E6" s="672"/>
      <c r="F6" s="672"/>
      <c r="G6" s="672"/>
    </row>
    <row r="7" spans="1:74" s="1" customFormat="1" ht="14.1" customHeight="1">
      <c r="A7" s="2" t="s">
        <v>430</v>
      </c>
      <c r="B7" s="3"/>
      <c r="C7" s="3"/>
      <c r="D7" s="3"/>
      <c r="E7" s="3"/>
      <c r="F7" s="3"/>
      <c r="G7" s="417"/>
      <c r="I7" s="440" t="s">
        <v>429</v>
      </c>
    </row>
    <row r="8" spans="1:74" s="1" customFormat="1" ht="14.1" customHeight="1">
      <c r="A8" s="2" t="s">
        <v>428</v>
      </c>
      <c r="B8" s="3"/>
      <c r="C8" s="3"/>
      <c r="D8" s="3"/>
      <c r="E8" s="3"/>
      <c r="F8" s="3"/>
      <c r="G8" s="417"/>
      <c r="I8" s="440" t="s">
        <v>425</v>
      </c>
    </row>
    <row r="9" spans="1:74" s="1" customFormat="1" ht="14.1" customHeight="1">
      <c r="A9" s="2" t="s">
        <v>427</v>
      </c>
      <c r="B9" s="3"/>
      <c r="C9" s="3"/>
      <c r="D9" s="3"/>
      <c r="E9" s="3"/>
      <c r="F9" s="3"/>
      <c r="G9" s="417"/>
      <c r="I9" s="440" t="s">
        <v>423</v>
      </c>
    </row>
    <row r="10" spans="1:74" s="1" customFormat="1" ht="14.1" customHeight="1">
      <c r="A10" s="416" t="s">
        <v>426</v>
      </c>
      <c r="B10" s="415"/>
      <c r="C10" s="415"/>
      <c r="D10" s="415"/>
      <c r="E10" s="415"/>
      <c r="F10" s="415"/>
      <c r="G10" s="414"/>
      <c r="R10" s="439"/>
    </row>
    <row r="11" spans="1:74">
      <c r="A11" s="4"/>
      <c r="B11" s="4"/>
      <c r="C11" s="4"/>
      <c r="D11" s="4"/>
    </row>
    <row r="12" spans="1:74" s="4" customFormat="1" ht="36.950000000000003" customHeight="1">
      <c r="A12" s="673" t="s">
        <v>420</v>
      </c>
      <c r="B12" s="669" t="s">
        <v>419</v>
      </c>
      <c r="C12" s="669" t="s">
        <v>8</v>
      </c>
      <c r="D12" s="669">
        <v>2005</v>
      </c>
      <c r="E12" s="669"/>
      <c r="F12" s="669"/>
      <c r="G12" s="669"/>
      <c r="H12" s="669">
        <v>2006</v>
      </c>
      <c r="I12" s="669"/>
      <c r="J12" s="669"/>
      <c r="K12" s="669"/>
      <c r="L12" s="669">
        <v>2007</v>
      </c>
      <c r="M12" s="669"/>
      <c r="N12" s="669"/>
      <c r="O12" s="669"/>
      <c r="P12" s="669">
        <v>2008</v>
      </c>
      <c r="Q12" s="669"/>
      <c r="R12" s="669"/>
      <c r="S12" s="669"/>
      <c r="T12" s="669">
        <v>2009</v>
      </c>
      <c r="U12" s="669"/>
      <c r="V12" s="669"/>
      <c r="W12" s="669"/>
      <c r="X12" s="669">
        <v>2010</v>
      </c>
      <c r="Y12" s="669"/>
      <c r="Z12" s="669"/>
      <c r="AA12" s="669"/>
      <c r="AB12" s="669">
        <v>2011</v>
      </c>
      <c r="AC12" s="669"/>
      <c r="AD12" s="669"/>
      <c r="AE12" s="669"/>
      <c r="AF12" s="669">
        <v>2012</v>
      </c>
      <c r="AG12" s="669"/>
      <c r="AH12" s="669"/>
      <c r="AI12" s="669"/>
      <c r="AJ12" s="669">
        <v>2013</v>
      </c>
      <c r="AK12" s="669"/>
      <c r="AL12" s="669"/>
      <c r="AM12" s="669"/>
      <c r="AN12" s="669">
        <v>2014</v>
      </c>
      <c r="AO12" s="669"/>
      <c r="AP12" s="669"/>
      <c r="AQ12" s="669"/>
      <c r="AR12" s="669">
        <v>2015</v>
      </c>
      <c r="AS12" s="669"/>
      <c r="AT12" s="669"/>
      <c r="AU12" s="669"/>
      <c r="AV12" s="669">
        <v>2016</v>
      </c>
      <c r="AW12" s="669"/>
      <c r="AX12" s="669"/>
      <c r="AY12" s="669"/>
      <c r="AZ12" s="669">
        <v>2017</v>
      </c>
      <c r="BA12" s="669"/>
      <c r="BB12" s="669"/>
      <c r="BC12" s="669"/>
      <c r="BD12" s="669">
        <v>2018</v>
      </c>
      <c r="BE12" s="669"/>
      <c r="BF12" s="669"/>
      <c r="BG12" s="669"/>
      <c r="BH12" s="669">
        <v>2019</v>
      </c>
      <c r="BI12" s="669"/>
      <c r="BJ12" s="669"/>
      <c r="BK12" s="669"/>
      <c r="BL12" s="669" t="s">
        <v>25</v>
      </c>
      <c r="BM12" s="669"/>
      <c r="BN12" s="669"/>
      <c r="BO12" s="669"/>
      <c r="BP12" s="669" t="s">
        <v>18</v>
      </c>
      <c r="BQ12" s="669"/>
      <c r="BR12" s="669"/>
      <c r="BS12" s="669"/>
      <c r="BT12" s="669" t="s">
        <v>418</v>
      </c>
      <c r="BU12" s="669"/>
      <c r="BV12" s="676"/>
    </row>
    <row r="13" spans="1:74" s="4" customFormat="1" ht="12" customHeight="1">
      <c r="A13" s="674"/>
      <c r="B13" s="675"/>
      <c r="C13" s="675"/>
      <c r="D13" s="412" t="s">
        <v>416</v>
      </c>
      <c r="E13" s="412" t="s">
        <v>415</v>
      </c>
      <c r="F13" s="412" t="s">
        <v>414</v>
      </c>
      <c r="G13" s="412" t="s">
        <v>417</v>
      </c>
      <c r="H13" s="412" t="s">
        <v>416</v>
      </c>
      <c r="I13" s="412" t="s">
        <v>415</v>
      </c>
      <c r="J13" s="412" t="s">
        <v>414</v>
      </c>
      <c r="K13" s="412" t="s">
        <v>417</v>
      </c>
      <c r="L13" s="412" t="s">
        <v>416</v>
      </c>
      <c r="M13" s="412" t="s">
        <v>415</v>
      </c>
      <c r="N13" s="412" t="s">
        <v>414</v>
      </c>
      <c r="O13" s="412" t="s">
        <v>417</v>
      </c>
      <c r="P13" s="412" t="s">
        <v>416</v>
      </c>
      <c r="Q13" s="412" t="s">
        <v>415</v>
      </c>
      <c r="R13" s="412" t="s">
        <v>414</v>
      </c>
      <c r="S13" s="412" t="s">
        <v>417</v>
      </c>
      <c r="T13" s="412" t="s">
        <v>416</v>
      </c>
      <c r="U13" s="412" t="s">
        <v>415</v>
      </c>
      <c r="V13" s="412" t="s">
        <v>414</v>
      </c>
      <c r="W13" s="412" t="s">
        <v>417</v>
      </c>
      <c r="X13" s="412" t="s">
        <v>416</v>
      </c>
      <c r="Y13" s="412" t="s">
        <v>415</v>
      </c>
      <c r="Z13" s="412" t="s">
        <v>414</v>
      </c>
      <c r="AA13" s="412" t="s">
        <v>417</v>
      </c>
      <c r="AB13" s="412" t="s">
        <v>416</v>
      </c>
      <c r="AC13" s="412" t="s">
        <v>415</v>
      </c>
      <c r="AD13" s="412" t="s">
        <v>414</v>
      </c>
      <c r="AE13" s="412" t="s">
        <v>417</v>
      </c>
      <c r="AF13" s="412" t="s">
        <v>416</v>
      </c>
      <c r="AG13" s="412" t="s">
        <v>415</v>
      </c>
      <c r="AH13" s="412" t="s">
        <v>414</v>
      </c>
      <c r="AI13" s="412" t="s">
        <v>417</v>
      </c>
      <c r="AJ13" s="412" t="s">
        <v>416</v>
      </c>
      <c r="AK13" s="412" t="s">
        <v>415</v>
      </c>
      <c r="AL13" s="412" t="s">
        <v>414</v>
      </c>
      <c r="AM13" s="412" t="s">
        <v>417</v>
      </c>
      <c r="AN13" s="412" t="s">
        <v>416</v>
      </c>
      <c r="AO13" s="412" t="s">
        <v>415</v>
      </c>
      <c r="AP13" s="412" t="s">
        <v>414</v>
      </c>
      <c r="AQ13" s="412" t="s">
        <v>417</v>
      </c>
      <c r="AR13" s="412" t="s">
        <v>416</v>
      </c>
      <c r="AS13" s="412" t="s">
        <v>415</v>
      </c>
      <c r="AT13" s="412" t="s">
        <v>414</v>
      </c>
      <c r="AU13" s="412" t="s">
        <v>417</v>
      </c>
      <c r="AV13" s="412" t="s">
        <v>416</v>
      </c>
      <c r="AW13" s="412" t="s">
        <v>415</v>
      </c>
      <c r="AX13" s="412" t="s">
        <v>414</v>
      </c>
      <c r="AY13" s="412" t="s">
        <v>417</v>
      </c>
      <c r="AZ13" s="412" t="s">
        <v>416</v>
      </c>
      <c r="BA13" s="412" t="s">
        <v>415</v>
      </c>
      <c r="BB13" s="412" t="s">
        <v>414</v>
      </c>
      <c r="BC13" s="412" t="s">
        <v>417</v>
      </c>
      <c r="BD13" s="412" t="s">
        <v>416</v>
      </c>
      <c r="BE13" s="412" t="s">
        <v>415</v>
      </c>
      <c r="BF13" s="412" t="s">
        <v>414</v>
      </c>
      <c r="BG13" s="412" t="s">
        <v>417</v>
      </c>
      <c r="BH13" s="412" t="s">
        <v>416</v>
      </c>
      <c r="BI13" s="412" t="s">
        <v>415</v>
      </c>
      <c r="BJ13" s="412" t="s">
        <v>414</v>
      </c>
      <c r="BK13" s="412" t="s">
        <v>417</v>
      </c>
      <c r="BL13" s="412" t="s">
        <v>416</v>
      </c>
      <c r="BM13" s="412" t="s">
        <v>415</v>
      </c>
      <c r="BN13" s="412" t="s">
        <v>414</v>
      </c>
      <c r="BO13" s="412" t="s">
        <v>417</v>
      </c>
      <c r="BP13" s="412" t="s">
        <v>416</v>
      </c>
      <c r="BQ13" s="412" t="s">
        <v>415</v>
      </c>
      <c r="BR13" s="412" t="s">
        <v>414</v>
      </c>
      <c r="BS13" s="412" t="s">
        <v>417</v>
      </c>
      <c r="BT13" s="412" t="s">
        <v>416</v>
      </c>
      <c r="BU13" s="412" t="s">
        <v>415</v>
      </c>
      <c r="BV13" s="411" t="s">
        <v>414</v>
      </c>
    </row>
    <row r="14" spans="1:74">
      <c r="A14" s="90"/>
      <c r="D14" s="5"/>
      <c r="BF14" s="337"/>
      <c r="BG14" s="337"/>
      <c r="BH14" s="337"/>
      <c r="BV14" s="119"/>
    </row>
    <row r="15" spans="1:74">
      <c r="A15" s="409"/>
      <c r="B15" s="403" t="s">
        <v>158</v>
      </c>
      <c r="C15" s="402" t="s">
        <v>413</v>
      </c>
      <c r="D15" s="438">
        <v>8843.6881218626804</v>
      </c>
      <c r="E15" s="438">
        <v>9220.2533430298045</v>
      </c>
      <c r="F15" s="438">
        <v>10060.166589351671</v>
      </c>
      <c r="G15" s="438">
        <v>9784.8919457558459</v>
      </c>
      <c r="H15" s="438">
        <v>8976.8471844535325</v>
      </c>
      <c r="I15" s="438">
        <v>9201.4033581479343</v>
      </c>
      <c r="J15" s="438">
        <v>10431.747510748619</v>
      </c>
      <c r="K15" s="438">
        <v>10107.001946649912</v>
      </c>
      <c r="L15" s="438">
        <v>9336.9355442098295</v>
      </c>
      <c r="M15" s="438">
        <v>9538.4289477416405</v>
      </c>
      <c r="N15" s="438">
        <v>10943.197586976656</v>
      </c>
      <c r="O15" s="438">
        <v>10420.437921071871</v>
      </c>
      <c r="P15" s="438">
        <v>9551.2762859800605</v>
      </c>
      <c r="Q15" s="438">
        <v>9559.7379601183311</v>
      </c>
      <c r="R15" s="438">
        <v>10825.065045677442</v>
      </c>
      <c r="S15" s="438">
        <v>9978.9207082241683</v>
      </c>
      <c r="T15" s="438">
        <v>9259.5019879395204</v>
      </c>
      <c r="U15" s="438">
        <v>9296.4265228488439</v>
      </c>
      <c r="V15" s="438">
        <v>11027.086717173044</v>
      </c>
      <c r="W15" s="438">
        <v>10238.984772038593</v>
      </c>
      <c r="X15" s="438">
        <v>9230.6482336033641</v>
      </c>
      <c r="Y15" s="438">
        <v>9521.679862214336</v>
      </c>
      <c r="Z15" s="438">
        <v>10737.214661122543</v>
      </c>
      <c r="AA15" s="438">
        <v>10453.457243059753</v>
      </c>
      <c r="AB15" s="438">
        <v>9858.6990615866507</v>
      </c>
      <c r="AC15" s="438">
        <v>9690.6698494627854</v>
      </c>
      <c r="AD15" s="438">
        <v>10795.705841429935</v>
      </c>
      <c r="AE15" s="438">
        <v>10360.925247520629</v>
      </c>
      <c r="AF15" s="438">
        <v>10025.286003610483</v>
      </c>
      <c r="AG15" s="438">
        <v>10204.465818489971</v>
      </c>
      <c r="AH15" s="438">
        <v>11059.397528417649</v>
      </c>
      <c r="AI15" s="438">
        <v>10435.850649481896</v>
      </c>
      <c r="AJ15" s="438">
        <v>10371.926612485255</v>
      </c>
      <c r="AK15" s="438">
        <v>11345.16612370136</v>
      </c>
      <c r="AL15" s="438">
        <v>11867.30110071892</v>
      </c>
      <c r="AM15" s="438">
        <v>11250.60616309447</v>
      </c>
      <c r="AN15" s="438">
        <v>11175.712645975789</v>
      </c>
      <c r="AO15" s="438">
        <v>11259.599992706351</v>
      </c>
      <c r="AP15" s="438">
        <v>12075.269173306622</v>
      </c>
      <c r="AQ15" s="438">
        <v>11629.418188011236</v>
      </c>
      <c r="AR15" s="438">
        <v>11520.659792679598</v>
      </c>
      <c r="AS15" s="438">
        <v>11563.197216508228</v>
      </c>
      <c r="AT15" s="438">
        <v>12914.423193235871</v>
      </c>
      <c r="AU15" s="438">
        <v>12125.719797576299</v>
      </c>
      <c r="AV15" s="438">
        <v>11442.579270845154</v>
      </c>
      <c r="AW15" s="438">
        <v>11688.430991856405</v>
      </c>
      <c r="AX15" s="438">
        <v>13109.971298500657</v>
      </c>
      <c r="AY15" s="438">
        <v>13200.018438797782</v>
      </c>
      <c r="AZ15" s="438">
        <v>12734.095671769466</v>
      </c>
      <c r="BA15" s="438">
        <v>12425.406295054821</v>
      </c>
      <c r="BB15" s="438">
        <v>13904.374038489656</v>
      </c>
      <c r="BC15" s="438">
        <v>13134.123994686059</v>
      </c>
      <c r="BD15" s="438">
        <v>12849.43921372289</v>
      </c>
      <c r="BE15" s="438">
        <v>12910.941630067116</v>
      </c>
      <c r="BF15" s="438">
        <v>14027.82303881173</v>
      </c>
      <c r="BG15" s="438">
        <v>13241.796117398262</v>
      </c>
      <c r="BH15" s="438">
        <v>13036.003747725315</v>
      </c>
      <c r="BI15" s="438">
        <v>13047.612326662884</v>
      </c>
      <c r="BJ15" s="438">
        <v>14523.430056578345</v>
      </c>
      <c r="BK15" s="438">
        <v>13863.953869033459</v>
      </c>
      <c r="BL15" s="438">
        <v>13800.408525916891</v>
      </c>
      <c r="BM15" s="438">
        <v>12942.558594154969</v>
      </c>
      <c r="BN15" s="438">
        <v>14651.721401640249</v>
      </c>
      <c r="BO15" s="438">
        <v>14184.311478287893</v>
      </c>
      <c r="BP15" s="438">
        <v>14219.469332425335</v>
      </c>
      <c r="BQ15" s="438">
        <v>13593.484182896613</v>
      </c>
      <c r="BR15" s="438">
        <v>14900.822109553979</v>
      </c>
      <c r="BS15" s="438">
        <v>14566.208256544651</v>
      </c>
      <c r="BT15" s="438">
        <v>13830.164600342843</v>
      </c>
      <c r="BU15" s="438">
        <v>13763.165240676677</v>
      </c>
      <c r="BV15" s="437">
        <v>14694.567342613182</v>
      </c>
    </row>
    <row r="16" spans="1:74">
      <c r="A16" s="389"/>
      <c r="B16" s="366" t="s">
        <v>160</v>
      </c>
      <c r="C16" s="387" t="s">
        <v>412</v>
      </c>
      <c r="D16" s="434">
        <v>6593.5162855304843</v>
      </c>
      <c r="E16" s="434">
        <v>6869.8471094397437</v>
      </c>
      <c r="F16" s="434">
        <v>6838.7893022974176</v>
      </c>
      <c r="G16" s="434">
        <v>7127.8473027323562</v>
      </c>
      <c r="H16" s="434">
        <v>6866.93113710737</v>
      </c>
      <c r="I16" s="434">
        <v>6797.665485821929</v>
      </c>
      <c r="J16" s="434">
        <v>7086.8509319362602</v>
      </c>
      <c r="K16" s="434">
        <v>7307.5524451344381</v>
      </c>
      <c r="L16" s="434">
        <v>6725.9778489464052</v>
      </c>
      <c r="M16" s="434">
        <v>6878.1565381598366</v>
      </c>
      <c r="N16" s="434">
        <v>7128.3134575349832</v>
      </c>
      <c r="O16" s="434">
        <v>7701.552155358776</v>
      </c>
      <c r="P16" s="434">
        <v>7452.8025954117884</v>
      </c>
      <c r="Q16" s="434">
        <v>7594.1787245006062</v>
      </c>
      <c r="R16" s="434">
        <v>7923.4580130075192</v>
      </c>
      <c r="S16" s="434">
        <v>8130.5606670800853</v>
      </c>
      <c r="T16" s="434">
        <v>8057.5572537291846</v>
      </c>
      <c r="U16" s="434">
        <v>8417.5246166004235</v>
      </c>
      <c r="V16" s="434">
        <v>8703.2214859568012</v>
      </c>
      <c r="W16" s="434">
        <v>9480.6966437135889</v>
      </c>
      <c r="X16" s="434">
        <v>9245.0522950166433</v>
      </c>
      <c r="Y16" s="434">
        <v>9724.2280578733662</v>
      </c>
      <c r="Z16" s="434">
        <v>9492.9087368489618</v>
      </c>
      <c r="AA16" s="434">
        <v>9964.8109102610288</v>
      </c>
      <c r="AB16" s="434">
        <v>10170.422011340861</v>
      </c>
      <c r="AC16" s="434">
        <v>10924.15292430457</v>
      </c>
      <c r="AD16" s="434">
        <v>11211.398457387142</v>
      </c>
      <c r="AE16" s="434">
        <v>11668.026606967429</v>
      </c>
      <c r="AF16" s="434">
        <v>11337.036499436865</v>
      </c>
      <c r="AG16" s="434">
        <v>11557.729744728087</v>
      </c>
      <c r="AH16" s="434">
        <v>11452.401820988942</v>
      </c>
      <c r="AI16" s="434">
        <v>11987.831934846106</v>
      </c>
      <c r="AJ16" s="434">
        <v>11675.9310231255</v>
      </c>
      <c r="AK16" s="434">
        <v>12110.817103738993</v>
      </c>
      <c r="AL16" s="434">
        <v>12212.079698187317</v>
      </c>
      <c r="AM16" s="434">
        <v>12795.172174948195</v>
      </c>
      <c r="AN16" s="434">
        <v>12155.032960499078</v>
      </c>
      <c r="AO16" s="434">
        <v>11653.297890238855</v>
      </c>
      <c r="AP16" s="434">
        <v>11915.99099415604</v>
      </c>
      <c r="AQ16" s="434">
        <v>12411.678155106021</v>
      </c>
      <c r="AR16" s="434">
        <v>11828.042175193676</v>
      </c>
      <c r="AS16" s="434">
        <v>11986.004182357261</v>
      </c>
      <c r="AT16" s="434">
        <v>11615.842513815986</v>
      </c>
      <c r="AU16" s="434">
        <v>12197.111128633076</v>
      </c>
      <c r="AV16" s="434">
        <v>11693.496934936758</v>
      </c>
      <c r="AW16" s="434">
        <v>11390.152586929888</v>
      </c>
      <c r="AX16" s="434">
        <v>11490.761448166031</v>
      </c>
      <c r="AY16" s="434">
        <v>11678.589029967323</v>
      </c>
      <c r="AZ16" s="434">
        <v>10740.917193869123</v>
      </c>
      <c r="BA16" s="434">
        <v>10866.02726991415</v>
      </c>
      <c r="BB16" s="434">
        <v>10761.801745262854</v>
      </c>
      <c r="BC16" s="434">
        <v>11223.253790953877</v>
      </c>
      <c r="BD16" s="434">
        <v>10275.835907665629</v>
      </c>
      <c r="BE16" s="434">
        <v>10559.828811190164</v>
      </c>
      <c r="BF16" s="434">
        <v>10807.556881643846</v>
      </c>
      <c r="BG16" s="434">
        <v>11224.778399500359</v>
      </c>
      <c r="BH16" s="434">
        <v>10768.270288320517</v>
      </c>
      <c r="BI16" s="434">
        <v>10620.893842113099</v>
      </c>
      <c r="BJ16" s="434">
        <v>10902.299564589701</v>
      </c>
      <c r="BK16" s="434">
        <v>11401.53630497668</v>
      </c>
      <c r="BL16" s="434">
        <v>10565.117986928788</v>
      </c>
      <c r="BM16" s="434">
        <v>8400.3360034841226</v>
      </c>
      <c r="BN16" s="434">
        <v>8822.9780582940402</v>
      </c>
      <c r="BO16" s="434">
        <v>9093.5679512930456</v>
      </c>
      <c r="BP16" s="434">
        <v>9008.9188847038968</v>
      </c>
      <c r="BQ16" s="434">
        <v>9007.4605508089753</v>
      </c>
      <c r="BR16" s="434">
        <v>9194.5956920367353</v>
      </c>
      <c r="BS16" s="434">
        <v>9734.5870471705566</v>
      </c>
      <c r="BT16" s="434">
        <v>9135.7781865626803</v>
      </c>
      <c r="BU16" s="434">
        <v>8994.0039073536063</v>
      </c>
      <c r="BV16" s="433">
        <v>9422.2422290950781</v>
      </c>
    </row>
    <row r="17" spans="1:97">
      <c r="A17" s="406"/>
      <c r="B17" s="403" t="s">
        <v>162</v>
      </c>
      <c r="C17" s="402" t="s">
        <v>411</v>
      </c>
      <c r="D17" s="438">
        <v>17567.026757020565</v>
      </c>
      <c r="E17" s="438">
        <v>19225.789739430737</v>
      </c>
      <c r="F17" s="438">
        <v>19999.967510684117</v>
      </c>
      <c r="G17" s="438">
        <v>20459.215992864581</v>
      </c>
      <c r="H17" s="438">
        <v>18673.88192033122</v>
      </c>
      <c r="I17" s="438">
        <v>19891.211912541195</v>
      </c>
      <c r="J17" s="438">
        <v>21892.650822474203</v>
      </c>
      <c r="K17" s="438">
        <v>22427.255344653375</v>
      </c>
      <c r="L17" s="438">
        <v>20560.808066706119</v>
      </c>
      <c r="M17" s="438">
        <v>21580.703757139065</v>
      </c>
      <c r="N17" s="438">
        <v>23089.006922116521</v>
      </c>
      <c r="O17" s="438">
        <v>24089.481254038295</v>
      </c>
      <c r="P17" s="438">
        <v>21430.12704867783</v>
      </c>
      <c r="Q17" s="438">
        <v>22276.683084013308</v>
      </c>
      <c r="R17" s="438">
        <v>23066.83119861464</v>
      </c>
      <c r="S17" s="438">
        <v>22865.358668694222</v>
      </c>
      <c r="T17" s="438">
        <v>20512.022822633444</v>
      </c>
      <c r="U17" s="438">
        <v>20826.915421627393</v>
      </c>
      <c r="V17" s="438">
        <v>22267.811129082776</v>
      </c>
      <c r="W17" s="438">
        <v>22747.25062665638</v>
      </c>
      <c r="X17" s="438">
        <v>20575.663428069282</v>
      </c>
      <c r="Y17" s="438">
        <v>21563.813854691878</v>
      </c>
      <c r="Z17" s="438">
        <v>22480.67020130331</v>
      </c>
      <c r="AA17" s="438">
        <v>23359.85251593553</v>
      </c>
      <c r="AB17" s="438">
        <v>21852.298925707728</v>
      </c>
      <c r="AC17" s="438">
        <v>22589.208069755456</v>
      </c>
      <c r="AD17" s="438">
        <v>24203.029177963246</v>
      </c>
      <c r="AE17" s="438">
        <v>24251.463826573574</v>
      </c>
      <c r="AF17" s="438">
        <v>22530.911963543127</v>
      </c>
      <c r="AG17" s="438">
        <v>22854.316147604412</v>
      </c>
      <c r="AH17" s="438">
        <v>24192.990483004734</v>
      </c>
      <c r="AI17" s="438">
        <v>24088.781405847738</v>
      </c>
      <c r="AJ17" s="438">
        <v>21564.627429465465</v>
      </c>
      <c r="AK17" s="438">
        <v>23704.452583760136</v>
      </c>
      <c r="AL17" s="438">
        <v>24724.959222229991</v>
      </c>
      <c r="AM17" s="438">
        <v>25086.960764544419</v>
      </c>
      <c r="AN17" s="438">
        <v>23045.720282372335</v>
      </c>
      <c r="AO17" s="438">
        <v>23907.342684092211</v>
      </c>
      <c r="AP17" s="438">
        <v>25322.291535012919</v>
      </c>
      <c r="AQ17" s="438">
        <v>25553.645498522539</v>
      </c>
      <c r="AR17" s="438">
        <v>23205.116021010141</v>
      </c>
      <c r="AS17" s="438">
        <v>24144.655948700238</v>
      </c>
      <c r="AT17" s="438">
        <v>25899.132376492846</v>
      </c>
      <c r="AU17" s="438">
        <v>26540.095653796776</v>
      </c>
      <c r="AV17" s="438">
        <v>24211.319092077039</v>
      </c>
      <c r="AW17" s="438">
        <v>25597.932583809557</v>
      </c>
      <c r="AX17" s="438">
        <v>26263.120776618533</v>
      </c>
      <c r="AY17" s="438">
        <v>26933.627547494863</v>
      </c>
      <c r="AZ17" s="438">
        <v>24368.833462676408</v>
      </c>
      <c r="BA17" s="438">
        <v>24436.380301389148</v>
      </c>
      <c r="BB17" s="438">
        <v>25980.262301304039</v>
      </c>
      <c r="BC17" s="438">
        <v>26349.523934630412</v>
      </c>
      <c r="BD17" s="438">
        <v>23802.037678077173</v>
      </c>
      <c r="BE17" s="438">
        <v>25355.600858918053</v>
      </c>
      <c r="BF17" s="438">
        <v>26487.844666260153</v>
      </c>
      <c r="BG17" s="438">
        <v>26981.516796744629</v>
      </c>
      <c r="BH17" s="438">
        <v>24400.265249765322</v>
      </c>
      <c r="BI17" s="438">
        <v>25359.761093537039</v>
      </c>
      <c r="BJ17" s="438">
        <v>26846.709954199243</v>
      </c>
      <c r="BK17" s="438">
        <v>27256.263702498389</v>
      </c>
      <c r="BL17" s="438">
        <v>23922.275112434883</v>
      </c>
      <c r="BM17" s="438">
        <v>18244.042194444788</v>
      </c>
      <c r="BN17" s="438">
        <v>24574.978020512921</v>
      </c>
      <c r="BO17" s="438">
        <v>26937.704672607404</v>
      </c>
      <c r="BP17" s="438">
        <v>25427.039583530666</v>
      </c>
      <c r="BQ17" s="438">
        <v>24453.133729936795</v>
      </c>
      <c r="BR17" s="438">
        <v>29087.734585564238</v>
      </c>
      <c r="BS17" s="438">
        <v>30036.608196025954</v>
      </c>
      <c r="BT17" s="438">
        <v>28263.409435369264</v>
      </c>
      <c r="BU17" s="438">
        <v>29497.332059366108</v>
      </c>
      <c r="BV17" s="437">
        <v>31128.73427895183</v>
      </c>
    </row>
    <row r="18" spans="1:97" ht="48">
      <c r="A18" s="389"/>
      <c r="B18" s="366" t="s">
        <v>410</v>
      </c>
      <c r="C18" s="387" t="s">
        <v>409</v>
      </c>
      <c r="D18" s="434">
        <v>4482.3543192543621</v>
      </c>
      <c r="E18" s="434">
        <v>4645.1226278244712</v>
      </c>
      <c r="F18" s="434">
        <v>4749.6623942412425</v>
      </c>
      <c r="G18" s="434">
        <v>4807.8606586799242</v>
      </c>
      <c r="H18" s="434">
        <v>4712.6789721812956</v>
      </c>
      <c r="I18" s="434">
        <v>4853.0588799922007</v>
      </c>
      <c r="J18" s="434">
        <v>4984.3929169249468</v>
      </c>
      <c r="K18" s="434">
        <v>5128.869230901556</v>
      </c>
      <c r="L18" s="434">
        <v>5016.5986362596859</v>
      </c>
      <c r="M18" s="434">
        <v>5053.9208919722651</v>
      </c>
      <c r="N18" s="434">
        <v>5154.9381487887013</v>
      </c>
      <c r="O18" s="434">
        <v>5285.5423229793469</v>
      </c>
      <c r="P18" s="434">
        <v>4942.6768801768058</v>
      </c>
      <c r="Q18" s="434">
        <v>5090.1823034943936</v>
      </c>
      <c r="R18" s="434">
        <v>5229.168502746842</v>
      </c>
      <c r="S18" s="434">
        <v>5356.9723135819577</v>
      </c>
      <c r="T18" s="434">
        <v>4973.6536242620841</v>
      </c>
      <c r="U18" s="434">
        <v>5127.8309120362319</v>
      </c>
      <c r="V18" s="434">
        <v>5387.0731565820015</v>
      </c>
      <c r="W18" s="434">
        <v>5624.4423071196816</v>
      </c>
      <c r="X18" s="434">
        <v>5387.7151953795656</v>
      </c>
      <c r="Y18" s="434">
        <v>5423.6905341328675</v>
      </c>
      <c r="Z18" s="434">
        <v>5547.2693604943561</v>
      </c>
      <c r="AA18" s="434">
        <v>5576.3249099932091</v>
      </c>
      <c r="AB18" s="434">
        <v>5518.6030871776193</v>
      </c>
      <c r="AC18" s="434">
        <v>5559.4064696645783</v>
      </c>
      <c r="AD18" s="434">
        <v>5733.8932460420474</v>
      </c>
      <c r="AE18" s="434">
        <v>5796.0971971157533</v>
      </c>
      <c r="AF18" s="434">
        <v>5635.3114944342078</v>
      </c>
      <c r="AG18" s="434">
        <v>5694.0311355068561</v>
      </c>
      <c r="AH18" s="434">
        <v>5873.9715961130432</v>
      </c>
      <c r="AI18" s="434">
        <v>5890.6857739458937</v>
      </c>
      <c r="AJ18" s="434">
        <v>5752.8314856457873</v>
      </c>
      <c r="AK18" s="434">
        <v>5958.0681904905505</v>
      </c>
      <c r="AL18" s="434">
        <v>6093.4547608419571</v>
      </c>
      <c r="AM18" s="434">
        <v>6145.6455630217051</v>
      </c>
      <c r="AN18" s="434">
        <v>6019.0776727957709</v>
      </c>
      <c r="AO18" s="434">
        <v>6172.06072050694</v>
      </c>
      <c r="AP18" s="434">
        <v>6322.3945432507044</v>
      </c>
      <c r="AQ18" s="434">
        <v>6259.4670634465874</v>
      </c>
      <c r="AR18" s="434">
        <v>5980.2125102788805</v>
      </c>
      <c r="AS18" s="434">
        <v>6036.8509206904746</v>
      </c>
      <c r="AT18" s="434">
        <v>6299.0916711882946</v>
      </c>
      <c r="AU18" s="434">
        <v>6282.8448978423503</v>
      </c>
      <c r="AV18" s="434">
        <v>6046.0794264172482</v>
      </c>
      <c r="AW18" s="434">
        <v>5987.8996570285299</v>
      </c>
      <c r="AX18" s="434">
        <v>6245.9086506047797</v>
      </c>
      <c r="AY18" s="434">
        <v>6317.1122659494422</v>
      </c>
      <c r="AZ18" s="434">
        <v>6078.3496430770138</v>
      </c>
      <c r="BA18" s="434">
        <v>6177.651548479952</v>
      </c>
      <c r="BB18" s="434">
        <v>6492.9205746821217</v>
      </c>
      <c r="BC18" s="434">
        <v>6558.0782337609162</v>
      </c>
      <c r="BD18" s="434">
        <v>6208.8126544017368</v>
      </c>
      <c r="BE18" s="434">
        <v>6345.1776948943289</v>
      </c>
      <c r="BF18" s="434">
        <v>6686.0570730640138</v>
      </c>
      <c r="BG18" s="434">
        <v>6711.9525776399178</v>
      </c>
      <c r="BH18" s="434">
        <v>6386.8122376088922</v>
      </c>
      <c r="BI18" s="434">
        <v>6489.4838603044846</v>
      </c>
      <c r="BJ18" s="434">
        <v>6852.3967240353968</v>
      </c>
      <c r="BK18" s="434">
        <v>6876.3071780512255</v>
      </c>
      <c r="BL18" s="434">
        <v>6596.6271486532905</v>
      </c>
      <c r="BM18" s="434">
        <v>5938.2550263122384</v>
      </c>
      <c r="BN18" s="434">
        <v>6563.6249067741201</v>
      </c>
      <c r="BO18" s="434">
        <v>6807.4929182603501</v>
      </c>
      <c r="BP18" s="434">
        <v>6505.8540460539625</v>
      </c>
      <c r="BQ18" s="434">
        <v>6507.7708629210374</v>
      </c>
      <c r="BR18" s="434">
        <v>7040.7145850120332</v>
      </c>
      <c r="BS18" s="434">
        <v>7184.8090797471059</v>
      </c>
      <c r="BT18" s="434">
        <v>6825.7977431606359</v>
      </c>
      <c r="BU18" s="434">
        <v>6979.3803934616299</v>
      </c>
      <c r="BV18" s="433">
        <v>7228.7184430515481</v>
      </c>
    </row>
    <row r="19" spans="1:97">
      <c r="A19" s="409"/>
      <c r="B19" s="403" t="s">
        <v>408</v>
      </c>
      <c r="C19" s="402" t="s">
        <v>407</v>
      </c>
      <c r="D19" s="438">
        <v>7702.2932806421604</v>
      </c>
      <c r="E19" s="438">
        <v>6222.2447338425845</v>
      </c>
      <c r="F19" s="438">
        <v>7033.348020322007</v>
      </c>
      <c r="G19" s="438">
        <v>8850.1139651932444</v>
      </c>
      <c r="H19" s="438">
        <v>8076.3262355149127</v>
      </c>
      <c r="I19" s="438">
        <v>6905.0397021369517</v>
      </c>
      <c r="J19" s="438">
        <v>8295.7932188246214</v>
      </c>
      <c r="K19" s="438">
        <v>10149.840843523509</v>
      </c>
      <c r="L19" s="438">
        <v>8640.6383480091718</v>
      </c>
      <c r="M19" s="438">
        <v>8264.6043102803069</v>
      </c>
      <c r="N19" s="438">
        <v>8716.4490702843432</v>
      </c>
      <c r="O19" s="438">
        <v>10125.30827142618</v>
      </c>
      <c r="P19" s="438">
        <v>8767.6147377855159</v>
      </c>
      <c r="Q19" s="438">
        <v>9729.4460210733032</v>
      </c>
      <c r="R19" s="438">
        <v>10670.278794340964</v>
      </c>
      <c r="S19" s="438">
        <v>10121.660446800219</v>
      </c>
      <c r="T19" s="438">
        <v>8695.2631199686366</v>
      </c>
      <c r="U19" s="438">
        <v>10517.719695491018</v>
      </c>
      <c r="V19" s="438">
        <v>10269.588959169763</v>
      </c>
      <c r="W19" s="438">
        <v>10833.428225370581</v>
      </c>
      <c r="X19" s="438">
        <v>8939.3370304343207</v>
      </c>
      <c r="Y19" s="438">
        <v>9664.7547658210369</v>
      </c>
      <c r="Z19" s="438">
        <v>9972.2850952411081</v>
      </c>
      <c r="AA19" s="438">
        <v>11471.623108503538</v>
      </c>
      <c r="AB19" s="438">
        <v>9203.5435562148959</v>
      </c>
      <c r="AC19" s="438">
        <v>10383.631204981235</v>
      </c>
      <c r="AD19" s="438">
        <v>11048.071928841326</v>
      </c>
      <c r="AE19" s="438">
        <v>11900.753309962538</v>
      </c>
      <c r="AF19" s="438">
        <v>10357.641575809292</v>
      </c>
      <c r="AG19" s="438">
        <v>12096.558934128872</v>
      </c>
      <c r="AH19" s="438">
        <v>10577.031368220645</v>
      </c>
      <c r="AI19" s="438">
        <v>12019.768121841189</v>
      </c>
      <c r="AJ19" s="438">
        <v>11013.343696549731</v>
      </c>
      <c r="AK19" s="438">
        <v>12704.405522378978</v>
      </c>
      <c r="AL19" s="438">
        <v>13083.399120814262</v>
      </c>
      <c r="AM19" s="438">
        <v>13329.851660257029</v>
      </c>
      <c r="AN19" s="438">
        <v>12658.644881896847</v>
      </c>
      <c r="AO19" s="438">
        <v>13607.950223458807</v>
      </c>
      <c r="AP19" s="438">
        <v>14194.216155319335</v>
      </c>
      <c r="AQ19" s="438">
        <v>14141.188739325005</v>
      </c>
      <c r="AR19" s="438">
        <v>13512.035873682902</v>
      </c>
      <c r="AS19" s="438">
        <v>14897.807176137991</v>
      </c>
      <c r="AT19" s="438">
        <v>14688.197344894406</v>
      </c>
      <c r="AU19" s="438">
        <v>14943.959605284705</v>
      </c>
      <c r="AV19" s="438">
        <v>14405.958160247097</v>
      </c>
      <c r="AW19" s="438">
        <v>15227.843009007043</v>
      </c>
      <c r="AX19" s="438">
        <v>15331.797884660527</v>
      </c>
      <c r="AY19" s="438">
        <v>15159.400946085329</v>
      </c>
      <c r="AZ19" s="438">
        <v>13830.823714231001</v>
      </c>
      <c r="BA19" s="438">
        <v>15074.619813898653</v>
      </c>
      <c r="BB19" s="438">
        <v>14983.58761437165</v>
      </c>
      <c r="BC19" s="438">
        <v>15017.96885749869</v>
      </c>
      <c r="BD19" s="438">
        <v>13596.883351132557</v>
      </c>
      <c r="BE19" s="438">
        <v>14128.862261431701</v>
      </c>
      <c r="BF19" s="438">
        <v>15264.228876793914</v>
      </c>
      <c r="BG19" s="438">
        <v>15166.025510641828</v>
      </c>
      <c r="BH19" s="438">
        <v>13661.817840044549</v>
      </c>
      <c r="BI19" s="438">
        <v>13751.291130663411</v>
      </c>
      <c r="BJ19" s="438">
        <v>14028.503447037881</v>
      </c>
      <c r="BK19" s="438">
        <v>14451.387582254163</v>
      </c>
      <c r="BL19" s="438">
        <v>11423.662930149034</v>
      </c>
      <c r="BM19" s="438">
        <v>8194.7261003796957</v>
      </c>
      <c r="BN19" s="438">
        <v>10232.570519035675</v>
      </c>
      <c r="BO19" s="438">
        <v>11072.040450435597</v>
      </c>
      <c r="BP19" s="438">
        <v>10836.83252895556</v>
      </c>
      <c r="BQ19" s="438">
        <v>10191.549050457366</v>
      </c>
      <c r="BR19" s="438">
        <v>10403.455543353009</v>
      </c>
      <c r="BS19" s="438">
        <v>11822.635396583564</v>
      </c>
      <c r="BT19" s="438">
        <v>11350.369255719796</v>
      </c>
      <c r="BU19" s="438">
        <v>11166.500057600359</v>
      </c>
      <c r="BV19" s="437">
        <v>11797.816028119918</v>
      </c>
    </row>
    <row r="20" spans="1:97" ht="36">
      <c r="A20" s="407"/>
      <c r="B20" s="366" t="s">
        <v>406</v>
      </c>
      <c r="C20" s="387" t="s">
        <v>405</v>
      </c>
      <c r="D20" s="434">
        <v>19727.547524622663</v>
      </c>
      <c r="E20" s="434">
        <v>20764.242319222809</v>
      </c>
      <c r="F20" s="434">
        <v>21401.491219885651</v>
      </c>
      <c r="G20" s="434">
        <v>23533.718936268866</v>
      </c>
      <c r="H20" s="434">
        <v>20885.750261174184</v>
      </c>
      <c r="I20" s="434">
        <v>22027.694157074431</v>
      </c>
      <c r="J20" s="434">
        <v>23396.98892725951</v>
      </c>
      <c r="K20" s="434">
        <v>25615.566654491875</v>
      </c>
      <c r="L20" s="434">
        <v>22789.406170963826</v>
      </c>
      <c r="M20" s="434">
        <v>23817.833915677933</v>
      </c>
      <c r="N20" s="434">
        <v>25047.009144645701</v>
      </c>
      <c r="O20" s="434">
        <v>27688.75076871254</v>
      </c>
      <c r="P20" s="434">
        <v>24190.803939438167</v>
      </c>
      <c r="Q20" s="434">
        <v>24783.711259827287</v>
      </c>
      <c r="R20" s="434">
        <v>25585.359282361609</v>
      </c>
      <c r="S20" s="434">
        <v>27786.125518372934</v>
      </c>
      <c r="T20" s="434">
        <v>23793.610475791826</v>
      </c>
      <c r="U20" s="434">
        <v>24607.264751614392</v>
      </c>
      <c r="V20" s="434">
        <v>25625.551232318649</v>
      </c>
      <c r="W20" s="434">
        <v>28158.573540275127</v>
      </c>
      <c r="X20" s="434">
        <v>24858.121020196915</v>
      </c>
      <c r="Y20" s="434">
        <v>25748.850625594114</v>
      </c>
      <c r="Z20" s="434">
        <v>26990.353418054961</v>
      </c>
      <c r="AA20" s="434">
        <v>30049.674936153999</v>
      </c>
      <c r="AB20" s="434">
        <v>26483.124772266932</v>
      </c>
      <c r="AC20" s="434">
        <v>27771.447052267456</v>
      </c>
      <c r="AD20" s="434">
        <v>29037.612821639257</v>
      </c>
      <c r="AE20" s="434">
        <v>31770.815353826343</v>
      </c>
      <c r="AF20" s="434">
        <v>28124.943457425285</v>
      </c>
      <c r="AG20" s="434">
        <v>28921.79478722141</v>
      </c>
      <c r="AH20" s="434">
        <v>29786.791575252857</v>
      </c>
      <c r="AI20" s="434">
        <v>32619.470180100459</v>
      </c>
      <c r="AJ20" s="434">
        <v>28864.660233056024</v>
      </c>
      <c r="AK20" s="434">
        <v>30362.787408766751</v>
      </c>
      <c r="AL20" s="434">
        <v>31311.357347252284</v>
      </c>
      <c r="AM20" s="434">
        <v>34610.19501092493</v>
      </c>
      <c r="AN20" s="434">
        <v>30444.648289908255</v>
      </c>
      <c r="AO20" s="434">
        <v>31643.371853653091</v>
      </c>
      <c r="AP20" s="434">
        <v>32757.44997989207</v>
      </c>
      <c r="AQ20" s="434">
        <v>36217.529876546585</v>
      </c>
      <c r="AR20" s="434">
        <v>31530.453399976788</v>
      </c>
      <c r="AS20" s="434">
        <v>32552.571410630517</v>
      </c>
      <c r="AT20" s="434">
        <v>33864.168318415148</v>
      </c>
      <c r="AU20" s="434">
        <v>37481.806870977562</v>
      </c>
      <c r="AV20" s="434">
        <v>32654.439056921241</v>
      </c>
      <c r="AW20" s="434">
        <v>33367.015723609155</v>
      </c>
      <c r="AX20" s="434">
        <v>34600.231419730153</v>
      </c>
      <c r="AY20" s="434">
        <v>38444.313799739481</v>
      </c>
      <c r="AZ20" s="434">
        <v>33062.529673909565</v>
      </c>
      <c r="BA20" s="434">
        <v>34135.77394898131</v>
      </c>
      <c r="BB20" s="434">
        <v>35804.271297339954</v>
      </c>
      <c r="BC20" s="434">
        <v>38649.425079769178</v>
      </c>
      <c r="BD20" s="434">
        <v>34322.914358634029</v>
      </c>
      <c r="BE20" s="434">
        <v>35147.547432131418</v>
      </c>
      <c r="BF20" s="434">
        <v>36444.44078540599</v>
      </c>
      <c r="BG20" s="434">
        <v>39523.097423828556</v>
      </c>
      <c r="BH20" s="434">
        <v>35034.643213161522</v>
      </c>
      <c r="BI20" s="434">
        <v>36302.870106108734</v>
      </c>
      <c r="BJ20" s="434">
        <v>38274.382744700619</v>
      </c>
      <c r="BK20" s="434">
        <v>41278.103936029132</v>
      </c>
      <c r="BL20" s="434">
        <v>36295.735815836124</v>
      </c>
      <c r="BM20" s="434">
        <v>24631.350564238946</v>
      </c>
      <c r="BN20" s="434">
        <v>30613.793012794496</v>
      </c>
      <c r="BO20" s="434">
        <v>38693.12060713044</v>
      </c>
      <c r="BP20" s="434">
        <v>35408.884302225226</v>
      </c>
      <c r="BQ20" s="434">
        <v>34577.059898767759</v>
      </c>
      <c r="BR20" s="434">
        <v>41187.513489839992</v>
      </c>
      <c r="BS20" s="434">
        <v>46227.573718759246</v>
      </c>
      <c r="BT20" s="434">
        <v>40831.46143163088</v>
      </c>
      <c r="BU20" s="434">
        <v>42640.091467296239</v>
      </c>
      <c r="BV20" s="433">
        <v>44537.565384800117</v>
      </c>
    </row>
    <row r="21" spans="1:97">
      <c r="A21" s="406"/>
      <c r="B21" s="403" t="s">
        <v>404</v>
      </c>
      <c r="C21" s="402" t="s">
        <v>403</v>
      </c>
      <c r="D21" s="438">
        <v>2841.8965927196459</v>
      </c>
      <c r="E21" s="438">
        <v>3068.1516344179408</v>
      </c>
      <c r="F21" s="438">
        <v>2954.8609669655943</v>
      </c>
      <c r="G21" s="438">
        <v>3865.0908058968184</v>
      </c>
      <c r="H21" s="438">
        <v>3370.9748129299765</v>
      </c>
      <c r="I21" s="438">
        <v>3688.9817466923791</v>
      </c>
      <c r="J21" s="438">
        <v>3489.3339131015882</v>
      </c>
      <c r="K21" s="438">
        <v>4079.7095272760566</v>
      </c>
      <c r="L21" s="438">
        <v>3789.4393680825178</v>
      </c>
      <c r="M21" s="438">
        <v>3982.6150736118771</v>
      </c>
      <c r="N21" s="438">
        <v>4369.8810815462148</v>
      </c>
      <c r="O21" s="438">
        <v>4619.0644767593894</v>
      </c>
      <c r="P21" s="438">
        <v>4071.350919291127</v>
      </c>
      <c r="Q21" s="438">
        <v>4186.1926347804338</v>
      </c>
      <c r="R21" s="438">
        <v>4386.3818245612565</v>
      </c>
      <c r="S21" s="438">
        <v>4476.0746213671828</v>
      </c>
      <c r="T21" s="438">
        <v>3839.7264142803047</v>
      </c>
      <c r="U21" s="438">
        <v>3823.9251523606185</v>
      </c>
      <c r="V21" s="438">
        <v>3719.9647888823411</v>
      </c>
      <c r="W21" s="438">
        <v>4285.3836444767367</v>
      </c>
      <c r="X21" s="438">
        <v>4060.0818754865663</v>
      </c>
      <c r="Y21" s="438">
        <v>4464.6424657295674</v>
      </c>
      <c r="Z21" s="438">
        <v>4618.7306035484435</v>
      </c>
      <c r="AA21" s="438">
        <v>5112.5450552354196</v>
      </c>
      <c r="AB21" s="438">
        <v>4711.4179661093685</v>
      </c>
      <c r="AC21" s="438">
        <v>4831.133800437291</v>
      </c>
      <c r="AD21" s="438">
        <v>5085.7967655385573</v>
      </c>
      <c r="AE21" s="438">
        <v>5524.651467914784</v>
      </c>
      <c r="AF21" s="438">
        <v>4852.201001073935</v>
      </c>
      <c r="AG21" s="438">
        <v>4879.1724537019472</v>
      </c>
      <c r="AH21" s="438">
        <v>5004.5136306957556</v>
      </c>
      <c r="AI21" s="438">
        <v>5679.1129145283621</v>
      </c>
      <c r="AJ21" s="438">
        <v>5166.4046833938355</v>
      </c>
      <c r="AK21" s="438">
        <v>5321.9783076383874</v>
      </c>
      <c r="AL21" s="438">
        <v>5600.5574104899779</v>
      </c>
      <c r="AM21" s="438">
        <v>6129.059598477801</v>
      </c>
      <c r="AN21" s="438">
        <v>5641.8405813119407</v>
      </c>
      <c r="AO21" s="438">
        <v>5812.7562265068973</v>
      </c>
      <c r="AP21" s="438">
        <v>5744.1871460164693</v>
      </c>
      <c r="AQ21" s="438">
        <v>6455.2160461646918</v>
      </c>
      <c r="AR21" s="438">
        <v>5663.8324974825118</v>
      </c>
      <c r="AS21" s="438">
        <v>5766.4569677748595</v>
      </c>
      <c r="AT21" s="438">
        <v>5982.4662239334293</v>
      </c>
      <c r="AU21" s="438">
        <v>6548.2443108091993</v>
      </c>
      <c r="AV21" s="438">
        <v>5683.0597948717141</v>
      </c>
      <c r="AW21" s="438">
        <v>5814.7162767265327</v>
      </c>
      <c r="AX21" s="438">
        <v>5932.0682555588855</v>
      </c>
      <c r="AY21" s="438">
        <v>6374.1556728428686</v>
      </c>
      <c r="AZ21" s="438">
        <v>5604.8557750371619</v>
      </c>
      <c r="BA21" s="438">
        <v>5818.1516341679235</v>
      </c>
      <c r="BB21" s="438">
        <v>5760.1005395553511</v>
      </c>
      <c r="BC21" s="438">
        <v>6574.8920512395634</v>
      </c>
      <c r="BD21" s="438">
        <v>5648.6152654980506</v>
      </c>
      <c r="BE21" s="438">
        <v>5976.1415325169655</v>
      </c>
      <c r="BF21" s="438">
        <v>6156.6453662853082</v>
      </c>
      <c r="BG21" s="438">
        <v>6813.5978356996784</v>
      </c>
      <c r="BH21" s="438">
        <v>5831.867248414489</v>
      </c>
      <c r="BI21" s="438">
        <v>6137.04470485821</v>
      </c>
      <c r="BJ21" s="438">
        <v>6078.425738454187</v>
      </c>
      <c r="BK21" s="438">
        <v>6773.6623082731139</v>
      </c>
      <c r="BL21" s="438">
        <v>5884.2307427990118</v>
      </c>
      <c r="BM21" s="438">
        <v>5793.5062661640322</v>
      </c>
      <c r="BN21" s="438">
        <v>5960.2861379529313</v>
      </c>
      <c r="BO21" s="438">
        <v>6536.9768530840256</v>
      </c>
      <c r="BP21" s="438">
        <v>6036.9637932189935</v>
      </c>
      <c r="BQ21" s="438">
        <v>6404.8852736532981</v>
      </c>
      <c r="BR21" s="438">
        <v>6747.7783499913812</v>
      </c>
      <c r="BS21" s="438">
        <v>7749.5409407056377</v>
      </c>
      <c r="BT21" s="438">
        <v>7320.7245595277918</v>
      </c>
      <c r="BU21" s="438">
        <v>7552.5896608251433</v>
      </c>
      <c r="BV21" s="437">
        <v>7691.9552179977281</v>
      </c>
    </row>
    <row r="22" spans="1:97">
      <c r="A22" s="389"/>
      <c r="B22" s="366" t="s">
        <v>402</v>
      </c>
      <c r="C22" s="387" t="s">
        <v>401</v>
      </c>
      <c r="D22" s="434">
        <v>3823.0690798813312</v>
      </c>
      <c r="E22" s="434">
        <v>3808.005671042863</v>
      </c>
      <c r="F22" s="434">
        <v>3925.6349973529186</v>
      </c>
      <c r="G22" s="434">
        <v>3867.290251722889</v>
      </c>
      <c r="H22" s="434">
        <v>4217.6222929761007</v>
      </c>
      <c r="I22" s="434">
        <v>3960.8911228467691</v>
      </c>
      <c r="J22" s="434">
        <v>4048.3655577448039</v>
      </c>
      <c r="K22" s="434">
        <v>4213.1210264323245</v>
      </c>
      <c r="L22" s="434">
        <v>4577.4598607431008</v>
      </c>
      <c r="M22" s="434">
        <v>4608.0843145755816</v>
      </c>
      <c r="N22" s="434">
        <v>4585.381197105261</v>
      </c>
      <c r="O22" s="434">
        <v>4931.0746275760575</v>
      </c>
      <c r="P22" s="434">
        <v>5116.0206417552699</v>
      </c>
      <c r="Q22" s="434">
        <v>4886.0156482840666</v>
      </c>
      <c r="R22" s="434">
        <v>5069.8876916850841</v>
      </c>
      <c r="S22" s="434">
        <v>5526.0760182755776</v>
      </c>
      <c r="T22" s="434">
        <v>5478.2533452391372</v>
      </c>
      <c r="U22" s="434">
        <v>5167.8207529951123</v>
      </c>
      <c r="V22" s="434">
        <v>5279.8671554590719</v>
      </c>
      <c r="W22" s="434">
        <v>5389.0587463066786</v>
      </c>
      <c r="X22" s="434">
        <v>5312.9420330822022</v>
      </c>
      <c r="Y22" s="434">
        <v>5459.706970479052</v>
      </c>
      <c r="Z22" s="434">
        <v>5642.9782363799632</v>
      </c>
      <c r="AA22" s="434">
        <v>5896.3727600587836</v>
      </c>
      <c r="AB22" s="434">
        <v>6024.6027014188348</v>
      </c>
      <c r="AC22" s="434">
        <v>6056.0974712268044</v>
      </c>
      <c r="AD22" s="434">
        <v>6166.1425867800817</v>
      </c>
      <c r="AE22" s="434">
        <v>6507.1572405742781</v>
      </c>
      <c r="AF22" s="434">
        <v>6546.0408614890594</v>
      </c>
      <c r="AG22" s="434">
        <v>6620.6185487238308</v>
      </c>
      <c r="AH22" s="434">
        <v>6589.9565807129957</v>
      </c>
      <c r="AI22" s="434">
        <v>6869.3840090741178</v>
      </c>
      <c r="AJ22" s="434">
        <v>7192.1050714289477</v>
      </c>
      <c r="AK22" s="434">
        <v>7196.2704183711376</v>
      </c>
      <c r="AL22" s="434">
        <v>7080.6832015819618</v>
      </c>
      <c r="AM22" s="434">
        <v>7690.9413086179547</v>
      </c>
      <c r="AN22" s="434">
        <v>7854.7066014369138</v>
      </c>
      <c r="AO22" s="434">
        <v>7941.9830856586468</v>
      </c>
      <c r="AP22" s="434">
        <v>8038.2011546064195</v>
      </c>
      <c r="AQ22" s="434">
        <v>8304.1091582980207</v>
      </c>
      <c r="AR22" s="434">
        <v>8718.3426757383459</v>
      </c>
      <c r="AS22" s="434">
        <v>8636.100125909772</v>
      </c>
      <c r="AT22" s="434">
        <v>8716.1413535132651</v>
      </c>
      <c r="AU22" s="434">
        <v>8625.4158448386133</v>
      </c>
      <c r="AV22" s="434">
        <v>8920.4267281462635</v>
      </c>
      <c r="AW22" s="434">
        <v>8760.8822336723024</v>
      </c>
      <c r="AX22" s="434">
        <v>8922.2223602090216</v>
      </c>
      <c r="AY22" s="434">
        <v>9122.4686779724088</v>
      </c>
      <c r="AZ22" s="434">
        <v>9135.7676551987279</v>
      </c>
      <c r="BA22" s="434">
        <v>9407.6559249016318</v>
      </c>
      <c r="BB22" s="434">
        <v>9323.7058613579757</v>
      </c>
      <c r="BC22" s="434">
        <v>9783.8705585416592</v>
      </c>
      <c r="BD22" s="434">
        <v>9468.4080235437777</v>
      </c>
      <c r="BE22" s="434">
        <v>9806.0600018394452</v>
      </c>
      <c r="BF22" s="434">
        <v>9743.7023997318138</v>
      </c>
      <c r="BG22" s="434">
        <v>10038.829574884963</v>
      </c>
      <c r="BH22" s="434">
        <v>10103.538849273311</v>
      </c>
      <c r="BI22" s="434">
        <v>10295.386967355218</v>
      </c>
      <c r="BJ22" s="434">
        <v>10574.326367404454</v>
      </c>
      <c r="BK22" s="434">
        <v>10531.747815967021</v>
      </c>
      <c r="BL22" s="434">
        <v>10357.550249994842</v>
      </c>
      <c r="BM22" s="434">
        <v>10411.858411889976</v>
      </c>
      <c r="BN22" s="434">
        <v>10797.141075659392</v>
      </c>
      <c r="BO22" s="434">
        <v>10874.450262455788</v>
      </c>
      <c r="BP22" s="434">
        <v>10865.981201799574</v>
      </c>
      <c r="BQ22" s="434">
        <v>10759.743182053904</v>
      </c>
      <c r="BR22" s="434">
        <v>11022.397207704529</v>
      </c>
      <c r="BS22" s="434">
        <v>11249.957613352806</v>
      </c>
      <c r="BT22" s="434">
        <v>10522.610210857632</v>
      </c>
      <c r="BU22" s="434">
        <v>11973.794593845236</v>
      </c>
      <c r="BV22" s="433">
        <v>12036.177350717195</v>
      </c>
    </row>
    <row r="23" spans="1:97">
      <c r="A23" s="406"/>
      <c r="B23" s="403" t="s">
        <v>400</v>
      </c>
      <c r="C23" s="402" t="s">
        <v>399</v>
      </c>
      <c r="D23" s="438">
        <v>12410.868365674276</v>
      </c>
      <c r="E23" s="438">
        <v>12506.688121526018</v>
      </c>
      <c r="F23" s="438">
        <v>12579.954716270546</v>
      </c>
      <c r="G23" s="438">
        <v>12735.488796529155</v>
      </c>
      <c r="H23" s="438">
        <v>12845.089089782787</v>
      </c>
      <c r="I23" s="438">
        <v>12987.920432952673</v>
      </c>
      <c r="J23" s="438">
        <v>13129.656154443472</v>
      </c>
      <c r="K23" s="438">
        <v>13302.334322821071</v>
      </c>
      <c r="L23" s="438">
        <v>13390.658584582508</v>
      </c>
      <c r="M23" s="438">
        <v>13497.851651851157</v>
      </c>
      <c r="N23" s="438">
        <v>13598.713187803422</v>
      </c>
      <c r="O23" s="438">
        <v>13737.776575762915</v>
      </c>
      <c r="P23" s="438">
        <v>13736.737737652007</v>
      </c>
      <c r="Q23" s="438">
        <v>13860.1640406061</v>
      </c>
      <c r="R23" s="438">
        <v>13984.840772537627</v>
      </c>
      <c r="S23" s="438">
        <v>14149.25744920426</v>
      </c>
      <c r="T23" s="438">
        <v>14238.849926489491</v>
      </c>
      <c r="U23" s="438">
        <v>14386.043419425509</v>
      </c>
      <c r="V23" s="438">
        <v>14521.507699494265</v>
      </c>
      <c r="W23" s="438">
        <v>14719.598954590736</v>
      </c>
      <c r="X23" s="438">
        <v>14790.407231664674</v>
      </c>
      <c r="Y23" s="438">
        <v>14911.954120421289</v>
      </c>
      <c r="Z23" s="438">
        <v>15044.300085372985</v>
      </c>
      <c r="AA23" s="438">
        <v>15185.338562541056</v>
      </c>
      <c r="AB23" s="438">
        <v>15217.453432711087</v>
      </c>
      <c r="AC23" s="438">
        <v>15324.995469963404</v>
      </c>
      <c r="AD23" s="438">
        <v>15452.121846299089</v>
      </c>
      <c r="AE23" s="438">
        <v>15633.42925102642</v>
      </c>
      <c r="AF23" s="438">
        <v>15678.67515923682</v>
      </c>
      <c r="AG23" s="438">
        <v>15801.07005625545</v>
      </c>
      <c r="AH23" s="438">
        <v>15960.494593495809</v>
      </c>
      <c r="AI23" s="438">
        <v>16138.760191011921</v>
      </c>
      <c r="AJ23" s="438">
        <v>16179.141806871872</v>
      </c>
      <c r="AK23" s="438">
        <v>16323.87142071955</v>
      </c>
      <c r="AL23" s="438">
        <v>16463.727840647938</v>
      </c>
      <c r="AM23" s="438">
        <v>16658.258931760643</v>
      </c>
      <c r="AN23" s="438">
        <v>16702.981112821362</v>
      </c>
      <c r="AO23" s="438">
        <v>16819.703865848325</v>
      </c>
      <c r="AP23" s="438">
        <v>16972.830332956542</v>
      </c>
      <c r="AQ23" s="438">
        <v>17168.484688373763</v>
      </c>
      <c r="AR23" s="438">
        <v>17199.993074207832</v>
      </c>
      <c r="AS23" s="438">
        <v>17336.566394259629</v>
      </c>
      <c r="AT23" s="438">
        <v>17502.759837146848</v>
      </c>
      <c r="AU23" s="438">
        <v>17785.680694385701</v>
      </c>
      <c r="AV23" s="438">
        <v>17786.405401027965</v>
      </c>
      <c r="AW23" s="438">
        <v>17993.773687260978</v>
      </c>
      <c r="AX23" s="438">
        <v>18137.204748924607</v>
      </c>
      <c r="AY23" s="438">
        <v>18371.616162786453</v>
      </c>
      <c r="AZ23" s="438">
        <v>18363.859928964204</v>
      </c>
      <c r="BA23" s="438">
        <v>18499.859060089155</v>
      </c>
      <c r="BB23" s="438">
        <v>18670.567222118341</v>
      </c>
      <c r="BC23" s="438">
        <v>18960.713788828296</v>
      </c>
      <c r="BD23" s="438">
        <v>18974.078880178295</v>
      </c>
      <c r="BE23" s="438">
        <v>19227.925622866591</v>
      </c>
      <c r="BF23" s="438">
        <v>19500.876074861881</v>
      </c>
      <c r="BG23" s="438">
        <v>19746.119422093241</v>
      </c>
      <c r="BH23" s="438">
        <v>19793.795070768741</v>
      </c>
      <c r="BI23" s="438">
        <v>19939.790507920818</v>
      </c>
      <c r="BJ23" s="438">
        <v>20052.544711461644</v>
      </c>
      <c r="BK23" s="438">
        <v>20177.869709848797</v>
      </c>
      <c r="BL23" s="438">
        <v>20217.69978688781</v>
      </c>
      <c r="BM23" s="438">
        <v>20093.533977434399</v>
      </c>
      <c r="BN23" s="438">
        <v>20328.758173305643</v>
      </c>
      <c r="BO23" s="438">
        <v>20510.008062372148</v>
      </c>
      <c r="BP23" s="438">
        <v>20683.229974682854</v>
      </c>
      <c r="BQ23" s="438">
        <v>20648.287068281719</v>
      </c>
      <c r="BR23" s="438">
        <v>20826.941371187837</v>
      </c>
      <c r="BS23" s="438">
        <v>21046.228025265798</v>
      </c>
      <c r="BT23" s="438">
        <v>21120.212398780917</v>
      </c>
      <c r="BU23" s="438">
        <v>21036.172197641197</v>
      </c>
      <c r="BV23" s="437">
        <v>21259.342468326304</v>
      </c>
    </row>
    <row r="24" spans="1:97" ht="24">
      <c r="A24" s="405"/>
      <c r="B24" s="366" t="s">
        <v>398</v>
      </c>
      <c r="C24" s="387" t="s">
        <v>397</v>
      </c>
      <c r="D24" s="434">
        <v>8174.2907342326807</v>
      </c>
      <c r="E24" s="434">
        <v>8633.6075550709284</v>
      </c>
      <c r="F24" s="434">
        <v>8831.9913662796353</v>
      </c>
      <c r="G24" s="434">
        <v>10417.110344416753</v>
      </c>
      <c r="H24" s="434">
        <v>8755.9585980885768</v>
      </c>
      <c r="I24" s="434">
        <v>9210.6667148093075</v>
      </c>
      <c r="J24" s="434">
        <v>9485.5722528365368</v>
      </c>
      <c r="K24" s="434">
        <v>11139.802434265575</v>
      </c>
      <c r="L24" s="434">
        <v>9369.2928846476098</v>
      </c>
      <c r="M24" s="434">
        <v>9815.5367571582738</v>
      </c>
      <c r="N24" s="434">
        <v>10187.659018082191</v>
      </c>
      <c r="O24" s="434">
        <v>11873.511340111922</v>
      </c>
      <c r="P24" s="434">
        <v>9832.5488537705151</v>
      </c>
      <c r="Q24" s="434">
        <v>10215.728037672539</v>
      </c>
      <c r="R24" s="434">
        <v>10498.064407971222</v>
      </c>
      <c r="S24" s="434">
        <v>12253.658700585718</v>
      </c>
      <c r="T24" s="434">
        <v>10097.32118169909</v>
      </c>
      <c r="U24" s="434">
        <v>10607.013112338891</v>
      </c>
      <c r="V24" s="434">
        <v>10794.994377862895</v>
      </c>
      <c r="W24" s="434">
        <v>12498.671328099121</v>
      </c>
      <c r="X24" s="434">
        <v>10313.949088077579</v>
      </c>
      <c r="Y24" s="434">
        <v>10884.028285528357</v>
      </c>
      <c r="Z24" s="434">
        <v>11116.326483598132</v>
      </c>
      <c r="AA24" s="434">
        <v>13039.696142795929</v>
      </c>
      <c r="AB24" s="434">
        <v>10925.661410569386</v>
      </c>
      <c r="AC24" s="434">
        <v>11565.122140911877</v>
      </c>
      <c r="AD24" s="434">
        <v>11991.260857172878</v>
      </c>
      <c r="AE24" s="434">
        <v>14085.955591345859</v>
      </c>
      <c r="AF24" s="434">
        <v>11599.191521778743</v>
      </c>
      <c r="AG24" s="434">
        <v>12184.043005920921</v>
      </c>
      <c r="AH24" s="434">
        <v>12463.823875750781</v>
      </c>
      <c r="AI24" s="434">
        <v>14659.941596549552</v>
      </c>
      <c r="AJ24" s="434">
        <v>11911.480447847962</v>
      </c>
      <c r="AK24" s="434">
        <v>12731.352292935562</v>
      </c>
      <c r="AL24" s="434">
        <v>13195.481890567497</v>
      </c>
      <c r="AM24" s="434">
        <v>15754.685368648983</v>
      </c>
      <c r="AN24" s="434">
        <v>12937.28578217977</v>
      </c>
      <c r="AO24" s="434">
        <v>13770.139680517163</v>
      </c>
      <c r="AP24" s="434">
        <v>14151.21022191717</v>
      </c>
      <c r="AQ24" s="434">
        <v>16641.364315385894</v>
      </c>
      <c r="AR24" s="434">
        <v>13213.892465603363</v>
      </c>
      <c r="AS24" s="434">
        <v>13817.102778855871</v>
      </c>
      <c r="AT24" s="434">
        <v>14307.678379891169</v>
      </c>
      <c r="AU24" s="434">
        <v>16053.326375649596</v>
      </c>
      <c r="AV24" s="434">
        <v>12805.572883831235</v>
      </c>
      <c r="AW24" s="434">
        <v>13486.798378748046</v>
      </c>
      <c r="AX24" s="434">
        <v>13782.247683451449</v>
      </c>
      <c r="AY24" s="434">
        <v>15920.381053969273</v>
      </c>
      <c r="AZ24" s="434">
        <v>12819.176341043567</v>
      </c>
      <c r="BA24" s="434">
        <v>13717.975188464232</v>
      </c>
      <c r="BB24" s="434">
        <v>14072.910302560882</v>
      </c>
      <c r="BC24" s="434">
        <v>16199.938167931317</v>
      </c>
      <c r="BD24" s="434">
        <v>13256.198503996753</v>
      </c>
      <c r="BE24" s="434">
        <v>14309.495789394343</v>
      </c>
      <c r="BF24" s="434">
        <v>14651.033720915137</v>
      </c>
      <c r="BG24" s="434">
        <v>16849.271985693769</v>
      </c>
      <c r="BH24" s="434">
        <v>13768.274654952031</v>
      </c>
      <c r="BI24" s="434">
        <v>14867.281247040351</v>
      </c>
      <c r="BJ24" s="434">
        <v>15175.414787394118</v>
      </c>
      <c r="BK24" s="434">
        <v>17288.029310613507</v>
      </c>
      <c r="BL24" s="434">
        <v>14031.646351307349</v>
      </c>
      <c r="BM24" s="434">
        <v>13040.895523602188</v>
      </c>
      <c r="BN24" s="434">
        <v>14048.14190593722</v>
      </c>
      <c r="BO24" s="434">
        <v>16632.31621915325</v>
      </c>
      <c r="BP24" s="434">
        <v>14132.334773104685</v>
      </c>
      <c r="BQ24" s="434">
        <v>14926.020870526118</v>
      </c>
      <c r="BR24" s="434">
        <v>15886.935195334458</v>
      </c>
      <c r="BS24" s="434">
        <v>18459.777126105426</v>
      </c>
      <c r="BT24" s="434">
        <v>15531.358069972834</v>
      </c>
      <c r="BU24" s="434">
        <v>16762.254959150858</v>
      </c>
      <c r="BV24" s="433">
        <v>17138.322218503949</v>
      </c>
    </row>
    <row r="25" spans="1:97" ht="36">
      <c r="A25" s="396"/>
      <c r="B25" s="403" t="s">
        <v>396</v>
      </c>
      <c r="C25" s="402" t="s">
        <v>395</v>
      </c>
      <c r="D25" s="438">
        <v>16063.872519004817</v>
      </c>
      <c r="E25" s="438">
        <v>17102.546765702526</v>
      </c>
      <c r="F25" s="438">
        <v>17242.549793001985</v>
      </c>
      <c r="G25" s="438">
        <v>20773.030922290669</v>
      </c>
      <c r="H25" s="438">
        <v>16621.86909747446</v>
      </c>
      <c r="I25" s="438">
        <v>17648.992778315165</v>
      </c>
      <c r="J25" s="438">
        <v>18101.974104211964</v>
      </c>
      <c r="K25" s="438">
        <v>22096.164019998414</v>
      </c>
      <c r="L25" s="438">
        <v>17220.394854578743</v>
      </c>
      <c r="M25" s="438">
        <v>18289.467791782772</v>
      </c>
      <c r="N25" s="438">
        <v>18919.845917183608</v>
      </c>
      <c r="O25" s="438">
        <v>23084.291436454867</v>
      </c>
      <c r="P25" s="438">
        <v>17875.864704172505</v>
      </c>
      <c r="Q25" s="438">
        <v>19050.738042924444</v>
      </c>
      <c r="R25" s="438">
        <v>19098.41253066506</v>
      </c>
      <c r="S25" s="438">
        <v>23141.984722238005</v>
      </c>
      <c r="T25" s="438">
        <v>18142.276546087764</v>
      </c>
      <c r="U25" s="438">
        <v>19530.852937834981</v>
      </c>
      <c r="V25" s="438">
        <v>19815.256564678763</v>
      </c>
      <c r="W25" s="438">
        <v>24092.613951398489</v>
      </c>
      <c r="X25" s="438">
        <v>18996.12676476144</v>
      </c>
      <c r="Y25" s="438">
        <v>20388.354096242267</v>
      </c>
      <c r="Z25" s="438">
        <v>20496.800804250848</v>
      </c>
      <c r="AA25" s="438">
        <v>25480.718334745452</v>
      </c>
      <c r="AB25" s="438">
        <v>20035.317777405842</v>
      </c>
      <c r="AC25" s="438">
        <v>21399.009903504044</v>
      </c>
      <c r="AD25" s="438">
        <v>21655.993882689039</v>
      </c>
      <c r="AE25" s="438">
        <v>27174.678436401064</v>
      </c>
      <c r="AF25" s="438">
        <v>21092.825614792582</v>
      </c>
      <c r="AG25" s="438">
        <v>22588.630284990297</v>
      </c>
      <c r="AH25" s="438">
        <v>22971.347986661978</v>
      </c>
      <c r="AI25" s="438">
        <v>28630.19611355515</v>
      </c>
      <c r="AJ25" s="438">
        <v>22075.336741754312</v>
      </c>
      <c r="AK25" s="438">
        <v>24034.340700225475</v>
      </c>
      <c r="AL25" s="438">
        <v>24317.032470272461</v>
      </c>
      <c r="AM25" s="438">
        <v>30104.290087747751</v>
      </c>
      <c r="AN25" s="438">
        <v>23257.18837270917</v>
      </c>
      <c r="AO25" s="438">
        <v>25022.032061314345</v>
      </c>
      <c r="AP25" s="438">
        <v>25779.634050883509</v>
      </c>
      <c r="AQ25" s="438">
        <v>32349.145515092976</v>
      </c>
      <c r="AR25" s="438">
        <v>24835.795370308824</v>
      </c>
      <c r="AS25" s="438">
        <v>27069.855485626496</v>
      </c>
      <c r="AT25" s="438">
        <v>28445.862131158545</v>
      </c>
      <c r="AU25" s="438">
        <v>31725.487012906149</v>
      </c>
      <c r="AV25" s="438">
        <v>25334.879597214898</v>
      </c>
      <c r="AW25" s="438">
        <v>28233.403989041683</v>
      </c>
      <c r="AX25" s="438">
        <v>28583.526428672903</v>
      </c>
      <c r="AY25" s="438">
        <v>34046.189985070501</v>
      </c>
      <c r="AZ25" s="438">
        <v>26081.685237881025</v>
      </c>
      <c r="BA25" s="438">
        <v>29241.821540074136</v>
      </c>
      <c r="BB25" s="438">
        <v>29501.907119880954</v>
      </c>
      <c r="BC25" s="438">
        <v>35396.586102163878</v>
      </c>
      <c r="BD25" s="438">
        <v>27194.598631624362</v>
      </c>
      <c r="BE25" s="438">
        <v>30751.146396973327</v>
      </c>
      <c r="BF25" s="438">
        <v>30930.973181887584</v>
      </c>
      <c r="BG25" s="438">
        <v>37039.281789514716</v>
      </c>
      <c r="BH25" s="438">
        <v>28426.395202006559</v>
      </c>
      <c r="BI25" s="438">
        <v>32501.154116574395</v>
      </c>
      <c r="BJ25" s="438">
        <v>32610.450646330784</v>
      </c>
      <c r="BK25" s="438">
        <v>38795.000035088276</v>
      </c>
      <c r="BL25" s="438">
        <v>28854.250783113705</v>
      </c>
      <c r="BM25" s="438">
        <v>31418.535327669644</v>
      </c>
      <c r="BN25" s="438">
        <v>32304.450688793164</v>
      </c>
      <c r="BO25" s="438">
        <v>39936.763200423491</v>
      </c>
      <c r="BP25" s="438">
        <v>30154.203936600392</v>
      </c>
      <c r="BQ25" s="438">
        <v>34368.004801363073</v>
      </c>
      <c r="BR25" s="438">
        <v>35283.892814068007</v>
      </c>
      <c r="BS25" s="438">
        <v>42772.852090990411</v>
      </c>
      <c r="BT25" s="438">
        <v>32119.5260480713</v>
      </c>
      <c r="BU25" s="438">
        <v>37496.055932409035</v>
      </c>
      <c r="BV25" s="437">
        <v>36292.414296872703</v>
      </c>
    </row>
    <row r="26" spans="1:97" ht="72">
      <c r="A26" s="389"/>
      <c r="B26" s="366" t="s">
        <v>394</v>
      </c>
      <c r="C26" s="387" t="s">
        <v>393</v>
      </c>
      <c r="D26" s="434">
        <v>3218.1348932884089</v>
      </c>
      <c r="E26" s="434">
        <v>3104.0233969643787</v>
      </c>
      <c r="F26" s="434">
        <v>3157.5473081129057</v>
      </c>
      <c r="G26" s="434">
        <v>3296.2944016343063</v>
      </c>
      <c r="H26" s="434">
        <v>3384.3654077245637</v>
      </c>
      <c r="I26" s="434">
        <v>3308.9852087986651</v>
      </c>
      <c r="J26" s="434">
        <v>3327.9564062949671</v>
      </c>
      <c r="K26" s="434">
        <v>3402.6929771818041</v>
      </c>
      <c r="L26" s="434">
        <v>3569.7613201261461</v>
      </c>
      <c r="M26" s="434">
        <v>3450.1045975381053</v>
      </c>
      <c r="N26" s="434">
        <v>3465.2745128678275</v>
      </c>
      <c r="O26" s="434">
        <v>3649.8595694679216</v>
      </c>
      <c r="P26" s="434">
        <v>3693.5241956294371</v>
      </c>
      <c r="Q26" s="434">
        <v>3548.3711648742692</v>
      </c>
      <c r="R26" s="434">
        <v>3603.8332445870496</v>
      </c>
      <c r="S26" s="434">
        <v>3712.2713949092436</v>
      </c>
      <c r="T26" s="434">
        <v>3738.2755500609155</v>
      </c>
      <c r="U26" s="434">
        <v>3633.3144404187228</v>
      </c>
      <c r="V26" s="434">
        <v>3677.490263884074</v>
      </c>
      <c r="W26" s="434">
        <v>3847.9197456362872</v>
      </c>
      <c r="X26" s="434">
        <v>3864.9572298515222</v>
      </c>
      <c r="Y26" s="434">
        <v>3688.5304496012882</v>
      </c>
      <c r="Z26" s="434">
        <v>3782.2775244135005</v>
      </c>
      <c r="AA26" s="434">
        <v>3923.2347961336886</v>
      </c>
      <c r="AB26" s="434">
        <v>4008.0319187670098</v>
      </c>
      <c r="AC26" s="434">
        <v>3940.1506797492361</v>
      </c>
      <c r="AD26" s="434">
        <v>4098.7937064056978</v>
      </c>
      <c r="AE26" s="434">
        <v>4141.0236950780582</v>
      </c>
      <c r="AF26" s="434">
        <v>4150.753367879267</v>
      </c>
      <c r="AG26" s="434">
        <v>3999.769216937882</v>
      </c>
      <c r="AH26" s="434">
        <v>4292.2735070905519</v>
      </c>
      <c r="AI26" s="434">
        <v>4234.2039080922978</v>
      </c>
      <c r="AJ26" s="434">
        <v>4345.03594693986</v>
      </c>
      <c r="AK26" s="434">
        <v>4245.2492129266866</v>
      </c>
      <c r="AL26" s="434">
        <v>4495.8883464965802</v>
      </c>
      <c r="AM26" s="434">
        <v>4631.826493636876</v>
      </c>
      <c r="AN26" s="434">
        <v>4615.2578323897706</v>
      </c>
      <c r="AO26" s="434">
        <v>4288.8173447132176</v>
      </c>
      <c r="AP26" s="434">
        <v>4602.1490770372739</v>
      </c>
      <c r="AQ26" s="434">
        <v>4703.775745859738</v>
      </c>
      <c r="AR26" s="434">
        <v>4700.2656219628198</v>
      </c>
      <c r="AS26" s="434">
        <v>4493.014738367905</v>
      </c>
      <c r="AT26" s="434">
        <v>4811.924129079257</v>
      </c>
      <c r="AU26" s="434">
        <v>4976.795510590021</v>
      </c>
      <c r="AV26" s="434">
        <v>4989.4088471506802</v>
      </c>
      <c r="AW26" s="434">
        <v>4801.2741918034244</v>
      </c>
      <c r="AX26" s="434">
        <v>5070.0450642031647</v>
      </c>
      <c r="AY26" s="434">
        <v>5173.2718968427307</v>
      </c>
      <c r="AZ26" s="434">
        <v>5126.1708955695676</v>
      </c>
      <c r="BA26" s="434">
        <v>4889.7024850577736</v>
      </c>
      <c r="BB26" s="434">
        <v>5151.8923789545543</v>
      </c>
      <c r="BC26" s="434">
        <v>5288.2342404181072</v>
      </c>
      <c r="BD26" s="434">
        <v>4999.2493626688074</v>
      </c>
      <c r="BE26" s="434">
        <v>5014.9661276203369</v>
      </c>
      <c r="BF26" s="434">
        <v>5277.2125609261275</v>
      </c>
      <c r="BG26" s="434">
        <v>5633.5719487847264</v>
      </c>
      <c r="BH26" s="434">
        <v>5673.0918542859445</v>
      </c>
      <c r="BI26" s="434">
        <v>5754.5301283842464</v>
      </c>
      <c r="BJ26" s="434">
        <v>5949.9896248970936</v>
      </c>
      <c r="BK26" s="434">
        <v>6275.3883924327129</v>
      </c>
      <c r="BL26" s="434">
        <v>5985.0537814433565</v>
      </c>
      <c r="BM26" s="434">
        <v>3824.2634201559954</v>
      </c>
      <c r="BN26" s="434">
        <v>5289.5985473926467</v>
      </c>
      <c r="BO26" s="434">
        <v>5866.0842510080038</v>
      </c>
      <c r="BP26" s="434">
        <v>6534.5590990963847</v>
      </c>
      <c r="BQ26" s="434">
        <v>6639.1884663679248</v>
      </c>
      <c r="BR26" s="434">
        <v>6976.7323553079741</v>
      </c>
      <c r="BS26" s="434">
        <v>7756.5304416838644</v>
      </c>
      <c r="BT26" s="434">
        <v>8989.2463497625213</v>
      </c>
      <c r="BU26" s="434">
        <v>9062.0293104413995</v>
      </c>
      <c r="BV26" s="433">
        <v>9551.946463993243</v>
      </c>
    </row>
    <row r="27" spans="1:97" s="285" customFormat="1">
      <c r="A27" s="396" t="s">
        <v>389</v>
      </c>
      <c r="B27" s="395"/>
      <c r="C27" s="394" t="s">
        <v>392</v>
      </c>
      <c r="D27" s="436">
        <v>110646.96620068479</v>
      </c>
      <c r="E27" s="436">
        <v>114879.22000390038</v>
      </c>
      <c r="F27" s="436">
        <v>118511.94298027903</v>
      </c>
      <c r="G27" s="436">
        <v>128656.87081513582</v>
      </c>
      <c r="H27" s="436">
        <v>116727.61606739899</v>
      </c>
      <c r="I27" s="436">
        <v>120136.07066084484</v>
      </c>
      <c r="J27" s="436">
        <v>127302.30436895892</v>
      </c>
      <c r="K27" s="436">
        <v>137824.00890279724</v>
      </c>
      <c r="L27" s="436">
        <v>124234.07981808725</v>
      </c>
      <c r="M27" s="436">
        <v>128146.73782701881</v>
      </c>
      <c r="N27" s="436">
        <v>134983.01055406124</v>
      </c>
      <c r="O27" s="436">
        <v>146292.1718008327</v>
      </c>
      <c r="P27" s="436">
        <v>130103.67432759263</v>
      </c>
      <c r="Q27" s="436">
        <v>134006.76641977535</v>
      </c>
      <c r="R27" s="436">
        <v>139458.3899904406</v>
      </c>
      <c r="S27" s="436">
        <v>146594.1692621914</v>
      </c>
      <c r="T27" s="436">
        <v>130512.68608789484</v>
      </c>
      <c r="U27" s="436">
        <v>135237.26427037237</v>
      </c>
      <c r="V27" s="436">
        <v>140840.3312285672</v>
      </c>
      <c r="W27" s="436">
        <v>151362.71841316557</v>
      </c>
      <c r="X27" s="436">
        <v>135422.71516317761</v>
      </c>
      <c r="Y27" s="436">
        <v>141382.45435055398</v>
      </c>
      <c r="Z27" s="436">
        <v>146109.34590317059</v>
      </c>
      <c r="AA27" s="436">
        <v>159218.48458309789</v>
      </c>
      <c r="AB27" s="436">
        <v>144286.52802527783</v>
      </c>
      <c r="AC27" s="436">
        <v>150314.68050000156</v>
      </c>
      <c r="AD27" s="436">
        <v>157087.01678458092</v>
      </c>
      <c r="AE27" s="436">
        <v>168963.77469013972</v>
      </c>
      <c r="AF27" s="436">
        <v>152629.07372425412</v>
      </c>
      <c r="AG27" s="436">
        <v>157818.43165524848</v>
      </c>
      <c r="AH27" s="436">
        <v>160890.18259311368</v>
      </c>
      <c r="AI27" s="436">
        <v>173238.31202738362</v>
      </c>
      <c r="AJ27" s="436">
        <v>156808.16554721852</v>
      </c>
      <c r="AK27" s="436">
        <v>166503.93657158973</v>
      </c>
      <c r="AL27" s="436">
        <v>171125.42393743296</v>
      </c>
      <c r="AM27" s="436">
        <v>184388.47394375881</v>
      </c>
      <c r="AN27" s="436">
        <v>166967.87025608768</v>
      </c>
      <c r="AO27" s="436">
        <v>171861.1068234031</v>
      </c>
      <c r="AP27" s="436">
        <v>178123.72235599067</v>
      </c>
      <c r="AQ27" s="436">
        <v>191778.30056451858</v>
      </c>
      <c r="AR27" s="436">
        <v>171908.6984971294</v>
      </c>
      <c r="AS27" s="436">
        <v>178300.17516755825</v>
      </c>
      <c r="AT27" s="436">
        <v>185047.65166849605</v>
      </c>
      <c r="AU27" s="436">
        <v>195286.47466681639</v>
      </c>
      <c r="AV27" s="436">
        <v>175973.74267236207</v>
      </c>
      <c r="AW27" s="436">
        <v>182350.25446431106</v>
      </c>
      <c r="AX27" s="436">
        <v>187469.11520197181</v>
      </c>
      <c r="AY27" s="436">
        <v>200740.88766135508</v>
      </c>
      <c r="AZ27" s="436">
        <v>177997.09057964286</v>
      </c>
      <c r="BA27" s="436">
        <v>184770.40390617034</v>
      </c>
      <c r="BB27" s="436">
        <v>190698.73112568294</v>
      </c>
      <c r="BC27" s="436">
        <v>203408.77438850381</v>
      </c>
      <c r="BD27" s="436">
        <v>180749.86244649993</v>
      </c>
      <c r="BE27" s="436">
        <v>189681.55244861729</v>
      </c>
      <c r="BF27" s="436">
        <v>196148.64151592285</v>
      </c>
      <c r="BG27" s="436">
        <v>209327.94358895993</v>
      </c>
      <c r="BH27" s="436">
        <v>187087.91892500481</v>
      </c>
      <c r="BI27" s="436">
        <v>195244.11534983775</v>
      </c>
      <c r="BJ27" s="436">
        <v>202052.59906616589</v>
      </c>
      <c r="BK27" s="436">
        <v>215329.36665899155</v>
      </c>
      <c r="BL27" s="436">
        <v>188264.92226965752</v>
      </c>
      <c r="BM27" s="436">
        <v>163059.66207610469</v>
      </c>
      <c r="BN27" s="436">
        <v>184136.24939373971</v>
      </c>
      <c r="BO27" s="436">
        <v>207235.16626049805</v>
      </c>
      <c r="BP27" s="436">
        <v>189911.41796108315</v>
      </c>
      <c r="BQ27" s="436">
        <v>192150.85432946114</v>
      </c>
      <c r="BR27" s="436">
        <v>208837.2314245223</v>
      </c>
      <c r="BS27" s="436">
        <v>228974.18704667364</v>
      </c>
      <c r="BT27" s="436">
        <v>205877.25289077009</v>
      </c>
      <c r="BU27" s="436">
        <v>216521.52852774734</v>
      </c>
      <c r="BV27" s="435">
        <v>222636.87208185016</v>
      </c>
      <c r="BW27" s="430"/>
      <c r="BX27" s="430"/>
      <c r="BY27" s="430"/>
      <c r="BZ27" s="430"/>
      <c r="CA27" s="430"/>
      <c r="CB27" s="430"/>
      <c r="CC27" s="430"/>
      <c r="CD27" s="430"/>
      <c r="CE27" s="430"/>
      <c r="CF27" s="430"/>
      <c r="CG27" s="430"/>
      <c r="CH27" s="430"/>
      <c r="CI27" s="430"/>
      <c r="CJ27" s="430"/>
      <c r="CK27" s="430"/>
      <c r="CL27" s="430"/>
      <c r="CM27" s="430"/>
      <c r="CN27" s="430"/>
      <c r="CO27" s="430"/>
      <c r="CP27" s="430"/>
      <c r="CQ27" s="430"/>
      <c r="CR27" s="430"/>
      <c r="CS27" s="430"/>
    </row>
    <row r="28" spans="1:97">
      <c r="A28" s="389" t="s">
        <v>391</v>
      </c>
      <c r="B28" s="388"/>
      <c r="C28" s="387" t="s">
        <v>390</v>
      </c>
      <c r="D28" s="434">
        <v>9461.3369663114954</v>
      </c>
      <c r="E28" s="434">
        <v>10491.084759681631</v>
      </c>
      <c r="F28" s="434">
        <v>10525.323423750537</v>
      </c>
      <c r="G28" s="434">
        <v>12047.254850256335</v>
      </c>
      <c r="H28" s="434">
        <v>10894.793522150996</v>
      </c>
      <c r="I28" s="434">
        <v>11818.753772379208</v>
      </c>
      <c r="J28" s="434">
        <v>11591.571431058686</v>
      </c>
      <c r="K28" s="434">
        <v>13321.881274411115</v>
      </c>
      <c r="L28" s="434">
        <v>12035.303146048898</v>
      </c>
      <c r="M28" s="434">
        <v>12852.684457283865</v>
      </c>
      <c r="N28" s="434">
        <v>13303.104072315882</v>
      </c>
      <c r="O28" s="434">
        <v>14621.908324351345</v>
      </c>
      <c r="P28" s="434">
        <v>13137.03257528042</v>
      </c>
      <c r="Q28" s="434">
        <v>13741.163992835309</v>
      </c>
      <c r="R28" s="434">
        <v>13767.69345907276</v>
      </c>
      <c r="S28" s="434">
        <v>14855.109972811511</v>
      </c>
      <c r="T28" s="434">
        <v>13102.62857813158</v>
      </c>
      <c r="U28" s="434">
        <v>13479.138843869479</v>
      </c>
      <c r="V28" s="434">
        <v>13150.765615119646</v>
      </c>
      <c r="W28" s="434">
        <v>14882.466962879296</v>
      </c>
      <c r="X28" s="434">
        <v>13452.895832881975</v>
      </c>
      <c r="Y28" s="434">
        <v>14278.308478112258</v>
      </c>
      <c r="Z28" s="434">
        <v>14196.909456389878</v>
      </c>
      <c r="AA28" s="434">
        <v>16077.88623261588</v>
      </c>
      <c r="AB28" s="434">
        <v>14751.634442224036</v>
      </c>
      <c r="AC28" s="434">
        <v>15764.147056804197</v>
      </c>
      <c r="AD28" s="434">
        <v>15818.981783110683</v>
      </c>
      <c r="AE28" s="434">
        <v>17666.23671786108</v>
      </c>
      <c r="AF28" s="434">
        <v>15869.099355340066</v>
      </c>
      <c r="AG28" s="434">
        <v>16497.0162713807</v>
      </c>
      <c r="AH28" s="434">
        <v>16252.457582472682</v>
      </c>
      <c r="AI28" s="434">
        <v>18254.426790806549</v>
      </c>
      <c r="AJ28" s="434">
        <v>16175.05994714368</v>
      </c>
      <c r="AK28" s="434">
        <v>17094.42052504982</v>
      </c>
      <c r="AL28" s="434">
        <v>16775.035416157567</v>
      </c>
      <c r="AM28" s="434">
        <v>19050.484111648937</v>
      </c>
      <c r="AN28" s="434">
        <v>17147.247421870154</v>
      </c>
      <c r="AO28" s="434">
        <v>18045.463343305863</v>
      </c>
      <c r="AP28" s="434">
        <v>17785.525744610022</v>
      </c>
      <c r="AQ28" s="434">
        <v>19920.763490213954</v>
      </c>
      <c r="AR28" s="434">
        <v>17630.679373010567</v>
      </c>
      <c r="AS28" s="434">
        <v>18189.195555423405</v>
      </c>
      <c r="AT28" s="434">
        <v>18183.055699736389</v>
      </c>
      <c r="AU28" s="434">
        <v>20146.069371829628</v>
      </c>
      <c r="AV28" s="434">
        <v>17892.334471392849</v>
      </c>
      <c r="AW28" s="434">
        <v>18186.406522642435</v>
      </c>
      <c r="AX28" s="434">
        <v>18805.267546085324</v>
      </c>
      <c r="AY28" s="434">
        <v>20070.99145987938</v>
      </c>
      <c r="AZ28" s="434">
        <v>17869.940728096393</v>
      </c>
      <c r="BA28" s="434">
        <v>18311.348520445459</v>
      </c>
      <c r="BB28" s="434">
        <v>19059.818098942047</v>
      </c>
      <c r="BC28" s="434">
        <v>20531.892652516093</v>
      </c>
      <c r="BD28" s="434">
        <v>18273.571556894345</v>
      </c>
      <c r="BE28" s="434">
        <v>19019.673360485234</v>
      </c>
      <c r="BF28" s="434">
        <v>19656.68249759118</v>
      </c>
      <c r="BG28" s="434">
        <v>21138.072585029237</v>
      </c>
      <c r="BH28" s="434">
        <v>18908.209592646635</v>
      </c>
      <c r="BI28" s="434">
        <v>19748.727181951905</v>
      </c>
      <c r="BJ28" s="434">
        <v>20637.322356967074</v>
      </c>
      <c r="BK28" s="434">
        <v>22194.74086843439</v>
      </c>
      <c r="BL28" s="434">
        <v>19388.643095415107</v>
      </c>
      <c r="BM28" s="434">
        <v>16374.241561572739</v>
      </c>
      <c r="BN28" s="434">
        <v>18957.859706280149</v>
      </c>
      <c r="BO28" s="434">
        <v>21661.255636732003</v>
      </c>
      <c r="BP28" s="434">
        <v>19630.815200110941</v>
      </c>
      <c r="BQ28" s="434">
        <v>20206.191655693896</v>
      </c>
      <c r="BR28" s="434">
        <v>22232.446763346103</v>
      </c>
      <c r="BS28" s="434">
        <v>24691.918751222802</v>
      </c>
      <c r="BT28" s="434">
        <v>21885.320627264267</v>
      </c>
      <c r="BU28" s="434">
        <v>22919.322076220411</v>
      </c>
      <c r="BV28" s="433">
        <v>24623.762255835143</v>
      </c>
      <c r="BW28" s="430"/>
      <c r="BX28" s="430"/>
      <c r="BY28" s="430"/>
      <c r="BZ28" s="430"/>
      <c r="CA28" s="430"/>
      <c r="CB28" s="430"/>
      <c r="CC28" s="430"/>
      <c r="CD28" s="430"/>
      <c r="CE28" s="430"/>
      <c r="CF28" s="430"/>
      <c r="CG28" s="430"/>
      <c r="CH28" s="430"/>
      <c r="CI28" s="430"/>
      <c r="CJ28" s="430"/>
      <c r="CK28" s="430"/>
      <c r="CL28" s="430"/>
      <c r="CM28" s="430"/>
      <c r="CN28" s="430"/>
      <c r="CO28" s="430"/>
      <c r="CP28" s="430"/>
      <c r="CQ28" s="430"/>
      <c r="CR28" s="430"/>
      <c r="CS28" s="430"/>
    </row>
    <row r="29" spans="1:97">
      <c r="A29" s="382" t="s">
        <v>389</v>
      </c>
      <c r="B29" s="381"/>
      <c r="C29" s="380" t="s">
        <v>388</v>
      </c>
      <c r="D29" s="432">
        <v>119985.43786799115</v>
      </c>
      <c r="E29" s="432">
        <v>125291.0785183728</v>
      </c>
      <c r="F29" s="432">
        <v>128928.9449387528</v>
      </c>
      <c r="G29" s="432">
        <v>140647.53867488322</v>
      </c>
      <c r="H29" s="432">
        <v>127570.7095056837</v>
      </c>
      <c r="I29" s="432">
        <v>131934.05514408951</v>
      </c>
      <c r="J29" s="432">
        <v>138814.14061958485</v>
      </c>
      <c r="K29" s="432">
        <v>151116.09473064193</v>
      </c>
      <c r="L29" s="432">
        <v>136246.75926430864</v>
      </c>
      <c r="M29" s="432">
        <v>140987.74353474341</v>
      </c>
      <c r="N29" s="432">
        <v>148311.8094703652</v>
      </c>
      <c r="O29" s="432">
        <v>160910.68773058272</v>
      </c>
      <c r="P29" s="432">
        <v>143252.74632406962</v>
      </c>
      <c r="Q29" s="432">
        <v>147750.82104398709</v>
      </c>
      <c r="R29" s="432">
        <v>153248.47348578813</v>
      </c>
      <c r="S29" s="432">
        <v>161460.9591461551</v>
      </c>
      <c r="T29" s="432">
        <v>143633.13203199068</v>
      </c>
      <c r="U29" s="432">
        <v>148728.21537907093</v>
      </c>
      <c r="V29" s="432">
        <v>153984.34904636632</v>
      </c>
      <c r="W29" s="432">
        <v>166270.3035425721</v>
      </c>
      <c r="X29" s="432">
        <v>148887.10832299665</v>
      </c>
      <c r="Y29" s="432">
        <v>155659.96313048611</v>
      </c>
      <c r="Z29" s="432">
        <v>160299.50284493717</v>
      </c>
      <c r="AA29" s="432">
        <v>175304.42570158007</v>
      </c>
      <c r="AB29" s="432">
        <v>159039.33577173468</v>
      </c>
      <c r="AC29" s="432">
        <v>166058.56021227746</v>
      </c>
      <c r="AD29" s="432">
        <v>172908.1110771269</v>
      </c>
      <c r="AE29" s="432">
        <v>186621.99293886096</v>
      </c>
      <c r="AF29" s="432">
        <v>168493.85624842183</v>
      </c>
      <c r="AG29" s="432">
        <v>174295.65643249048</v>
      </c>
      <c r="AH29" s="432">
        <v>177144.86355372446</v>
      </c>
      <c r="AI29" s="432">
        <v>191480.62376536315</v>
      </c>
      <c r="AJ29" s="432">
        <v>172985.82872914997</v>
      </c>
      <c r="AK29" s="432">
        <v>183599.16781275993</v>
      </c>
      <c r="AL29" s="432">
        <v>187908.37690148721</v>
      </c>
      <c r="AM29" s="432">
        <v>203445.62655660289</v>
      </c>
      <c r="AN29" s="432">
        <v>184117.17424654152</v>
      </c>
      <c r="AO29" s="432">
        <v>189874.8044626913</v>
      </c>
      <c r="AP29" s="432">
        <v>195903.39395673422</v>
      </c>
      <c r="AQ29" s="432">
        <v>211693.62733403305</v>
      </c>
      <c r="AR29" s="432">
        <v>189539.31340562657</v>
      </c>
      <c r="AS29" s="432">
        <v>196489.36534616107</v>
      </c>
      <c r="AT29" s="432">
        <v>203230.74521824135</v>
      </c>
      <c r="AU29" s="432">
        <v>215432.57602997095</v>
      </c>
      <c r="AV29" s="432">
        <v>193866.08164610754</v>
      </c>
      <c r="AW29" s="432">
        <v>200536.65212208635</v>
      </c>
      <c r="AX29" s="432">
        <v>206274.37522997448</v>
      </c>
      <c r="AY29" s="432">
        <v>220811.89100183159</v>
      </c>
      <c r="AZ29" s="432">
        <v>195867.13535853793</v>
      </c>
      <c r="BA29" s="432">
        <v>203090.21502683475</v>
      </c>
      <c r="BB29" s="432">
        <v>209761.68074420426</v>
      </c>
      <c r="BC29" s="432">
        <v>223936.96887042301</v>
      </c>
      <c r="BD29" s="432">
        <v>199027.05560676285</v>
      </c>
      <c r="BE29" s="432">
        <v>208703.50909277287</v>
      </c>
      <c r="BF29" s="432">
        <v>215807.54831718575</v>
      </c>
      <c r="BG29" s="432">
        <v>230469.88698327856</v>
      </c>
      <c r="BH29" s="432">
        <v>205999.65151790969</v>
      </c>
      <c r="BI29" s="432">
        <v>214996.64023318558</v>
      </c>
      <c r="BJ29" s="432">
        <v>222695.65245999847</v>
      </c>
      <c r="BK29" s="432">
        <v>237532.05578890629</v>
      </c>
      <c r="BL29" s="432">
        <v>207663.26661287757</v>
      </c>
      <c r="BM29" s="432">
        <v>179432.73036643874</v>
      </c>
      <c r="BN29" s="432">
        <v>203103.52087015173</v>
      </c>
      <c r="BO29" s="432">
        <v>228914.48215053193</v>
      </c>
      <c r="BP29" s="432">
        <v>209547.21556365213</v>
      </c>
      <c r="BQ29" s="432">
        <v>212347.44824520702</v>
      </c>
      <c r="BR29" s="432">
        <v>231047.68734893066</v>
      </c>
      <c r="BS29" s="432">
        <v>253628.55771175001</v>
      </c>
      <c r="BT29" s="432">
        <v>227746.80879179481</v>
      </c>
      <c r="BU29" s="432">
        <v>239423.93239074608</v>
      </c>
      <c r="BV29" s="431">
        <v>247246.79274007786</v>
      </c>
      <c r="BW29" s="430"/>
      <c r="BX29" s="430"/>
      <c r="BY29" s="430"/>
      <c r="BZ29" s="430"/>
      <c r="CA29" s="430"/>
      <c r="CB29" s="430"/>
      <c r="CC29" s="430"/>
      <c r="CD29" s="430"/>
      <c r="CE29" s="430"/>
      <c r="CF29" s="430"/>
      <c r="CG29" s="430"/>
      <c r="CH29" s="430"/>
      <c r="CI29" s="430"/>
      <c r="CJ29" s="430"/>
      <c r="CK29" s="430"/>
      <c r="CL29" s="430"/>
      <c r="CM29" s="430"/>
      <c r="CN29" s="430"/>
      <c r="CO29" s="430"/>
      <c r="CP29" s="430"/>
      <c r="CQ29" s="430"/>
      <c r="CR29" s="430"/>
      <c r="CS29" s="430"/>
    </row>
    <row r="30" spans="1:97">
      <c r="A30" s="90"/>
      <c r="D30" s="5"/>
      <c r="E30" s="14"/>
      <c r="F30" s="14"/>
      <c r="G30" s="14"/>
      <c r="H30" s="14"/>
      <c r="I30" s="14"/>
      <c r="J30" s="14"/>
      <c r="K30" s="14"/>
      <c r="L30" s="14"/>
      <c r="M30" s="14"/>
      <c r="N30" s="14"/>
      <c r="O30" s="14"/>
      <c r="P30" s="14"/>
    </row>
    <row r="31" spans="1:97" s="366" customFormat="1" ht="12" customHeight="1">
      <c r="A31" s="375" t="s">
        <v>387</v>
      </c>
      <c r="B31" s="374"/>
      <c r="C31" s="374"/>
      <c r="D31" s="374"/>
      <c r="E31" s="374"/>
      <c r="F31" s="374"/>
      <c r="G31" s="429"/>
    </row>
    <row r="32" spans="1:97" s="366" customFormat="1" ht="12" customHeight="1">
      <c r="A32" s="372" t="s">
        <v>386</v>
      </c>
      <c r="B32" s="371"/>
      <c r="C32" s="371"/>
      <c r="D32" s="371"/>
      <c r="E32" s="371"/>
      <c r="F32" s="371"/>
      <c r="G32" s="428"/>
    </row>
    <row r="33" spans="1:74" s="366" customFormat="1" ht="12" customHeight="1">
      <c r="A33" s="372" t="s">
        <v>385</v>
      </c>
      <c r="B33" s="371"/>
      <c r="C33" s="371"/>
      <c r="D33" s="371"/>
      <c r="E33" s="371"/>
      <c r="F33" s="371"/>
      <c r="G33" s="428"/>
    </row>
    <row r="34" spans="1:74" s="366" customFormat="1" ht="12" customHeight="1">
      <c r="A34" s="369" t="s">
        <v>384</v>
      </c>
      <c r="B34" s="368"/>
      <c r="C34" s="368"/>
      <c r="D34" s="368"/>
      <c r="E34" s="368"/>
      <c r="F34" s="368"/>
      <c r="G34" s="427"/>
    </row>
    <row r="35" spans="1:74" s="1" customFormat="1"/>
    <row r="36" spans="1:74" s="1" customFormat="1">
      <c r="Q36" s="366"/>
    </row>
    <row r="37" spans="1:74">
      <c r="Q37" s="366"/>
    </row>
    <row r="39" spans="1:74" s="1" customFormat="1" ht="14.25" customHeight="1">
      <c r="A39" s="670" t="s">
        <v>424</v>
      </c>
      <c r="B39" s="670"/>
      <c r="C39" s="670"/>
      <c r="D39" s="670"/>
      <c r="E39" s="670"/>
      <c r="F39" s="670"/>
      <c r="G39" s="670"/>
    </row>
    <row r="40" spans="1:74" s="1" customFormat="1" ht="14.25" customHeight="1">
      <c r="A40" s="670"/>
      <c r="B40" s="670"/>
      <c r="C40" s="670"/>
      <c r="D40" s="670"/>
      <c r="E40" s="670"/>
      <c r="F40" s="670"/>
      <c r="G40" s="670"/>
    </row>
    <row r="41" spans="1:74" s="1" customFormat="1" ht="14.1" customHeight="1">
      <c r="A41" s="2" t="s">
        <v>425</v>
      </c>
      <c r="B41" s="3"/>
      <c r="C41" s="3"/>
      <c r="D41" s="3"/>
      <c r="E41" s="3"/>
      <c r="F41" s="3"/>
      <c r="G41" s="417"/>
    </row>
    <row r="42" spans="1:74" s="1" customFormat="1" ht="14.1" customHeight="1">
      <c r="A42" s="2" t="s">
        <v>422</v>
      </c>
      <c r="B42" s="3"/>
      <c r="C42" s="3"/>
      <c r="D42" s="3"/>
      <c r="E42" s="3"/>
      <c r="F42" s="3"/>
      <c r="G42" s="417"/>
    </row>
    <row r="43" spans="1:74" s="1" customFormat="1" ht="14.1" customHeight="1">
      <c r="A43" s="416" t="s">
        <v>421</v>
      </c>
      <c r="B43" s="415"/>
      <c r="C43" s="415"/>
      <c r="D43" s="415"/>
      <c r="E43" s="415"/>
      <c r="F43" s="415"/>
      <c r="G43" s="414"/>
    </row>
    <row r="45" spans="1:74" s="4" customFormat="1" ht="36.950000000000003" customHeight="1">
      <c r="A45" s="673" t="s">
        <v>420</v>
      </c>
      <c r="B45" s="669" t="s">
        <v>419</v>
      </c>
      <c r="C45" s="669" t="s">
        <v>8</v>
      </c>
      <c r="D45" s="669"/>
      <c r="E45" s="669"/>
      <c r="F45" s="669"/>
      <c r="G45" s="669"/>
      <c r="H45" s="669">
        <v>2006</v>
      </c>
      <c r="I45" s="669"/>
      <c r="J45" s="669"/>
      <c r="K45" s="669"/>
      <c r="L45" s="669">
        <v>2007</v>
      </c>
      <c r="M45" s="669"/>
      <c r="N45" s="669"/>
      <c r="O45" s="669"/>
      <c r="P45" s="669">
        <v>2008</v>
      </c>
      <c r="Q45" s="669"/>
      <c r="R45" s="669"/>
      <c r="S45" s="669"/>
      <c r="T45" s="669">
        <v>2009</v>
      </c>
      <c r="U45" s="669"/>
      <c r="V45" s="669"/>
      <c r="W45" s="669"/>
      <c r="X45" s="669">
        <v>2010</v>
      </c>
      <c r="Y45" s="669"/>
      <c r="Z45" s="669"/>
      <c r="AA45" s="669"/>
      <c r="AB45" s="669">
        <v>2011</v>
      </c>
      <c r="AC45" s="669"/>
      <c r="AD45" s="669"/>
      <c r="AE45" s="669"/>
      <c r="AF45" s="669">
        <v>2012</v>
      </c>
      <c r="AG45" s="669"/>
      <c r="AH45" s="669"/>
      <c r="AI45" s="669"/>
      <c r="AJ45" s="669">
        <v>2013</v>
      </c>
      <c r="AK45" s="669"/>
      <c r="AL45" s="669"/>
      <c r="AM45" s="669"/>
      <c r="AN45" s="669">
        <v>2014</v>
      </c>
      <c r="AO45" s="669"/>
      <c r="AP45" s="669"/>
      <c r="AQ45" s="669"/>
      <c r="AR45" s="669">
        <v>2015</v>
      </c>
      <c r="AS45" s="669"/>
      <c r="AT45" s="669"/>
      <c r="AU45" s="669"/>
      <c r="AV45" s="669">
        <v>2016</v>
      </c>
      <c r="AW45" s="669"/>
      <c r="AX45" s="669"/>
      <c r="AY45" s="669"/>
      <c r="AZ45" s="669">
        <v>2017</v>
      </c>
      <c r="BA45" s="669"/>
      <c r="BB45" s="669"/>
      <c r="BC45" s="669"/>
      <c r="BD45" s="669">
        <v>2018</v>
      </c>
      <c r="BE45" s="669"/>
      <c r="BF45" s="669"/>
      <c r="BG45" s="669"/>
      <c r="BH45" s="669">
        <v>2019</v>
      </c>
      <c r="BI45" s="669"/>
      <c r="BJ45" s="669"/>
      <c r="BK45" s="669"/>
      <c r="BL45" s="669" t="s">
        <v>25</v>
      </c>
      <c r="BM45" s="669"/>
      <c r="BN45" s="669"/>
      <c r="BO45" s="669"/>
      <c r="BP45" s="669" t="s">
        <v>18</v>
      </c>
      <c r="BQ45" s="669"/>
      <c r="BR45" s="669"/>
      <c r="BS45" s="669"/>
      <c r="BT45" s="669" t="s">
        <v>418</v>
      </c>
      <c r="BU45" s="669"/>
      <c r="BV45" s="676"/>
    </row>
    <row r="46" spans="1:74" s="4" customFormat="1" ht="12" customHeight="1">
      <c r="A46" s="674"/>
      <c r="B46" s="675"/>
      <c r="C46" s="675"/>
      <c r="D46" s="412"/>
      <c r="E46" s="412"/>
      <c r="F46" s="412"/>
      <c r="G46" s="412"/>
      <c r="H46" s="412" t="s">
        <v>416</v>
      </c>
      <c r="I46" s="412" t="s">
        <v>415</v>
      </c>
      <c r="J46" s="412" t="s">
        <v>414</v>
      </c>
      <c r="K46" s="412" t="s">
        <v>417</v>
      </c>
      <c r="L46" s="412" t="s">
        <v>416</v>
      </c>
      <c r="M46" s="412" t="s">
        <v>415</v>
      </c>
      <c r="N46" s="412" t="s">
        <v>414</v>
      </c>
      <c r="O46" s="412" t="s">
        <v>417</v>
      </c>
      <c r="P46" s="412" t="s">
        <v>416</v>
      </c>
      <c r="Q46" s="412" t="s">
        <v>415</v>
      </c>
      <c r="R46" s="412" t="s">
        <v>414</v>
      </c>
      <c r="S46" s="412" t="s">
        <v>417</v>
      </c>
      <c r="T46" s="412" t="s">
        <v>416</v>
      </c>
      <c r="U46" s="412" t="s">
        <v>415</v>
      </c>
      <c r="V46" s="412" t="s">
        <v>414</v>
      </c>
      <c r="W46" s="412" t="s">
        <v>417</v>
      </c>
      <c r="X46" s="412" t="s">
        <v>416</v>
      </c>
      <c r="Y46" s="412" t="s">
        <v>415</v>
      </c>
      <c r="Z46" s="412" t="s">
        <v>414</v>
      </c>
      <c r="AA46" s="412" t="s">
        <v>417</v>
      </c>
      <c r="AB46" s="412" t="s">
        <v>416</v>
      </c>
      <c r="AC46" s="412" t="s">
        <v>415</v>
      </c>
      <c r="AD46" s="412" t="s">
        <v>414</v>
      </c>
      <c r="AE46" s="412" t="s">
        <v>417</v>
      </c>
      <c r="AF46" s="412" t="s">
        <v>416</v>
      </c>
      <c r="AG46" s="412" t="s">
        <v>415</v>
      </c>
      <c r="AH46" s="412" t="s">
        <v>414</v>
      </c>
      <c r="AI46" s="412" t="s">
        <v>417</v>
      </c>
      <c r="AJ46" s="412" t="s">
        <v>416</v>
      </c>
      <c r="AK46" s="412" t="s">
        <v>415</v>
      </c>
      <c r="AL46" s="412" t="s">
        <v>414</v>
      </c>
      <c r="AM46" s="412" t="s">
        <v>417</v>
      </c>
      <c r="AN46" s="412" t="s">
        <v>416</v>
      </c>
      <c r="AO46" s="412" t="s">
        <v>415</v>
      </c>
      <c r="AP46" s="412" t="s">
        <v>414</v>
      </c>
      <c r="AQ46" s="412" t="s">
        <v>417</v>
      </c>
      <c r="AR46" s="412" t="s">
        <v>416</v>
      </c>
      <c r="AS46" s="412" t="s">
        <v>415</v>
      </c>
      <c r="AT46" s="412" t="s">
        <v>414</v>
      </c>
      <c r="AU46" s="412" t="s">
        <v>417</v>
      </c>
      <c r="AV46" s="412" t="s">
        <v>416</v>
      </c>
      <c r="AW46" s="412" t="s">
        <v>415</v>
      </c>
      <c r="AX46" s="412" t="s">
        <v>414</v>
      </c>
      <c r="AY46" s="412" t="s">
        <v>417</v>
      </c>
      <c r="AZ46" s="412" t="s">
        <v>416</v>
      </c>
      <c r="BA46" s="412" t="s">
        <v>415</v>
      </c>
      <c r="BB46" s="412" t="s">
        <v>414</v>
      </c>
      <c r="BC46" s="412" t="s">
        <v>417</v>
      </c>
      <c r="BD46" s="412" t="s">
        <v>416</v>
      </c>
      <c r="BE46" s="412" t="s">
        <v>415</v>
      </c>
      <c r="BF46" s="412" t="s">
        <v>414</v>
      </c>
      <c r="BG46" s="412" t="s">
        <v>417</v>
      </c>
      <c r="BH46" s="412" t="s">
        <v>416</v>
      </c>
      <c r="BI46" s="412" t="s">
        <v>415</v>
      </c>
      <c r="BJ46" s="412" t="s">
        <v>414</v>
      </c>
      <c r="BK46" s="412" t="s">
        <v>417</v>
      </c>
      <c r="BL46" s="412" t="s">
        <v>416</v>
      </c>
      <c r="BM46" s="412" t="s">
        <v>415</v>
      </c>
      <c r="BN46" s="412" t="s">
        <v>414</v>
      </c>
      <c r="BO46" s="412" t="s">
        <v>417</v>
      </c>
      <c r="BP46" s="412" t="s">
        <v>416</v>
      </c>
      <c r="BQ46" s="412" t="s">
        <v>415</v>
      </c>
      <c r="BR46" s="412" t="s">
        <v>414</v>
      </c>
      <c r="BS46" s="412" t="s">
        <v>417</v>
      </c>
      <c r="BT46" s="412" t="s">
        <v>416</v>
      </c>
      <c r="BU46" s="412" t="s">
        <v>415</v>
      </c>
      <c r="BV46" s="411" t="s">
        <v>414</v>
      </c>
    </row>
    <row r="47" spans="1:74" s="419" customFormat="1">
      <c r="A47" s="426"/>
      <c r="B47" s="425" t="s">
        <v>158</v>
      </c>
      <c r="C47" s="424" t="s">
        <v>413</v>
      </c>
      <c r="D47" s="423"/>
      <c r="E47" s="423"/>
      <c r="F47" s="423"/>
      <c r="G47" s="423"/>
      <c r="H47" s="422">
        <v>1.505696048480786</v>
      </c>
      <c r="I47" s="422">
        <v>-0.20444107315250903</v>
      </c>
      <c r="J47" s="422">
        <v>3.6935861657624258</v>
      </c>
      <c r="K47" s="422">
        <v>3.2919116805758932</v>
      </c>
      <c r="L47" s="422">
        <v>4.0113009874993963</v>
      </c>
      <c r="M47" s="422">
        <v>3.6627629120862935</v>
      </c>
      <c r="N47" s="422">
        <v>4.9028226162591864</v>
      </c>
      <c r="O47" s="422">
        <v>3.1011765514287788</v>
      </c>
      <c r="P47" s="422">
        <v>2.2956219495715828</v>
      </c>
      <c r="Q47" s="422">
        <v>0.22340169951924338</v>
      </c>
      <c r="R47" s="422">
        <v>-1.0795066100222925</v>
      </c>
      <c r="S47" s="422">
        <v>-4.2370312667462997</v>
      </c>
      <c r="T47" s="422">
        <v>-3.05481999791823</v>
      </c>
      <c r="U47" s="422">
        <v>-2.7543792347445049</v>
      </c>
      <c r="V47" s="422">
        <v>1.866239792954147</v>
      </c>
      <c r="W47" s="422">
        <v>2.6061341844323209</v>
      </c>
      <c r="X47" s="422">
        <v>-0.31161237800627362</v>
      </c>
      <c r="Y47" s="422">
        <v>2.4230099470141937</v>
      </c>
      <c r="Z47" s="422">
        <v>-2.6287274552676507</v>
      </c>
      <c r="AA47" s="422">
        <v>2.0946653969723457</v>
      </c>
      <c r="AB47" s="422">
        <v>6.8039731564780226</v>
      </c>
      <c r="AC47" s="422">
        <v>1.7747917352175051</v>
      </c>
      <c r="AD47" s="422">
        <v>0.54475189472719876</v>
      </c>
      <c r="AE47" s="422">
        <v>-0.88518079126939142</v>
      </c>
      <c r="AF47" s="422">
        <v>1.6897456853401707</v>
      </c>
      <c r="AG47" s="422">
        <v>5.3019654679048642</v>
      </c>
      <c r="AH47" s="422">
        <v>2.4425608743039504</v>
      </c>
      <c r="AI47" s="422">
        <v>0.72315358108771477</v>
      </c>
      <c r="AJ47" s="422">
        <v>3.4576630407345306</v>
      </c>
      <c r="AK47" s="422">
        <v>11.178442120355754</v>
      </c>
      <c r="AL47" s="422">
        <v>7.3051318593560381</v>
      </c>
      <c r="AM47" s="422">
        <v>7.8072745670524171</v>
      </c>
      <c r="AN47" s="422">
        <v>7.7496309366764393</v>
      </c>
      <c r="AO47" s="422">
        <v>-0.75420782791580621</v>
      </c>
      <c r="AP47" s="422">
        <v>1.7524462455503311</v>
      </c>
      <c r="AQ47" s="422">
        <v>3.3670365794101826</v>
      </c>
      <c r="AR47" s="422">
        <v>3.0865785264085162</v>
      </c>
      <c r="AS47" s="422">
        <v>2.696341113348069</v>
      </c>
      <c r="AT47" s="422">
        <v>6.94936077933788</v>
      </c>
      <c r="AU47" s="422">
        <v>4.2676392020772056</v>
      </c>
      <c r="AV47" s="422">
        <v>-0.67774349073356177</v>
      </c>
      <c r="AW47" s="422">
        <v>1.0830376149719712</v>
      </c>
      <c r="AX47" s="422">
        <v>1.5141838109131243</v>
      </c>
      <c r="AY47" s="422">
        <v>8.8596690271221235</v>
      </c>
      <c r="AZ47" s="422">
        <v>11.286934268526338</v>
      </c>
      <c r="BA47" s="422">
        <v>6.3051687922175574</v>
      </c>
      <c r="BB47" s="422">
        <v>6.0595307335253494</v>
      </c>
      <c r="BC47" s="422">
        <v>-0.49919963685842106</v>
      </c>
      <c r="BD47" s="422">
        <v>0.9057851058016837</v>
      </c>
      <c r="BE47" s="422">
        <v>3.9076012766321639</v>
      </c>
      <c r="BF47" s="422">
        <v>0.88784291892858391</v>
      </c>
      <c r="BG47" s="422">
        <v>0.81978914433705086</v>
      </c>
      <c r="BH47" s="422">
        <v>1.4519274413406151</v>
      </c>
      <c r="BI47" s="422">
        <v>1.0585649018618852</v>
      </c>
      <c r="BJ47" s="422">
        <v>3.5330287272329173</v>
      </c>
      <c r="BK47" s="422">
        <v>4.698439291160426</v>
      </c>
      <c r="BL47" s="422">
        <v>5.8637968581817717</v>
      </c>
      <c r="BM47" s="422">
        <v>-0.80515675878288562</v>
      </c>
      <c r="BN47" s="422">
        <v>0.8833405370640719</v>
      </c>
      <c r="BO47" s="422">
        <v>2.3107232776501405</v>
      </c>
      <c r="BP47" s="422">
        <v>3.0365826179816082</v>
      </c>
      <c r="BQ47" s="422">
        <v>5.0293424132969307</v>
      </c>
      <c r="BR47" s="422">
        <v>1.7001463588151751</v>
      </c>
      <c r="BS47" s="422">
        <v>2.692388550838956</v>
      </c>
      <c r="BT47" s="421">
        <v>-2.7378288386243952</v>
      </c>
      <c r="BU47" s="421">
        <v>1.2482528798139754</v>
      </c>
      <c r="BV47" s="420">
        <v>-1.3841838082782942</v>
      </c>
    </row>
    <row r="48" spans="1:74">
      <c r="A48" s="389"/>
      <c r="B48" s="366" t="s">
        <v>160</v>
      </c>
      <c r="C48" s="387" t="s">
        <v>412</v>
      </c>
      <c r="D48" s="386"/>
      <c r="E48" s="386"/>
      <c r="F48" s="386"/>
      <c r="G48" s="386"/>
      <c r="H48" s="385">
        <v>4.146722928051247</v>
      </c>
      <c r="I48" s="385">
        <v>-1.0507020384577572</v>
      </c>
      <c r="J48" s="385">
        <v>3.6272740491582169</v>
      </c>
      <c r="K48" s="385">
        <v>2.5211699236765952</v>
      </c>
      <c r="L48" s="385">
        <v>-2.052638731139794</v>
      </c>
      <c r="M48" s="385">
        <v>1.1840984600638222</v>
      </c>
      <c r="N48" s="385">
        <v>0.5850627591427866</v>
      </c>
      <c r="O48" s="385">
        <v>5.391678173814185</v>
      </c>
      <c r="P48" s="385">
        <v>10.806231640790159</v>
      </c>
      <c r="Q48" s="385">
        <v>10.410088551609675</v>
      </c>
      <c r="R48" s="385">
        <v>11.154736112677938</v>
      </c>
      <c r="S48" s="385">
        <v>5.5704162364569925</v>
      </c>
      <c r="T48" s="385">
        <v>8.1144596354893963</v>
      </c>
      <c r="U48" s="385">
        <v>10.841802938394252</v>
      </c>
      <c r="V48" s="385">
        <v>9.8412015520141125</v>
      </c>
      <c r="W48" s="385">
        <v>16.605693406853021</v>
      </c>
      <c r="X48" s="385">
        <v>14.737655642941476</v>
      </c>
      <c r="Y48" s="385">
        <v>15.523607007883982</v>
      </c>
      <c r="Z48" s="385">
        <v>9.0735051631901058</v>
      </c>
      <c r="AA48" s="385">
        <v>5.1063153346272685</v>
      </c>
      <c r="AB48" s="385">
        <v>10.009350805111382</v>
      </c>
      <c r="AC48" s="385">
        <v>12.339538514418805</v>
      </c>
      <c r="AD48" s="385">
        <v>18.102878350314882</v>
      </c>
      <c r="AE48" s="385">
        <v>17.092303226271511</v>
      </c>
      <c r="AF48" s="385">
        <v>11.47065959303491</v>
      </c>
      <c r="AG48" s="385">
        <v>5.7997798530804658</v>
      </c>
      <c r="AH48" s="385">
        <v>2.149628028276922</v>
      </c>
      <c r="AI48" s="385">
        <v>2.740869031681072</v>
      </c>
      <c r="AJ48" s="385">
        <v>2.9892690537378854</v>
      </c>
      <c r="AK48" s="385">
        <v>4.7854325306679613</v>
      </c>
      <c r="AL48" s="385">
        <v>6.6333498341466282</v>
      </c>
      <c r="AM48" s="385">
        <v>6.7346643203707259</v>
      </c>
      <c r="AN48" s="385">
        <v>4.1033296310560843</v>
      </c>
      <c r="AO48" s="385">
        <v>-3.7777732879715131</v>
      </c>
      <c r="AP48" s="385">
        <v>-2.4245559425494605</v>
      </c>
      <c r="AQ48" s="385">
        <v>-2.9971774869354277</v>
      </c>
      <c r="AR48" s="385">
        <v>-2.6901678207541124</v>
      </c>
      <c r="AS48" s="385">
        <v>2.8550397943322992</v>
      </c>
      <c r="AT48" s="385">
        <v>-2.5188713258281012</v>
      </c>
      <c r="AU48" s="385">
        <v>-1.7287511309232144</v>
      </c>
      <c r="AV48" s="385">
        <v>-1.1375106569969091</v>
      </c>
      <c r="AW48" s="385">
        <v>-4.9712279952683076</v>
      </c>
      <c r="AX48" s="385">
        <v>-1.0768144067137797</v>
      </c>
      <c r="AY48" s="385">
        <v>-4.251187786987586</v>
      </c>
      <c r="AZ48" s="385">
        <v>-8.1462350088073663</v>
      </c>
      <c r="BA48" s="385">
        <v>-4.6015653698719348</v>
      </c>
      <c r="BB48" s="385">
        <v>-6.3438763931481787</v>
      </c>
      <c r="BC48" s="385">
        <v>-3.8988891367360736</v>
      </c>
      <c r="BD48" s="385">
        <v>-4.3299960125282411</v>
      </c>
      <c r="BE48" s="385">
        <v>-2.8179430358304671</v>
      </c>
      <c r="BF48" s="385">
        <v>0.42516241670344357</v>
      </c>
      <c r="BG48" s="385">
        <v>1.3584372009049162E-2</v>
      </c>
      <c r="BH48" s="385">
        <v>4.7921588577289214</v>
      </c>
      <c r="BI48" s="385">
        <v>0.57827671276473325</v>
      </c>
      <c r="BJ48" s="385">
        <v>0.87663367385806623</v>
      </c>
      <c r="BK48" s="385">
        <v>1.5747117598703682</v>
      </c>
      <c r="BL48" s="385">
        <v>-1.8865824868091465</v>
      </c>
      <c r="BM48" s="385">
        <v>-20.907447825381723</v>
      </c>
      <c r="BN48" s="385">
        <v>-19.072320421732186</v>
      </c>
      <c r="BO48" s="385">
        <v>-20.242608469143093</v>
      </c>
      <c r="BP48" s="385">
        <v>-14.729595108641732</v>
      </c>
      <c r="BQ48" s="385">
        <v>7.2273840840776131</v>
      </c>
      <c r="BR48" s="385">
        <v>4.211929705450828</v>
      </c>
      <c r="BS48" s="385">
        <v>7.0491483575086988</v>
      </c>
      <c r="BT48" s="384">
        <v>1.40815233750385</v>
      </c>
      <c r="BU48" s="384">
        <v>-0.14939442009723791</v>
      </c>
      <c r="BV48" s="383">
        <v>2.475873270376681</v>
      </c>
    </row>
    <row r="49" spans="1:74">
      <c r="A49" s="406"/>
      <c r="B49" s="403" t="s">
        <v>162</v>
      </c>
      <c r="C49" s="402" t="s">
        <v>411</v>
      </c>
      <c r="D49" s="393"/>
      <c r="E49" s="393"/>
      <c r="F49" s="393"/>
      <c r="G49" s="393"/>
      <c r="H49" s="400">
        <v>6.3007541265815377</v>
      </c>
      <c r="I49" s="400">
        <v>3.4610914928801435</v>
      </c>
      <c r="J49" s="400">
        <v>9.4634319319718969</v>
      </c>
      <c r="K49" s="400">
        <v>9.6193292669434243</v>
      </c>
      <c r="L49" s="400">
        <v>10.104627170853561</v>
      </c>
      <c r="M49" s="400">
        <v>8.4936596725545144</v>
      </c>
      <c r="N49" s="400">
        <v>5.4646470605294724</v>
      </c>
      <c r="O49" s="400">
        <v>7.4116332285893947</v>
      </c>
      <c r="P49" s="400">
        <v>4.2280389912271517</v>
      </c>
      <c r="Q49" s="400">
        <v>3.2250075563175642</v>
      </c>
      <c r="R49" s="400">
        <v>-9.6044509738703709E-2</v>
      </c>
      <c r="S49" s="400">
        <v>-5.0815647395431824</v>
      </c>
      <c r="T49" s="400">
        <v>-4.284175375903942</v>
      </c>
      <c r="U49" s="400">
        <v>-6.5080050603508823</v>
      </c>
      <c r="V49" s="400">
        <v>-3.463935131149924</v>
      </c>
      <c r="W49" s="400">
        <v>-0.51653701894275628</v>
      </c>
      <c r="X49" s="400">
        <v>0.31026001670402081</v>
      </c>
      <c r="Y49" s="400">
        <v>3.5382024565157906</v>
      </c>
      <c r="Z49" s="400">
        <v>0.95590478555178038</v>
      </c>
      <c r="AA49" s="400">
        <v>2.6930810203553648</v>
      </c>
      <c r="AB49" s="400">
        <v>6.2045897188270658</v>
      </c>
      <c r="AC49" s="400">
        <v>4.7551616888052024</v>
      </c>
      <c r="AD49" s="400">
        <v>7.6615108056702184</v>
      </c>
      <c r="AE49" s="400">
        <v>3.8168533385637033</v>
      </c>
      <c r="AF49" s="400">
        <v>3.1054537563416602</v>
      </c>
      <c r="AG49" s="400">
        <v>1.1736050109871172</v>
      </c>
      <c r="AH49" s="400">
        <v>-4.1477018784291886E-2</v>
      </c>
      <c r="AI49" s="400">
        <v>-0.67081485014351472</v>
      </c>
      <c r="AJ49" s="400">
        <v>-4.2887058262053017</v>
      </c>
      <c r="AK49" s="400">
        <v>3.7198069312821502</v>
      </c>
      <c r="AL49" s="400">
        <v>2.1988548278021085</v>
      </c>
      <c r="AM49" s="400">
        <v>4.1437519892739942</v>
      </c>
      <c r="AN49" s="400">
        <v>6.8681587834118289</v>
      </c>
      <c r="AO49" s="400">
        <v>0.85591556951234793</v>
      </c>
      <c r="AP49" s="400">
        <v>2.4159081817448396</v>
      </c>
      <c r="AQ49" s="400">
        <v>1.8602681223852642</v>
      </c>
      <c r="AR49" s="400">
        <v>0.69165006207130375</v>
      </c>
      <c r="AS49" s="400">
        <v>0.99263756639057021</v>
      </c>
      <c r="AT49" s="400">
        <v>2.2779962101073323</v>
      </c>
      <c r="AU49" s="400">
        <v>3.8603108716181822</v>
      </c>
      <c r="AV49" s="400">
        <v>4.3361260084020756</v>
      </c>
      <c r="AW49" s="400">
        <v>6.0190405620070635</v>
      </c>
      <c r="AX49" s="400">
        <v>1.4054076979661971</v>
      </c>
      <c r="AY49" s="400">
        <v>1.4827824994737284</v>
      </c>
      <c r="AZ49" s="400">
        <v>0.65058153172212485</v>
      </c>
      <c r="BA49" s="400">
        <v>-4.537680059189924</v>
      </c>
      <c r="BB49" s="400">
        <v>-1.0770177608379043</v>
      </c>
      <c r="BC49" s="400">
        <v>-2.1686778427244491</v>
      </c>
      <c r="BD49" s="400">
        <v>-2.325904460988454</v>
      </c>
      <c r="BE49" s="400">
        <v>3.7616887042662768</v>
      </c>
      <c r="BF49" s="400">
        <v>1.9537230189190069</v>
      </c>
      <c r="BG49" s="400">
        <v>2.3984982183439314</v>
      </c>
      <c r="BH49" s="400">
        <v>2.5133460411212809</v>
      </c>
      <c r="BI49" s="400">
        <v>1.6407556823978098E-2</v>
      </c>
      <c r="BJ49" s="400">
        <v>1.3548300832351572</v>
      </c>
      <c r="BK49" s="400">
        <v>1.0182782080913455</v>
      </c>
      <c r="BL49" s="400">
        <v>-1.9589546770809534</v>
      </c>
      <c r="BM49" s="400">
        <v>-28.059092799993692</v>
      </c>
      <c r="BN49" s="400">
        <v>-8.4618634371284855</v>
      </c>
      <c r="BO49" s="400">
        <v>-1.1687553120561631</v>
      </c>
      <c r="BP49" s="400">
        <v>6.2902230829776045</v>
      </c>
      <c r="BQ49" s="400">
        <v>34.033529791893613</v>
      </c>
      <c r="BR49" s="400">
        <v>18.36321709539061</v>
      </c>
      <c r="BS49" s="400">
        <v>11.503962795203492</v>
      </c>
      <c r="BT49" s="399">
        <v>11.154935447836166</v>
      </c>
      <c r="BU49" s="399">
        <v>20.628024142582362</v>
      </c>
      <c r="BV49" s="398">
        <v>7.0167021339657936</v>
      </c>
    </row>
    <row r="50" spans="1:74" ht="48">
      <c r="A50" s="389"/>
      <c r="B50" s="366" t="s">
        <v>410</v>
      </c>
      <c r="C50" s="387" t="s">
        <v>409</v>
      </c>
      <c r="D50" s="397"/>
      <c r="E50" s="397"/>
      <c r="F50" s="397"/>
      <c r="G50" s="397"/>
      <c r="H50" s="385">
        <v>5.1384749290691616</v>
      </c>
      <c r="I50" s="385">
        <v>4.4764426868342042</v>
      </c>
      <c r="J50" s="385">
        <v>4.9420464698355175</v>
      </c>
      <c r="K50" s="385">
        <v>6.6767445026114842</v>
      </c>
      <c r="L50" s="385">
        <v>6.448978720435079</v>
      </c>
      <c r="M50" s="385">
        <v>4.1388744078123949</v>
      </c>
      <c r="N50" s="385">
        <v>3.4215848290100297</v>
      </c>
      <c r="O50" s="385">
        <v>3.0547297079409219</v>
      </c>
      <c r="P50" s="385">
        <v>-1.473543359609792</v>
      </c>
      <c r="Q50" s="385">
        <v>0.71749068292159279</v>
      </c>
      <c r="R50" s="385">
        <v>1.4399853463922483</v>
      </c>
      <c r="S50" s="385">
        <v>1.3514221670700266</v>
      </c>
      <c r="T50" s="385">
        <v>0.62671999073040752</v>
      </c>
      <c r="U50" s="385">
        <v>0.73963183039617775</v>
      </c>
      <c r="V50" s="385">
        <v>3.0196895309878329</v>
      </c>
      <c r="W50" s="385">
        <v>4.9929321616911437</v>
      </c>
      <c r="X50" s="385">
        <v>8.3250986578083968</v>
      </c>
      <c r="Y50" s="385">
        <v>5.7696836571225987</v>
      </c>
      <c r="Z50" s="385">
        <v>2.9737150258786613</v>
      </c>
      <c r="AA50" s="385">
        <v>-0.85550521276684321</v>
      </c>
      <c r="AB50" s="385">
        <v>2.4293765919605619</v>
      </c>
      <c r="AC50" s="385">
        <v>2.5022802218823301</v>
      </c>
      <c r="AD50" s="385">
        <v>3.3642477662389751</v>
      </c>
      <c r="AE50" s="385">
        <v>3.9411671785604767</v>
      </c>
      <c r="AF50" s="385">
        <v>2.1148179242634484</v>
      </c>
      <c r="AG50" s="385">
        <v>2.4215654418663064</v>
      </c>
      <c r="AH50" s="385">
        <v>2.4429884558399948</v>
      </c>
      <c r="AI50" s="385">
        <v>1.6319356562413958</v>
      </c>
      <c r="AJ50" s="385">
        <v>2.0854213884653916</v>
      </c>
      <c r="AK50" s="385">
        <v>4.6370848472747355</v>
      </c>
      <c r="AL50" s="385">
        <v>3.7365377264362536</v>
      </c>
      <c r="AM50" s="385">
        <v>4.3281851869179775</v>
      </c>
      <c r="AN50" s="385">
        <v>4.6280894515041666</v>
      </c>
      <c r="AO50" s="385">
        <v>3.5916428475581341</v>
      </c>
      <c r="AP50" s="385">
        <v>3.7571425635252211</v>
      </c>
      <c r="AQ50" s="385">
        <v>1.8520674395826831</v>
      </c>
      <c r="AR50" s="385">
        <v>-0.64569963422383125</v>
      </c>
      <c r="AS50" s="385">
        <v>-2.1906751397831385</v>
      </c>
      <c r="AT50" s="385">
        <v>-0.36857668250530651</v>
      </c>
      <c r="AU50" s="385">
        <v>0.37347962947649194</v>
      </c>
      <c r="AV50" s="385">
        <v>1.1014143063504065</v>
      </c>
      <c r="AW50" s="385">
        <v>-0.81087415119314699</v>
      </c>
      <c r="AX50" s="385">
        <v>-0.84429665989416947</v>
      </c>
      <c r="AY50" s="385">
        <v>0.54541165131834646</v>
      </c>
      <c r="AZ50" s="385">
        <v>0.53373788837053837</v>
      </c>
      <c r="BA50" s="385">
        <v>3.1689223654356624</v>
      </c>
      <c r="BB50" s="385">
        <v>3.9547796468881131</v>
      </c>
      <c r="BC50" s="385">
        <v>3.814495574351767</v>
      </c>
      <c r="BD50" s="385">
        <v>2.1463558200097026</v>
      </c>
      <c r="BE50" s="385">
        <v>2.7118095784408212</v>
      </c>
      <c r="BF50" s="385">
        <v>2.9745704750338433</v>
      </c>
      <c r="BG50" s="385">
        <v>2.3463328492615148</v>
      </c>
      <c r="BH50" s="385">
        <v>2.8668860394903675</v>
      </c>
      <c r="BI50" s="385">
        <v>2.2742651561401033</v>
      </c>
      <c r="BJ50" s="385">
        <v>2.4878586759528645</v>
      </c>
      <c r="BK50" s="385">
        <v>2.4486853640598696</v>
      </c>
      <c r="BL50" s="385">
        <v>3.285127278502074</v>
      </c>
      <c r="BM50" s="385">
        <v>-8.4941860686958108</v>
      </c>
      <c r="BN50" s="385">
        <v>-4.2141724843277615</v>
      </c>
      <c r="BO50" s="385">
        <v>-1.0007444113393689</v>
      </c>
      <c r="BP50" s="385">
        <v>-1.376053255001068</v>
      </c>
      <c r="BQ50" s="385">
        <v>9.5906261028751771</v>
      </c>
      <c r="BR50" s="385">
        <v>7.2686919958744483</v>
      </c>
      <c r="BS50" s="385">
        <v>5.5426596254642675</v>
      </c>
      <c r="BT50" s="384">
        <v>4.9177816600532367</v>
      </c>
      <c r="BU50" s="384">
        <v>7.2468674831140021</v>
      </c>
      <c r="BV50" s="383">
        <v>2.6702383084769394</v>
      </c>
    </row>
    <row r="51" spans="1:74">
      <c r="A51" s="409"/>
      <c r="B51" s="403" t="s">
        <v>408</v>
      </c>
      <c r="C51" s="402" t="s">
        <v>407</v>
      </c>
      <c r="D51" s="408"/>
      <c r="E51" s="408"/>
      <c r="F51" s="408"/>
      <c r="G51" s="408"/>
      <c r="H51" s="400">
        <v>4.8561245494610432</v>
      </c>
      <c r="I51" s="400">
        <v>10.973450860598064</v>
      </c>
      <c r="J51" s="400">
        <v>17.949420316681781</v>
      </c>
      <c r="K51" s="400">
        <v>14.685990298452438</v>
      </c>
      <c r="L51" s="400">
        <v>6.9872377122750038</v>
      </c>
      <c r="M51" s="400">
        <v>19.689453888622836</v>
      </c>
      <c r="N51" s="400">
        <v>5.0707128343698145</v>
      </c>
      <c r="O51" s="400">
        <v>-0.2417040077331194</v>
      </c>
      <c r="P51" s="400">
        <v>1.4695255681612878</v>
      </c>
      <c r="Q51" s="400">
        <v>17.724281233535706</v>
      </c>
      <c r="R51" s="400">
        <v>22.415432113491192</v>
      </c>
      <c r="S51" s="400">
        <v>-3.6026800648187418E-2</v>
      </c>
      <c r="T51" s="400">
        <v>-0.82521438248271295</v>
      </c>
      <c r="U51" s="400">
        <v>8.1019378977011485</v>
      </c>
      <c r="V51" s="400">
        <v>-3.7551955566869424</v>
      </c>
      <c r="W51" s="400">
        <v>7.0321246431001612</v>
      </c>
      <c r="X51" s="400">
        <v>2.8069755578203228</v>
      </c>
      <c r="Y51" s="400">
        <v>-8.1097895205901978</v>
      </c>
      <c r="Z51" s="400">
        <v>-2.8949928289310094</v>
      </c>
      <c r="AA51" s="400">
        <v>5.8909780898199955</v>
      </c>
      <c r="AB51" s="400">
        <v>2.9555494426608391</v>
      </c>
      <c r="AC51" s="400">
        <v>7.4381239522235205</v>
      </c>
      <c r="AD51" s="400">
        <v>10.787766528191185</v>
      </c>
      <c r="AE51" s="400">
        <v>3.7407975959469866</v>
      </c>
      <c r="AF51" s="400">
        <v>12.539713780297873</v>
      </c>
      <c r="AG51" s="400">
        <v>16.496423027099723</v>
      </c>
      <c r="AH51" s="400">
        <v>-4.2635544342448952</v>
      </c>
      <c r="AI51" s="400">
        <v>1.0000611623385254</v>
      </c>
      <c r="AJ51" s="400">
        <v>6.3306121952690546</v>
      </c>
      <c r="AK51" s="400">
        <v>5.0249545474882638</v>
      </c>
      <c r="AL51" s="400">
        <v>23.696325229063376</v>
      </c>
      <c r="AM51" s="400">
        <v>10.899407751762524</v>
      </c>
      <c r="AN51" s="400">
        <v>14.939161354444579</v>
      </c>
      <c r="AO51" s="400">
        <v>7.112058092668903</v>
      </c>
      <c r="AP51" s="400">
        <v>8.4902785908127214</v>
      </c>
      <c r="AQ51" s="400">
        <v>6.0866174639210726</v>
      </c>
      <c r="AR51" s="400">
        <v>6.7415667296780697</v>
      </c>
      <c r="AS51" s="400">
        <v>9.4787012848973689</v>
      </c>
      <c r="AT51" s="400">
        <v>3.4801582853869064</v>
      </c>
      <c r="AU51" s="400">
        <v>5.6768273216472096</v>
      </c>
      <c r="AV51" s="400">
        <v>6.6157483218740367</v>
      </c>
      <c r="AW51" s="400">
        <v>2.2153316187208674</v>
      </c>
      <c r="AX51" s="400">
        <v>4.3817530814279024</v>
      </c>
      <c r="AY51" s="400">
        <v>1.4416616913527776</v>
      </c>
      <c r="AZ51" s="400">
        <v>-3.9923373344451676</v>
      </c>
      <c r="BA51" s="400">
        <v>-1.006204194630584</v>
      </c>
      <c r="BB51" s="400">
        <v>-2.2711639750825299</v>
      </c>
      <c r="BC51" s="400">
        <v>-0.93296621079977626</v>
      </c>
      <c r="BD51" s="400">
        <v>-1.6914420133757773</v>
      </c>
      <c r="BE51" s="400">
        <v>-6.2738401640814345</v>
      </c>
      <c r="BF51" s="400">
        <v>1.8729910996287913</v>
      </c>
      <c r="BG51" s="400">
        <v>0.98586336506625116</v>
      </c>
      <c r="BH51" s="400">
        <v>0.47756891954642811</v>
      </c>
      <c r="BI51" s="400">
        <v>-2.6723392427638402</v>
      </c>
      <c r="BJ51" s="400">
        <v>-8.0955640781480724</v>
      </c>
      <c r="BK51" s="400">
        <v>-4.7120976282560747</v>
      </c>
      <c r="BL51" s="400">
        <v>-16.382555645963848</v>
      </c>
      <c r="BM51" s="400">
        <v>-40.407587749294102</v>
      </c>
      <c r="BN51" s="400">
        <v>-27.058716151249314</v>
      </c>
      <c r="BO51" s="400">
        <v>-23.384239835683971</v>
      </c>
      <c r="BP51" s="400">
        <v>-5.1369723072336626</v>
      </c>
      <c r="BQ51" s="400">
        <v>24.367171344325328</v>
      </c>
      <c r="BR51" s="400">
        <v>1.6700107172429028</v>
      </c>
      <c r="BS51" s="400">
        <v>6.779192593343879</v>
      </c>
      <c r="BT51" s="399">
        <v>4.7388083685162314</v>
      </c>
      <c r="BU51" s="399">
        <v>9.5662690952680975</v>
      </c>
      <c r="BV51" s="398">
        <v>13.402859068858092</v>
      </c>
    </row>
    <row r="52" spans="1:74" ht="36">
      <c r="A52" s="407"/>
      <c r="B52" s="366" t="s">
        <v>406</v>
      </c>
      <c r="C52" s="387" t="s">
        <v>405</v>
      </c>
      <c r="D52" s="386"/>
      <c r="E52" s="386"/>
      <c r="F52" s="386"/>
      <c r="G52" s="386"/>
      <c r="H52" s="385">
        <v>5.8709919978949614</v>
      </c>
      <c r="I52" s="385">
        <v>6.0847480896616446</v>
      </c>
      <c r="J52" s="385">
        <v>9.3241059086560227</v>
      </c>
      <c r="K52" s="385">
        <v>8.8462334570273953</v>
      </c>
      <c r="L52" s="385">
        <v>9.1146158791741669</v>
      </c>
      <c r="M52" s="385">
        <v>8.1267687204953347</v>
      </c>
      <c r="N52" s="385">
        <v>7.0522759254024123</v>
      </c>
      <c r="O52" s="385">
        <v>8.0934540398196475</v>
      </c>
      <c r="P52" s="385">
        <v>6.1493386793898708</v>
      </c>
      <c r="Q52" s="385">
        <v>4.0552694572010211</v>
      </c>
      <c r="R52" s="385">
        <v>2.1493589697953581</v>
      </c>
      <c r="S52" s="385">
        <v>0.35167621130247539</v>
      </c>
      <c r="T52" s="385">
        <v>-1.6419192377430676</v>
      </c>
      <c r="U52" s="385">
        <v>-0.7119454643538603</v>
      </c>
      <c r="V52" s="385">
        <v>0.15708964456382546</v>
      </c>
      <c r="W52" s="385">
        <v>1.3404100606107221</v>
      </c>
      <c r="X52" s="385">
        <v>4.4739344854289698</v>
      </c>
      <c r="Y52" s="385">
        <v>4.6392229510385761</v>
      </c>
      <c r="Z52" s="385">
        <v>5.3259427411459512</v>
      </c>
      <c r="AA52" s="385">
        <v>6.7158991316589152</v>
      </c>
      <c r="AB52" s="385">
        <v>6.5371141718624699</v>
      </c>
      <c r="AC52" s="385">
        <v>7.8550940237421827</v>
      </c>
      <c r="AD52" s="385">
        <v>7.5851522648636234</v>
      </c>
      <c r="AE52" s="385">
        <v>5.7276507028086741</v>
      </c>
      <c r="AF52" s="385">
        <v>6.1994900498964682</v>
      </c>
      <c r="AG52" s="385">
        <v>4.142195877618235</v>
      </c>
      <c r="AH52" s="385">
        <v>2.5800287310646155</v>
      </c>
      <c r="AI52" s="385">
        <v>2.6711773582855471</v>
      </c>
      <c r="AJ52" s="385">
        <v>2.6301093787104008</v>
      </c>
      <c r="AK52" s="385">
        <v>4.9823762050272791</v>
      </c>
      <c r="AL52" s="385">
        <v>5.1182611196905583</v>
      </c>
      <c r="AM52" s="385">
        <v>6.1028729768851804</v>
      </c>
      <c r="AN52" s="385">
        <v>5.4737802007550442</v>
      </c>
      <c r="AO52" s="385">
        <v>4.2176116034609947</v>
      </c>
      <c r="AP52" s="385">
        <v>4.6184284398858466</v>
      </c>
      <c r="AQ52" s="385">
        <v>4.6441080875571146</v>
      </c>
      <c r="AR52" s="385">
        <v>3.566489255283841</v>
      </c>
      <c r="AS52" s="385">
        <v>2.873270147006977</v>
      </c>
      <c r="AT52" s="385">
        <v>3.3785240890314299</v>
      </c>
      <c r="AU52" s="385">
        <v>3.490787468776773</v>
      </c>
      <c r="AV52" s="385">
        <v>3.5647621132694667</v>
      </c>
      <c r="AW52" s="385">
        <v>2.5019354161148328</v>
      </c>
      <c r="AX52" s="385">
        <v>2.1735750141388905</v>
      </c>
      <c r="AY52" s="385">
        <v>2.5679309753532635</v>
      </c>
      <c r="AZ52" s="385">
        <v>1.249724780992139</v>
      </c>
      <c r="BA52" s="385">
        <v>2.3039466032565059</v>
      </c>
      <c r="BB52" s="385">
        <v>3.479860764524318</v>
      </c>
      <c r="BC52" s="385">
        <v>0.5335282640188268</v>
      </c>
      <c r="BD52" s="385">
        <v>3.812124169431172</v>
      </c>
      <c r="BE52" s="385">
        <v>2.963968195542563</v>
      </c>
      <c r="BF52" s="385">
        <v>1.7879696049381693</v>
      </c>
      <c r="BG52" s="385">
        <v>2.2605054079231337</v>
      </c>
      <c r="BH52" s="385">
        <v>2.0736259371531389</v>
      </c>
      <c r="BI52" s="385">
        <v>3.2870648406071723</v>
      </c>
      <c r="BJ52" s="385">
        <v>5.021182709510569</v>
      </c>
      <c r="BK52" s="385">
        <v>4.4404579261100139</v>
      </c>
      <c r="BL52" s="385">
        <v>3.5995588566486276</v>
      </c>
      <c r="BM52" s="385">
        <v>-32.15040438333223</v>
      </c>
      <c r="BN52" s="385">
        <v>-20.014926910785491</v>
      </c>
      <c r="BO52" s="385">
        <v>-6.262359659021115</v>
      </c>
      <c r="BP52" s="385">
        <v>-2.4434041456295859</v>
      </c>
      <c r="BQ52" s="385">
        <v>40.378254162678786</v>
      </c>
      <c r="BR52" s="385">
        <v>34.539073523579361</v>
      </c>
      <c r="BS52" s="385">
        <v>19.472332532001417</v>
      </c>
      <c r="BT52" s="384">
        <v>15.314171107799851</v>
      </c>
      <c r="BU52" s="384">
        <v>23.319020159998701</v>
      </c>
      <c r="BV52" s="383">
        <v>8.1336589930016316</v>
      </c>
    </row>
    <row r="53" spans="1:74">
      <c r="A53" s="406"/>
      <c r="B53" s="403" t="s">
        <v>404</v>
      </c>
      <c r="C53" s="402" t="s">
        <v>403</v>
      </c>
      <c r="D53" s="393"/>
      <c r="E53" s="393"/>
      <c r="F53" s="393"/>
      <c r="G53" s="400"/>
      <c r="H53" s="400">
        <v>18.61708204182095</v>
      </c>
      <c r="I53" s="400">
        <v>20.234661980525487</v>
      </c>
      <c r="J53" s="400">
        <v>18.087921973697973</v>
      </c>
      <c r="K53" s="400">
        <v>5.5527471968265871</v>
      </c>
      <c r="L53" s="400">
        <v>12.413755022655337</v>
      </c>
      <c r="M53" s="400">
        <v>7.9597392202543631</v>
      </c>
      <c r="N53" s="400">
        <v>25.235394214878355</v>
      </c>
      <c r="O53" s="400">
        <v>13.22042527482219</v>
      </c>
      <c r="P53" s="400">
        <v>7.4393999699026097</v>
      </c>
      <c r="Q53" s="400">
        <v>5.1116554677208512</v>
      </c>
      <c r="R53" s="400">
        <v>0.37760164881200353</v>
      </c>
      <c r="S53" s="400">
        <v>-3.0956453652390792</v>
      </c>
      <c r="T53" s="400">
        <v>-5.6891314357925893</v>
      </c>
      <c r="U53" s="400">
        <v>-8.6538655533900481</v>
      </c>
      <c r="V53" s="400">
        <v>-15.192864240576526</v>
      </c>
      <c r="W53" s="400">
        <v>-4.2602278340078499</v>
      </c>
      <c r="X53" s="400">
        <v>5.7388323393755059</v>
      </c>
      <c r="Y53" s="400">
        <v>16.75548782573361</v>
      </c>
      <c r="Z53" s="400">
        <v>24.160600050629384</v>
      </c>
      <c r="AA53" s="400">
        <v>19.301922053694739</v>
      </c>
      <c r="AB53" s="400">
        <v>16.042437334955096</v>
      </c>
      <c r="AC53" s="400">
        <v>8.2087499171747282</v>
      </c>
      <c r="AD53" s="400">
        <v>10.112435690258252</v>
      </c>
      <c r="AE53" s="400">
        <v>8.0606900912756316</v>
      </c>
      <c r="AF53" s="400">
        <v>2.9881245089538027</v>
      </c>
      <c r="AG53" s="400">
        <v>0.99435567817036485</v>
      </c>
      <c r="AH53" s="400">
        <v>-1.5982379672262397</v>
      </c>
      <c r="AI53" s="400">
        <v>2.7958586620465695</v>
      </c>
      <c r="AJ53" s="400">
        <v>6.4754877683417931</v>
      </c>
      <c r="AK53" s="400">
        <v>9.0754294532154205</v>
      </c>
      <c r="AL53" s="400">
        <v>11.910124015615025</v>
      </c>
      <c r="AM53" s="400">
        <v>7.9228339129933545</v>
      </c>
      <c r="AN53" s="400">
        <v>9.2024517445619409</v>
      </c>
      <c r="AO53" s="400">
        <v>9.2217196406854782</v>
      </c>
      <c r="AP53" s="400">
        <v>2.5645614355719317</v>
      </c>
      <c r="AQ53" s="400">
        <v>5.3214761978802301</v>
      </c>
      <c r="AR53" s="400">
        <v>0.38980038258111449</v>
      </c>
      <c r="AS53" s="400">
        <v>-0.79651127499390384</v>
      </c>
      <c r="AT53" s="400">
        <v>4.1481774855160154</v>
      </c>
      <c r="AU53" s="400">
        <v>1.4411332475816891</v>
      </c>
      <c r="AV53" s="400">
        <v>0.33947503563618397</v>
      </c>
      <c r="AW53" s="400">
        <v>0.83689706211916359</v>
      </c>
      <c r="AX53" s="400">
        <v>-0.84242796345296256</v>
      </c>
      <c r="AY53" s="400">
        <v>-2.6585544109733661</v>
      </c>
      <c r="AZ53" s="400">
        <v>-1.3760900405292489</v>
      </c>
      <c r="BA53" s="400">
        <v>5.9080396667681612E-2</v>
      </c>
      <c r="BB53" s="400">
        <v>-2.8989503929322638</v>
      </c>
      <c r="BC53" s="400">
        <v>3.1492230296780122</v>
      </c>
      <c r="BD53" s="400">
        <v>0.78074248860752959</v>
      </c>
      <c r="BE53" s="400">
        <v>2.7154654653760417</v>
      </c>
      <c r="BF53" s="400">
        <v>6.884338632751863</v>
      </c>
      <c r="BG53" s="400">
        <v>3.6305658343867719</v>
      </c>
      <c r="BH53" s="400">
        <v>3.2441930332155664</v>
      </c>
      <c r="BI53" s="400">
        <v>2.6924257309795792</v>
      </c>
      <c r="BJ53" s="400">
        <v>-1.2704910414275759</v>
      </c>
      <c r="BK53" s="400">
        <v>-0.5861151243374394</v>
      </c>
      <c r="BL53" s="400">
        <v>0.89788556827589616</v>
      </c>
      <c r="BM53" s="400">
        <v>-5.5977828941383763</v>
      </c>
      <c r="BN53" s="400">
        <v>-1.9435887774998122</v>
      </c>
      <c r="BO53" s="400">
        <v>-3.494202167415537</v>
      </c>
      <c r="BP53" s="400">
        <v>2.5956332627997938</v>
      </c>
      <c r="BQ53" s="400">
        <v>10.552832419633674</v>
      </c>
      <c r="BR53" s="400">
        <v>13.212322257886029</v>
      </c>
      <c r="BS53" s="400">
        <v>18.549309793709099</v>
      </c>
      <c r="BT53" s="399">
        <v>21.26500688559338</v>
      </c>
      <c r="BU53" s="399">
        <v>17.919202891782675</v>
      </c>
      <c r="BV53" s="398">
        <v>13.992410820778559</v>
      </c>
    </row>
    <row r="54" spans="1:74">
      <c r="A54" s="389"/>
      <c r="B54" s="366" t="s">
        <v>402</v>
      </c>
      <c r="C54" s="387" t="s">
        <v>401</v>
      </c>
      <c r="D54" s="397"/>
      <c r="E54" s="397"/>
      <c r="F54" s="397"/>
      <c r="G54" s="397"/>
      <c r="H54" s="385">
        <v>10.32032654526391</v>
      </c>
      <c r="I54" s="385">
        <v>4.0148430703895741</v>
      </c>
      <c r="J54" s="385">
        <v>3.1263874627835548</v>
      </c>
      <c r="K54" s="385">
        <v>8.9424571780038207</v>
      </c>
      <c r="L54" s="385">
        <v>8.5317636993303694</v>
      </c>
      <c r="M54" s="385">
        <v>16.339585503770721</v>
      </c>
      <c r="N54" s="385">
        <v>13.26499871863372</v>
      </c>
      <c r="O54" s="385">
        <v>17.040896680618189</v>
      </c>
      <c r="P54" s="385">
        <v>11.765494343946898</v>
      </c>
      <c r="Q54" s="385">
        <v>6.0313855983358451</v>
      </c>
      <c r="R54" s="385">
        <v>10.566329684556891</v>
      </c>
      <c r="S54" s="385">
        <v>12.066363534068074</v>
      </c>
      <c r="T54" s="385">
        <v>7.0803604764109878</v>
      </c>
      <c r="U54" s="385">
        <v>5.7675849812313515</v>
      </c>
      <c r="V54" s="385">
        <v>4.1416985255583967</v>
      </c>
      <c r="W54" s="385">
        <v>-2.4794677365233895</v>
      </c>
      <c r="X54" s="385">
        <v>-3.0175915887606521</v>
      </c>
      <c r="Y54" s="385">
        <v>5.6481490251915574</v>
      </c>
      <c r="Z54" s="385">
        <v>6.8772768372676865</v>
      </c>
      <c r="AA54" s="385">
        <v>9.4137777603516781</v>
      </c>
      <c r="AB54" s="385">
        <v>13.394850986615722</v>
      </c>
      <c r="AC54" s="385">
        <v>10.923489190399224</v>
      </c>
      <c r="AD54" s="385">
        <v>9.2710680155969385</v>
      </c>
      <c r="AE54" s="385">
        <v>10.358647686809491</v>
      </c>
      <c r="AF54" s="385">
        <v>8.655146005684685</v>
      </c>
      <c r="AG54" s="385">
        <v>9.3215322272986754</v>
      </c>
      <c r="AH54" s="385">
        <v>6.8732434900475852</v>
      </c>
      <c r="AI54" s="385">
        <v>5.566590065493358</v>
      </c>
      <c r="AJ54" s="385">
        <v>9.8695413550004218</v>
      </c>
      <c r="AK54" s="385">
        <v>8.6948351639782686</v>
      </c>
      <c r="AL54" s="385">
        <v>7.4465835223435022</v>
      </c>
      <c r="AM54" s="385">
        <v>11.959693888980439</v>
      </c>
      <c r="AN54" s="385">
        <v>9.2129011385023887</v>
      </c>
      <c r="AO54" s="385">
        <v>10.362488121399707</v>
      </c>
      <c r="AP54" s="385">
        <v>13.522959942771195</v>
      </c>
      <c r="AQ54" s="385">
        <v>7.9725982175028491</v>
      </c>
      <c r="AR54" s="385">
        <v>10.995141106141901</v>
      </c>
      <c r="AS54" s="385">
        <v>8.7398453605943587</v>
      </c>
      <c r="AT54" s="385">
        <v>8.4339790192777429</v>
      </c>
      <c r="AU54" s="385">
        <v>3.8692493127877867</v>
      </c>
      <c r="AV54" s="385">
        <v>2.3179182090454304</v>
      </c>
      <c r="AW54" s="385">
        <v>1.4448895443924101</v>
      </c>
      <c r="AX54" s="385">
        <v>2.3643605391127522</v>
      </c>
      <c r="AY54" s="385">
        <v>5.7626535586829561</v>
      </c>
      <c r="AZ54" s="385">
        <v>2.4140204680232102</v>
      </c>
      <c r="BA54" s="385">
        <v>7.382517810175159</v>
      </c>
      <c r="BB54" s="385">
        <v>4.4998150117786082</v>
      </c>
      <c r="BC54" s="385">
        <v>7.2502510440655783</v>
      </c>
      <c r="BD54" s="385">
        <v>3.6410773664516256</v>
      </c>
      <c r="BE54" s="385">
        <v>4.2348920933986847</v>
      </c>
      <c r="BF54" s="385">
        <v>4.5046094827434473</v>
      </c>
      <c r="BG54" s="385">
        <v>2.6059115849679273</v>
      </c>
      <c r="BH54" s="385">
        <v>6.7078945494347266</v>
      </c>
      <c r="BI54" s="385">
        <v>4.9900466183562457</v>
      </c>
      <c r="BJ54" s="385">
        <v>8.5247263678281229</v>
      </c>
      <c r="BK54" s="385">
        <v>4.9101166366568805</v>
      </c>
      <c r="BL54" s="385">
        <v>2.5140834762049877</v>
      </c>
      <c r="BM54" s="385">
        <v>1.1312973946882039</v>
      </c>
      <c r="BN54" s="385">
        <v>2.1071291022543903</v>
      </c>
      <c r="BO54" s="385">
        <v>3.2539940423677933</v>
      </c>
      <c r="BP54" s="385">
        <v>4.908795415257444</v>
      </c>
      <c r="BQ54" s="385">
        <v>3.3412360829518661</v>
      </c>
      <c r="BR54" s="385">
        <v>2.0862571903681442</v>
      </c>
      <c r="BS54" s="385">
        <v>3.4531157146716822</v>
      </c>
      <c r="BT54" s="384">
        <v>-3.1600550798401343</v>
      </c>
      <c r="BU54" s="384">
        <v>11.28327499318236</v>
      </c>
      <c r="BV54" s="383">
        <v>9.1974560879011449</v>
      </c>
    </row>
    <row r="55" spans="1:74">
      <c r="A55" s="406"/>
      <c r="B55" s="403" t="s">
        <v>400</v>
      </c>
      <c r="C55" s="402" t="s">
        <v>399</v>
      </c>
      <c r="D55" s="393"/>
      <c r="E55" s="393"/>
      <c r="F55" s="393"/>
      <c r="G55" s="393"/>
      <c r="H55" s="400">
        <v>3.4987134768866781</v>
      </c>
      <c r="I55" s="400">
        <v>3.847799727238538</v>
      </c>
      <c r="J55" s="400">
        <v>4.3696615017378377</v>
      </c>
      <c r="K55" s="400">
        <v>4.450912998693866</v>
      </c>
      <c r="L55" s="400">
        <v>4.2473002015507717</v>
      </c>
      <c r="M55" s="400">
        <v>3.9261960490972712</v>
      </c>
      <c r="N55" s="400">
        <v>3.5725005121418008</v>
      </c>
      <c r="O55" s="400">
        <v>3.2734273727793379</v>
      </c>
      <c r="P55" s="400">
        <v>2.5844819422695195</v>
      </c>
      <c r="Q55" s="400">
        <v>2.6842226311270423</v>
      </c>
      <c r="R55" s="400">
        <v>2.8394420810383707</v>
      </c>
      <c r="S55" s="400">
        <v>2.9952508775496085</v>
      </c>
      <c r="T55" s="400">
        <v>3.6552506019038873</v>
      </c>
      <c r="U55" s="400">
        <v>3.7941786062469589</v>
      </c>
      <c r="V55" s="400">
        <v>3.8374904347177221</v>
      </c>
      <c r="W55" s="400">
        <v>4.0308935464210549</v>
      </c>
      <c r="X55" s="400">
        <v>3.8736085289380355</v>
      </c>
      <c r="Y55" s="400">
        <v>3.6557007765293008</v>
      </c>
      <c r="Z55" s="400">
        <v>3.6001247025949397</v>
      </c>
      <c r="AA55" s="400">
        <v>3.1640781069314698</v>
      </c>
      <c r="AB55" s="400">
        <v>2.8873187489533763</v>
      </c>
      <c r="AC55" s="400">
        <v>2.7698673574677315</v>
      </c>
      <c r="AD55" s="400">
        <v>2.7108058109171651</v>
      </c>
      <c r="AE55" s="400">
        <v>2.950811314742154</v>
      </c>
      <c r="AF55" s="400">
        <v>3.0308732572448775</v>
      </c>
      <c r="AG55" s="400">
        <v>3.106523504200311</v>
      </c>
      <c r="AH55" s="400">
        <v>3.2899866584890987</v>
      </c>
      <c r="AI55" s="400">
        <v>3.2323742402986966</v>
      </c>
      <c r="AJ55" s="400">
        <v>3.1920212808300477</v>
      </c>
      <c r="AK55" s="400">
        <v>3.3086453170754027</v>
      </c>
      <c r="AL55" s="400">
        <v>3.1529928111200718</v>
      </c>
      <c r="AM55" s="400">
        <v>3.2189507409499925</v>
      </c>
      <c r="AN55" s="400">
        <v>3.2377446974783055</v>
      </c>
      <c r="AO55" s="400">
        <v>3.037468455549245</v>
      </c>
      <c r="AP55" s="400">
        <v>3.0922674210615924</v>
      </c>
      <c r="AQ55" s="400">
        <v>3.0628996625831348</v>
      </c>
      <c r="AR55" s="400">
        <v>2.9755883577271049</v>
      </c>
      <c r="AS55" s="400">
        <v>3.072958552265419</v>
      </c>
      <c r="AT55" s="400">
        <v>3.1222223624148882</v>
      </c>
      <c r="AU55" s="400">
        <v>3.5949358211554596</v>
      </c>
      <c r="AV55" s="400">
        <v>3.4093753659673496</v>
      </c>
      <c r="AW55" s="400">
        <v>3.7908734524211098</v>
      </c>
      <c r="AX55" s="400">
        <v>3.6248278424711629</v>
      </c>
      <c r="AY55" s="400">
        <v>3.2944225102709197</v>
      </c>
      <c r="AZ55" s="400">
        <v>3.2466061293242774</v>
      </c>
      <c r="BA55" s="400">
        <v>2.812558286127981</v>
      </c>
      <c r="BB55" s="400">
        <v>2.9407093351877052</v>
      </c>
      <c r="BC55" s="400">
        <v>3.2065639779428778</v>
      </c>
      <c r="BD55" s="400">
        <v>3.3229340322490089</v>
      </c>
      <c r="BE55" s="400">
        <v>3.9355249162310599</v>
      </c>
      <c r="BF55" s="400">
        <v>4.447153869861566</v>
      </c>
      <c r="BG55" s="400">
        <v>4.1422788298598192</v>
      </c>
      <c r="BH55" s="400">
        <v>4.3201896427593312</v>
      </c>
      <c r="BI55" s="400">
        <v>3.7022448443822213</v>
      </c>
      <c r="BJ55" s="400">
        <v>2.8289428356037121</v>
      </c>
      <c r="BK55" s="400">
        <v>2.1865070220961229</v>
      </c>
      <c r="BL55" s="400">
        <v>2.1416040461340629</v>
      </c>
      <c r="BM55" s="400">
        <v>0.77103853950977452</v>
      </c>
      <c r="BN55" s="400">
        <v>1.3774484277106325</v>
      </c>
      <c r="BO55" s="400">
        <v>1.6460526175428498</v>
      </c>
      <c r="BP55" s="400">
        <v>2.302587300742104</v>
      </c>
      <c r="BQ55" s="400">
        <v>2.7608537725136983</v>
      </c>
      <c r="BR55" s="400">
        <v>2.450632712707332</v>
      </c>
      <c r="BS55" s="400">
        <v>2.6144307757606668</v>
      </c>
      <c r="BT55" s="399">
        <v>2.1127378297922945</v>
      </c>
      <c r="BU55" s="399">
        <v>1.8785341761124386</v>
      </c>
      <c r="BV55" s="398">
        <v>2.0761622622928826</v>
      </c>
    </row>
    <row r="56" spans="1:74" ht="24">
      <c r="A56" s="405"/>
      <c r="B56" s="366" t="s">
        <v>398</v>
      </c>
      <c r="C56" s="387" t="s">
        <v>397</v>
      </c>
      <c r="D56" s="404"/>
      <c r="E56" s="404"/>
      <c r="F56" s="404"/>
      <c r="G56" s="404"/>
      <c r="H56" s="385">
        <v>7.1158205985989582</v>
      </c>
      <c r="I56" s="385">
        <v>6.683870630643213</v>
      </c>
      <c r="J56" s="385">
        <v>7.4001531415922841</v>
      </c>
      <c r="K56" s="385">
        <v>6.9375485710983469</v>
      </c>
      <c r="L56" s="385">
        <v>7.0047645804643679</v>
      </c>
      <c r="M56" s="385">
        <v>6.5670603559721599</v>
      </c>
      <c r="N56" s="385">
        <v>7.4016279306259491</v>
      </c>
      <c r="O56" s="385">
        <v>6.5863726953494961</v>
      </c>
      <c r="P56" s="385">
        <v>4.9444069560680646</v>
      </c>
      <c r="Q56" s="385">
        <v>4.0771206956401471</v>
      </c>
      <c r="R56" s="385">
        <v>3.0468765134177289</v>
      </c>
      <c r="S56" s="385">
        <v>3.2016422908491791</v>
      </c>
      <c r="T56" s="385">
        <v>2.6928147712893491</v>
      </c>
      <c r="U56" s="385">
        <v>3.8302221165580193</v>
      </c>
      <c r="V56" s="385">
        <v>2.8284258731182206</v>
      </c>
      <c r="W56" s="385">
        <v>1.9995058904463576</v>
      </c>
      <c r="X56" s="385">
        <v>2.1453997796080557</v>
      </c>
      <c r="Y56" s="385">
        <v>2.6116228032868207</v>
      </c>
      <c r="Z56" s="385">
        <v>2.9766769160546147</v>
      </c>
      <c r="AA56" s="385">
        <v>4.3286586269413618</v>
      </c>
      <c r="AB56" s="385">
        <v>5.9309224552884103</v>
      </c>
      <c r="AC56" s="385">
        <v>6.2577369105987941</v>
      </c>
      <c r="AD56" s="385">
        <v>7.8707149782411392</v>
      </c>
      <c r="AE56" s="385">
        <v>8.0236489952870471</v>
      </c>
      <c r="AF56" s="385">
        <v>6.1646621279860483</v>
      </c>
      <c r="AG56" s="385">
        <v>5.3516154647394387</v>
      </c>
      <c r="AH56" s="385">
        <v>3.9408951586206769</v>
      </c>
      <c r="AI56" s="385">
        <v>4.0748815476625282</v>
      </c>
      <c r="AJ56" s="385">
        <v>2.6923335603422203</v>
      </c>
      <c r="AK56" s="385">
        <v>4.4920170320202715</v>
      </c>
      <c r="AL56" s="385">
        <v>5.8702531591465146</v>
      </c>
      <c r="AM56" s="385">
        <v>7.4675861761761553</v>
      </c>
      <c r="AN56" s="385">
        <v>8.6119046144019791</v>
      </c>
      <c r="AO56" s="385">
        <v>8.1592855470507004</v>
      </c>
      <c r="AP56" s="385">
        <v>7.2428452350258965</v>
      </c>
      <c r="AQ56" s="385">
        <v>5.6280333500112789</v>
      </c>
      <c r="AR56" s="385">
        <v>2.1380580755555343</v>
      </c>
      <c r="AS56" s="385">
        <v>0.34105026839455377</v>
      </c>
      <c r="AT56" s="385">
        <v>1.1056874678581465</v>
      </c>
      <c r="AU56" s="385">
        <v>-3.5335921297788246</v>
      </c>
      <c r="AV56" s="385">
        <v>-3.0900779829638481</v>
      </c>
      <c r="AW56" s="385">
        <v>-2.3905474642143218</v>
      </c>
      <c r="AX56" s="385">
        <v>-3.6723686575048475</v>
      </c>
      <c r="AY56" s="385">
        <v>-0.82814812687033168</v>
      </c>
      <c r="AZ56" s="385">
        <v>0.10623075855909292</v>
      </c>
      <c r="BA56" s="385">
        <v>1.7140970245426388</v>
      </c>
      <c r="BB56" s="385">
        <v>2.108963833659999</v>
      </c>
      <c r="BC56" s="385">
        <v>1.7559699922656336</v>
      </c>
      <c r="BD56" s="385">
        <v>3.4091282569688843</v>
      </c>
      <c r="BE56" s="385">
        <v>4.3120110133129117</v>
      </c>
      <c r="BF56" s="385">
        <v>4.1080587165332361</v>
      </c>
      <c r="BG56" s="385">
        <v>4.0082487416392922</v>
      </c>
      <c r="BH56" s="385">
        <v>3.8629185493932283</v>
      </c>
      <c r="BI56" s="385">
        <v>3.8980091671672881</v>
      </c>
      <c r="BJ56" s="385">
        <v>3.5791403969700752</v>
      </c>
      <c r="BK56" s="385">
        <v>2.6040135460586811</v>
      </c>
      <c r="BL56" s="385">
        <v>1.9128881646807656</v>
      </c>
      <c r="BM56" s="385">
        <v>-12.284597924060563</v>
      </c>
      <c r="BN56" s="385">
        <v>-7.4282838212323412</v>
      </c>
      <c r="BO56" s="385">
        <v>-3.7928735524395449</v>
      </c>
      <c r="BP56" s="385">
        <v>0.71758095434009306</v>
      </c>
      <c r="BQ56" s="385">
        <v>14.455489989258169</v>
      </c>
      <c r="BR56" s="385">
        <v>13.089227754882657</v>
      </c>
      <c r="BS56" s="385">
        <v>10.987410790372849</v>
      </c>
      <c r="BT56" s="384">
        <v>9.8994491662526656</v>
      </c>
      <c r="BU56" s="384">
        <v>12.302234497411746</v>
      </c>
      <c r="BV56" s="383">
        <v>7.8768309166200083</v>
      </c>
    </row>
    <row r="57" spans="1:74" ht="36">
      <c r="A57" s="396"/>
      <c r="B57" s="403" t="s">
        <v>396</v>
      </c>
      <c r="C57" s="402" t="s">
        <v>395</v>
      </c>
      <c r="D57" s="401"/>
      <c r="E57" s="401"/>
      <c r="F57" s="401"/>
      <c r="G57" s="401"/>
      <c r="H57" s="400">
        <v>3.47361184427659</v>
      </c>
      <c r="I57" s="400">
        <v>3.1951148568614656</v>
      </c>
      <c r="J57" s="400">
        <v>4.9843226293525618</v>
      </c>
      <c r="K57" s="400">
        <v>6.3694754157803004</v>
      </c>
      <c r="L57" s="400">
        <v>3.6008330567061364</v>
      </c>
      <c r="M57" s="400">
        <v>3.6289607090470355</v>
      </c>
      <c r="N57" s="400">
        <v>4.5181360235254147</v>
      </c>
      <c r="O57" s="400">
        <v>4.4719409919393058</v>
      </c>
      <c r="P57" s="400">
        <v>3.8063578398115538</v>
      </c>
      <c r="Q57" s="400">
        <v>4.1623422825004326</v>
      </c>
      <c r="R57" s="400">
        <v>0.94380585477851753</v>
      </c>
      <c r="S57" s="400">
        <v>0.24992443862508651</v>
      </c>
      <c r="T57" s="400">
        <v>1.4903438033578027</v>
      </c>
      <c r="U57" s="400">
        <v>2.520190524003624</v>
      </c>
      <c r="V57" s="400">
        <v>3.7534220860645462</v>
      </c>
      <c r="W57" s="400">
        <v>4.1078120159978795</v>
      </c>
      <c r="X57" s="400">
        <v>4.7064116595543908</v>
      </c>
      <c r="Y57" s="400">
        <v>4.3904951879809744</v>
      </c>
      <c r="Z57" s="400">
        <v>3.4394923797603383</v>
      </c>
      <c r="AA57" s="400">
        <v>5.7615349922061512</v>
      </c>
      <c r="AB57" s="400">
        <v>5.4705415767815566</v>
      </c>
      <c r="AC57" s="400">
        <v>4.9570249883390574</v>
      </c>
      <c r="AD57" s="400">
        <v>5.6554829678482577</v>
      </c>
      <c r="AE57" s="400">
        <v>6.6480076401367825</v>
      </c>
      <c r="AF57" s="400">
        <v>5.2782184397359941</v>
      </c>
      <c r="AG57" s="400">
        <v>5.5592309497060342</v>
      </c>
      <c r="AH57" s="400">
        <v>6.0738570166681853</v>
      </c>
      <c r="AI57" s="400">
        <v>5.3561541880267072</v>
      </c>
      <c r="AJ57" s="400">
        <v>4.6580346555024335</v>
      </c>
      <c r="AK57" s="400">
        <v>6.4001685670858279</v>
      </c>
      <c r="AL57" s="400">
        <v>5.858099770165154</v>
      </c>
      <c r="AM57" s="400">
        <v>5.1487386546216669</v>
      </c>
      <c r="AN57" s="400">
        <v>5.3537196047363125</v>
      </c>
      <c r="AO57" s="400">
        <v>4.109500540947252</v>
      </c>
      <c r="AP57" s="400">
        <v>6.0147206794212167</v>
      </c>
      <c r="AQ57" s="400">
        <v>7.4569286331015832</v>
      </c>
      <c r="AR57" s="400">
        <v>6.7876089418102339</v>
      </c>
      <c r="AS57" s="400">
        <v>8.1840812100877116</v>
      </c>
      <c r="AT57" s="400">
        <v>10.342381412445462</v>
      </c>
      <c r="AU57" s="400">
        <v>-1.9278979158687548</v>
      </c>
      <c r="AV57" s="400">
        <v>2.0095359116331366</v>
      </c>
      <c r="AW57" s="400">
        <v>4.298318120069041</v>
      </c>
      <c r="AX57" s="400">
        <v>0.48395192551949151</v>
      </c>
      <c r="AY57" s="400">
        <v>7.3149482976266853</v>
      </c>
      <c r="AZ57" s="400">
        <v>2.9477370823906455</v>
      </c>
      <c r="BA57" s="400">
        <v>3.571717924710228</v>
      </c>
      <c r="BB57" s="400">
        <v>3.2129719665618239</v>
      </c>
      <c r="BC57" s="400">
        <v>3.9663648639848788</v>
      </c>
      <c r="BD57" s="400">
        <v>4.2670302305732264</v>
      </c>
      <c r="BE57" s="400">
        <v>5.161528172349847</v>
      </c>
      <c r="BF57" s="400">
        <v>4.8439785814510969</v>
      </c>
      <c r="BG57" s="400">
        <v>4.6408308490812828</v>
      </c>
      <c r="BH57" s="400">
        <v>4.5295633411178642</v>
      </c>
      <c r="BI57" s="400">
        <v>5.6908698524920993</v>
      </c>
      <c r="BJ57" s="400">
        <v>5.429759531221805</v>
      </c>
      <c r="BK57" s="400">
        <v>4.7401519704158375</v>
      </c>
      <c r="BL57" s="400">
        <v>1.5051348511363187</v>
      </c>
      <c r="BM57" s="400">
        <v>-3.3310164464364505</v>
      </c>
      <c r="BN57" s="400">
        <v>-0.93834936798718616</v>
      </c>
      <c r="BO57" s="400">
        <v>2.9430678291082444</v>
      </c>
      <c r="BP57" s="400">
        <v>4.5052396725111095</v>
      </c>
      <c r="BQ57" s="400">
        <v>9.3876733683886613</v>
      </c>
      <c r="BR57" s="400">
        <v>9.2230081668234476</v>
      </c>
      <c r="BS57" s="400">
        <v>7.1014490491729418</v>
      </c>
      <c r="BT57" s="399">
        <v>6.5175725268789222</v>
      </c>
      <c r="BU57" s="399">
        <v>9.1016372615319909</v>
      </c>
      <c r="BV57" s="398">
        <v>2.8583055960383916</v>
      </c>
    </row>
    <row r="58" spans="1:74" ht="72">
      <c r="A58" s="389"/>
      <c r="B58" s="366" t="s">
        <v>394</v>
      </c>
      <c r="C58" s="387" t="s">
        <v>393</v>
      </c>
      <c r="D58" s="397"/>
      <c r="E58" s="397"/>
      <c r="F58" s="397"/>
      <c r="G58" s="397"/>
      <c r="H58" s="385">
        <v>5.1654302864319703</v>
      </c>
      <c r="I58" s="385">
        <v>6.6031013823778295</v>
      </c>
      <c r="J58" s="385">
        <v>5.3968818691715938</v>
      </c>
      <c r="K58" s="385">
        <v>3.227823810116746</v>
      </c>
      <c r="L58" s="385">
        <v>5.4780110911909645</v>
      </c>
      <c r="M58" s="385">
        <v>4.2647331382503779</v>
      </c>
      <c r="N58" s="385">
        <v>4.1261990786032356</v>
      </c>
      <c r="O58" s="385">
        <v>7.2638523059117546</v>
      </c>
      <c r="P58" s="385">
        <v>3.4669790051654559</v>
      </c>
      <c r="Q58" s="385">
        <v>2.8482199469049192</v>
      </c>
      <c r="R58" s="385">
        <v>3.9984922177075219</v>
      </c>
      <c r="S58" s="385">
        <v>1.7099788157170224</v>
      </c>
      <c r="T58" s="385">
        <v>1.2116166582699606</v>
      </c>
      <c r="U58" s="385">
        <v>2.3938666953817318</v>
      </c>
      <c r="V58" s="385">
        <v>2.043852040258983</v>
      </c>
      <c r="W58" s="385">
        <v>3.6540526350811149</v>
      </c>
      <c r="X58" s="385">
        <v>3.3887731948636599</v>
      </c>
      <c r="Y58" s="385">
        <v>1.5197145770901699</v>
      </c>
      <c r="Z58" s="385">
        <v>2.8494231938156958</v>
      </c>
      <c r="AA58" s="385">
        <v>1.9572926535906134</v>
      </c>
      <c r="AB58" s="385">
        <v>3.7018440413888953</v>
      </c>
      <c r="AC58" s="385">
        <v>6.8216931806852017</v>
      </c>
      <c r="AD58" s="385">
        <v>8.3684018411969419</v>
      </c>
      <c r="AE58" s="385">
        <v>5.5512583432171425</v>
      </c>
      <c r="AF58" s="385">
        <v>3.5608860409515444</v>
      </c>
      <c r="AG58" s="385">
        <v>1.5131029758598089</v>
      </c>
      <c r="AH58" s="385">
        <v>4.7204083577682638</v>
      </c>
      <c r="AI58" s="385">
        <v>2.2501733840593943</v>
      </c>
      <c r="AJ58" s="385">
        <v>4.6806582285532841</v>
      </c>
      <c r="AK58" s="385">
        <v>6.1373539990574102</v>
      </c>
      <c r="AL58" s="385">
        <v>4.7437526772156957</v>
      </c>
      <c r="AM58" s="385">
        <v>9.3907283204914336</v>
      </c>
      <c r="AN58" s="385">
        <v>6.219094358476454</v>
      </c>
      <c r="AO58" s="385">
        <v>1.026279721196758</v>
      </c>
      <c r="AP58" s="385">
        <v>2.363509107682745</v>
      </c>
      <c r="AQ58" s="385">
        <v>1.5533667403497162</v>
      </c>
      <c r="AR58" s="385">
        <v>1.8418860367121113</v>
      </c>
      <c r="AS58" s="385">
        <v>4.7611585489039072</v>
      </c>
      <c r="AT58" s="385">
        <v>4.5581976709244287</v>
      </c>
      <c r="AU58" s="385">
        <v>5.8042683044699857</v>
      </c>
      <c r="AV58" s="385">
        <v>6.1516358530204798</v>
      </c>
      <c r="AW58" s="385">
        <v>6.8608600546788949</v>
      </c>
      <c r="AX58" s="385">
        <v>5.3641937860998183</v>
      </c>
      <c r="AY58" s="385">
        <v>3.9478492904647453</v>
      </c>
      <c r="AZ58" s="385">
        <v>2.741047138219372</v>
      </c>
      <c r="BA58" s="385">
        <v>1.8417672001592962</v>
      </c>
      <c r="BB58" s="385">
        <v>1.6143311097818156</v>
      </c>
      <c r="BC58" s="385">
        <v>2.2222366399403484</v>
      </c>
      <c r="BD58" s="385">
        <v>-2.4759520407416744</v>
      </c>
      <c r="BE58" s="385">
        <v>2.5617845450792061</v>
      </c>
      <c r="BF58" s="385">
        <v>2.432507761293806</v>
      </c>
      <c r="BG58" s="385">
        <v>6.5303027942142648</v>
      </c>
      <c r="BH58" s="385">
        <v>13.478873381451237</v>
      </c>
      <c r="BI58" s="385">
        <v>14.74713850390134</v>
      </c>
      <c r="BJ58" s="385">
        <v>12.748720204154452</v>
      </c>
      <c r="BK58" s="385">
        <v>11.392708737596564</v>
      </c>
      <c r="BL58" s="385">
        <v>5.4989754294517468</v>
      </c>
      <c r="BM58" s="385">
        <v>-33.543428658183601</v>
      </c>
      <c r="BN58" s="385">
        <v>-11.099029059498051</v>
      </c>
      <c r="BO58" s="385">
        <v>-6.5223714586060595</v>
      </c>
      <c r="BP58" s="385">
        <v>9.1812928959263047</v>
      </c>
      <c r="BQ58" s="385">
        <v>73.606986155182426</v>
      </c>
      <c r="BR58" s="385">
        <v>31.895309120329188</v>
      </c>
      <c r="BS58" s="385">
        <v>32.226713933592322</v>
      </c>
      <c r="BT58" s="384">
        <v>37.564695849266684</v>
      </c>
      <c r="BU58" s="384">
        <v>36.493027067191065</v>
      </c>
      <c r="BV58" s="383">
        <v>36.911464816706314</v>
      </c>
    </row>
    <row r="59" spans="1:74">
      <c r="A59" s="396" t="s">
        <v>389</v>
      </c>
      <c r="B59" s="395"/>
      <c r="C59" s="394" t="s">
        <v>392</v>
      </c>
      <c r="D59" s="393"/>
      <c r="E59" s="393"/>
      <c r="F59" s="393"/>
      <c r="G59" s="393"/>
      <c r="H59" s="392">
        <v>5.4955414282986226</v>
      </c>
      <c r="I59" s="392">
        <v>4.5759804573585825</v>
      </c>
      <c r="J59" s="392">
        <v>7.4172789405221948</v>
      </c>
      <c r="K59" s="392">
        <v>7.1252611924888924</v>
      </c>
      <c r="L59" s="392">
        <v>6.4307522106456787</v>
      </c>
      <c r="M59" s="392">
        <v>6.6679949844446185</v>
      </c>
      <c r="N59" s="392">
        <v>6.0334384543750303</v>
      </c>
      <c r="O59" s="392">
        <v>6.1441855925173314</v>
      </c>
      <c r="P59" s="392">
        <v>4.724625093291678</v>
      </c>
      <c r="Q59" s="392">
        <v>4.5729050088397969</v>
      </c>
      <c r="R59" s="392">
        <v>3.3155131286592052</v>
      </c>
      <c r="S59" s="392">
        <v>0.20643446442906566</v>
      </c>
      <c r="T59" s="392">
        <v>0.31437371958638494</v>
      </c>
      <c r="U59" s="392">
        <v>0.91823561113511687</v>
      </c>
      <c r="V59" s="392">
        <v>0.9909344559487181</v>
      </c>
      <c r="W59" s="392">
        <v>3.25289141783351</v>
      </c>
      <c r="X59" s="392">
        <v>3.7621086673337487</v>
      </c>
      <c r="Y59" s="392">
        <v>4.5440065009714203</v>
      </c>
      <c r="Z59" s="392">
        <v>3.7411263014231366</v>
      </c>
      <c r="AA59" s="392">
        <v>5.190027142938149</v>
      </c>
      <c r="AB59" s="392">
        <v>6.5452925319210919</v>
      </c>
      <c r="AC59" s="392">
        <v>6.3177755616693219</v>
      </c>
      <c r="AD59" s="392">
        <v>7.5133255943021169</v>
      </c>
      <c r="AE59" s="392">
        <v>6.1207027139839738</v>
      </c>
      <c r="AF59" s="392">
        <v>5.7819297568202188</v>
      </c>
      <c r="AG59" s="392">
        <v>4.9920281440819281</v>
      </c>
      <c r="AH59" s="392">
        <v>2.4210567406396137</v>
      </c>
      <c r="AI59" s="392">
        <v>2.5298543105366207</v>
      </c>
      <c r="AJ59" s="392">
        <v>2.7380706185208936</v>
      </c>
      <c r="AK59" s="392">
        <v>5.5034794258471464</v>
      </c>
      <c r="AL59" s="392">
        <v>6.3616320022483279</v>
      </c>
      <c r="AM59" s="392">
        <v>6.4363141073625201</v>
      </c>
      <c r="AN59" s="392">
        <v>6.4790661082058563</v>
      </c>
      <c r="AO59" s="392">
        <v>3.2174436005061153</v>
      </c>
      <c r="AP59" s="392">
        <v>4.0895725822227575</v>
      </c>
      <c r="AQ59" s="392">
        <v>4.0077486746887416</v>
      </c>
      <c r="AR59" s="392">
        <v>2.959149106629738</v>
      </c>
      <c r="AS59" s="392">
        <v>3.7466698912696188</v>
      </c>
      <c r="AT59" s="392">
        <v>3.8871460920109797</v>
      </c>
      <c r="AU59" s="392">
        <v>1.8292862602135642</v>
      </c>
      <c r="AV59" s="392">
        <v>2.3646529877605644</v>
      </c>
      <c r="AW59" s="392">
        <v>2.2714948501574526</v>
      </c>
      <c r="AX59" s="392">
        <v>1.3085621523118363</v>
      </c>
      <c r="AY59" s="392">
        <v>2.7930316238462467</v>
      </c>
      <c r="AZ59" s="392">
        <v>1.1498010308549169</v>
      </c>
      <c r="BA59" s="392">
        <v>1.3271982805666624</v>
      </c>
      <c r="BB59" s="392">
        <v>1.7227455947779191</v>
      </c>
      <c r="BC59" s="392">
        <v>1.3290200906401282</v>
      </c>
      <c r="BD59" s="392">
        <v>1.5465263268588956</v>
      </c>
      <c r="BE59" s="392">
        <v>2.6579735924271404</v>
      </c>
      <c r="BF59" s="392">
        <v>2.8578640025916542</v>
      </c>
      <c r="BG59" s="392">
        <v>2.9099871518574218</v>
      </c>
      <c r="BH59" s="392">
        <v>3.5065346068414698</v>
      </c>
      <c r="BI59" s="392">
        <v>2.9325798051591363</v>
      </c>
      <c r="BJ59" s="392">
        <v>3.0099405759910667</v>
      </c>
      <c r="BK59" s="392">
        <v>2.8669956658133202</v>
      </c>
      <c r="BL59" s="392">
        <v>0.62911777062662111</v>
      </c>
      <c r="BM59" s="392">
        <v>-16.484211683443093</v>
      </c>
      <c r="BN59" s="392">
        <v>-8.8671711006098661</v>
      </c>
      <c r="BO59" s="392">
        <v>-3.7589858383375798</v>
      </c>
      <c r="BP59" s="392">
        <v>0.87456318021223467</v>
      </c>
      <c r="BQ59" s="392">
        <v>17.840827021816551</v>
      </c>
      <c r="BR59" s="392">
        <v>13.414513498623677</v>
      </c>
      <c r="BS59" s="392">
        <v>10.490025017688993</v>
      </c>
      <c r="BT59" s="391">
        <v>8.4069905333225847</v>
      </c>
      <c r="BU59" s="391">
        <v>12.683094375682742</v>
      </c>
      <c r="BV59" s="390">
        <v>6.6078450490832665</v>
      </c>
    </row>
    <row r="60" spans="1:74">
      <c r="A60" s="389" t="s">
        <v>391</v>
      </c>
      <c r="B60" s="388"/>
      <c r="C60" s="387" t="s">
        <v>390</v>
      </c>
      <c r="D60" s="386"/>
      <c r="E60" s="386"/>
      <c r="F60" s="386"/>
      <c r="G60" s="386"/>
      <c r="H60" s="385">
        <v>15.150676494701941</v>
      </c>
      <c r="I60" s="385">
        <v>12.655211954820473</v>
      </c>
      <c r="J60" s="385">
        <v>10.130311101910138</v>
      </c>
      <c r="K60" s="385">
        <v>10.580222963637723</v>
      </c>
      <c r="L60" s="385">
        <v>10.468391361241032</v>
      </c>
      <c r="M60" s="385">
        <v>8.7482208768997651</v>
      </c>
      <c r="N60" s="385">
        <v>14.765320228034668</v>
      </c>
      <c r="O60" s="385">
        <v>9.7585845659602342</v>
      </c>
      <c r="P60" s="385">
        <v>9.154147725753063</v>
      </c>
      <c r="Q60" s="385">
        <v>6.912793498543607</v>
      </c>
      <c r="R60" s="385">
        <v>3.4923382109270307</v>
      </c>
      <c r="S60" s="385">
        <v>1.5948783379512292</v>
      </c>
      <c r="T60" s="385">
        <v>-0.26188560431505437</v>
      </c>
      <c r="U60" s="385">
        <v>-1.9068628327443662</v>
      </c>
      <c r="V60" s="385">
        <v>-4.4809818419262086</v>
      </c>
      <c r="W60" s="385">
        <v>0.18415878521165041</v>
      </c>
      <c r="X60" s="385">
        <v>2.6732594354005812</v>
      </c>
      <c r="Y60" s="385">
        <v>5.9289368816484398</v>
      </c>
      <c r="Z60" s="385">
        <v>7.9550033198634793</v>
      </c>
      <c r="AA60" s="385">
        <v>8.0323999557214876</v>
      </c>
      <c r="AB60" s="385">
        <v>9.6539706058501196</v>
      </c>
      <c r="AC60" s="385">
        <v>10.40626472645296</v>
      </c>
      <c r="AD60" s="385">
        <v>11.425531251738221</v>
      </c>
      <c r="AE60" s="385">
        <v>9.879100164442292</v>
      </c>
      <c r="AF60" s="385">
        <v>7.5751939047342205</v>
      </c>
      <c r="AG60" s="385">
        <v>4.6489620525341309</v>
      </c>
      <c r="AH60" s="385">
        <v>2.740225668789904</v>
      </c>
      <c r="AI60" s="385">
        <v>3.3294587995121248</v>
      </c>
      <c r="AJ60" s="385">
        <v>1.9280274510390427</v>
      </c>
      <c r="AK60" s="385">
        <v>3.621286685068668</v>
      </c>
      <c r="AL60" s="385">
        <v>3.215377311603973</v>
      </c>
      <c r="AM60" s="385">
        <v>4.3609001255701116</v>
      </c>
      <c r="AN60" s="385">
        <v>6.0104103348201221</v>
      </c>
      <c r="AO60" s="385">
        <v>5.5634691849449069</v>
      </c>
      <c r="AP60" s="385">
        <v>6.0237746352485289</v>
      </c>
      <c r="AQ60" s="385">
        <v>4.5682795957550582</v>
      </c>
      <c r="AR60" s="385">
        <v>2.819297693948414</v>
      </c>
      <c r="AS60" s="385">
        <v>0.79650053524871112</v>
      </c>
      <c r="AT60" s="385">
        <v>2.2351318754062675</v>
      </c>
      <c r="AU60" s="385">
        <v>1.1310102734082221</v>
      </c>
      <c r="AV60" s="385">
        <v>1.4840897100246053</v>
      </c>
      <c r="AW60" s="385">
        <v>-1.5333458659398502E-2</v>
      </c>
      <c r="AX60" s="385">
        <v>3.4219322462833048</v>
      </c>
      <c r="AY60" s="385">
        <v>-0.37266779223558899</v>
      </c>
      <c r="AZ60" s="385">
        <v>-0.1251583091757027</v>
      </c>
      <c r="BA60" s="385">
        <v>0.68700761553672862</v>
      </c>
      <c r="BB60" s="385">
        <v>1.3536130354588494</v>
      </c>
      <c r="BC60" s="385">
        <v>2.2963548839030921</v>
      </c>
      <c r="BD60" s="385">
        <v>2.2587138644692573</v>
      </c>
      <c r="BE60" s="385">
        <v>3.868228706634568</v>
      </c>
      <c r="BF60" s="385">
        <v>3.1315325023078913</v>
      </c>
      <c r="BG60" s="385">
        <v>2.9523821440730984</v>
      </c>
      <c r="BH60" s="385">
        <v>3.4729830114291502</v>
      </c>
      <c r="BI60" s="385">
        <v>3.8331563726080162</v>
      </c>
      <c r="BJ60" s="385">
        <v>4.9888370506878061</v>
      </c>
      <c r="BK60" s="385">
        <v>4.9988866258011058</v>
      </c>
      <c r="BL60" s="385">
        <v>2.5408725263724108</v>
      </c>
      <c r="BM60" s="385">
        <v>-17.087104344947662</v>
      </c>
      <c r="BN60" s="385">
        <v>-8.1379871944479447</v>
      </c>
      <c r="BO60" s="385">
        <v>-2.4036560501641873</v>
      </c>
      <c r="BP60" s="385">
        <v>1.2490410159393832</v>
      </c>
      <c r="BQ60" s="385">
        <v>23.402305869934281</v>
      </c>
      <c r="BR60" s="385">
        <v>17.272978636829905</v>
      </c>
      <c r="BS60" s="385">
        <v>13.991170065651986</v>
      </c>
      <c r="BT60" s="384">
        <v>11.484522696441999</v>
      </c>
      <c r="BU60" s="384">
        <v>13.427223035182806</v>
      </c>
      <c r="BV60" s="383">
        <v>10.755970847219217</v>
      </c>
    </row>
    <row r="61" spans="1:74">
      <c r="A61" s="382" t="s">
        <v>389</v>
      </c>
      <c r="B61" s="381"/>
      <c r="C61" s="380" t="s">
        <v>388</v>
      </c>
      <c r="D61" s="379"/>
      <c r="E61" s="379"/>
      <c r="F61" s="379"/>
      <c r="G61" s="379"/>
      <c r="H61" s="378">
        <v>6.321826858720911</v>
      </c>
      <c r="I61" s="378">
        <v>5.3020348330248908</v>
      </c>
      <c r="J61" s="378">
        <v>7.6671655736638229</v>
      </c>
      <c r="K61" s="378">
        <v>7.4431135833507227</v>
      </c>
      <c r="L61" s="378">
        <v>6.8009731953700481</v>
      </c>
      <c r="M61" s="378">
        <v>6.8622831161871574</v>
      </c>
      <c r="N61" s="378">
        <v>6.8420038537776691</v>
      </c>
      <c r="O61" s="378">
        <v>6.4815021969693305</v>
      </c>
      <c r="P61" s="378">
        <v>5.1421311579014457</v>
      </c>
      <c r="Q61" s="378">
        <v>4.7969258459527424</v>
      </c>
      <c r="R61" s="378">
        <v>3.3285710915753839</v>
      </c>
      <c r="S61" s="378">
        <v>0.34197319229267009</v>
      </c>
      <c r="T61" s="378">
        <v>0.26553467049109258</v>
      </c>
      <c r="U61" s="378">
        <v>0.66151533248863359</v>
      </c>
      <c r="V61" s="378">
        <v>0.48018459423443005</v>
      </c>
      <c r="W61" s="378">
        <v>2.978642280988538</v>
      </c>
      <c r="X61" s="378">
        <v>3.657913892621778</v>
      </c>
      <c r="Y61" s="378">
        <v>4.6606810508334888</v>
      </c>
      <c r="Z61" s="378">
        <v>4.1011660195863868</v>
      </c>
      <c r="AA61" s="378">
        <v>5.4333948796183336</v>
      </c>
      <c r="AB61" s="378">
        <v>6.8187417722652981</v>
      </c>
      <c r="AC61" s="378">
        <v>6.6803286295747455</v>
      </c>
      <c r="AD61" s="378">
        <v>7.865656479537833</v>
      </c>
      <c r="AE61" s="378">
        <v>6.4559506652426109</v>
      </c>
      <c r="AF61" s="378">
        <v>5.9447685887326571</v>
      </c>
      <c r="AG61" s="378">
        <v>4.9603562801479768</v>
      </c>
      <c r="AH61" s="378">
        <v>2.4502913427281214</v>
      </c>
      <c r="AI61" s="378">
        <v>2.6034610122794675</v>
      </c>
      <c r="AJ61" s="378">
        <v>2.6659562435946214</v>
      </c>
      <c r="AK61" s="378">
        <v>5.3377758061761824</v>
      </c>
      <c r="AL61" s="378">
        <v>6.0761080687492779</v>
      </c>
      <c r="AM61" s="378">
        <v>6.2486754826438329</v>
      </c>
      <c r="AN61" s="378">
        <v>6.4348308755512562</v>
      </c>
      <c r="AO61" s="378">
        <v>3.4181182435050346</v>
      </c>
      <c r="AP61" s="378">
        <v>4.2547422244184787</v>
      </c>
      <c r="AQ61" s="378">
        <v>4.0541548702868653</v>
      </c>
      <c r="AR61" s="378">
        <v>2.9449393742186061</v>
      </c>
      <c r="AS61" s="378">
        <v>3.4836432891597582</v>
      </c>
      <c r="AT61" s="378">
        <v>3.7402880641901532</v>
      </c>
      <c r="AU61" s="378">
        <v>1.7662074872183808</v>
      </c>
      <c r="AV61" s="378">
        <v>2.2827814255195591</v>
      </c>
      <c r="AW61" s="378">
        <v>2.0597994037972853</v>
      </c>
      <c r="AX61" s="378">
        <v>1.4976228170913402</v>
      </c>
      <c r="AY61" s="378">
        <v>2.4969830798069665</v>
      </c>
      <c r="AZ61" s="378">
        <v>1.0321835028796755</v>
      </c>
      <c r="BA61" s="378">
        <v>1.273364683077375</v>
      </c>
      <c r="BB61" s="378">
        <v>1.690614992939274</v>
      </c>
      <c r="BC61" s="378">
        <v>1.4152670195489918</v>
      </c>
      <c r="BD61" s="378">
        <v>1.6132978319413525</v>
      </c>
      <c r="BE61" s="378">
        <v>2.7639411702806314</v>
      </c>
      <c r="BF61" s="378">
        <v>2.8822554965862253</v>
      </c>
      <c r="BG61" s="378">
        <v>2.9173021970462258</v>
      </c>
      <c r="BH61" s="378">
        <v>3.5033407341981189</v>
      </c>
      <c r="BI61" s="378">
        <v>3.0153451505289723</v>
      </c>
      <c r="BJ61" s="378">
        <v>3.1917809161563042</v>
      </c>
      <c r="BK61" s="378">
        <v>3.0642479579729809</v>
      </c>
      <c r="BL61" s="378">
        <v>0.80758150934214257</v>
      </c>
      <c r="BM61" s="378">
        <v>-16.541611919225431</v>
      </c>
      <c r="BN61" s="378">
        <v>-8.7977162434124949</v>
      </c>
      <c r="BO61" s="378">
        <v>-3.6279623858569892</v>
      </c>
      <c r="BP61" s="378">
        <v>0.90721338516097205</v>
      </c>
      <c r="BQ61" s="378">
        <v>18.343764714246745</v>
      </c>
      <c r="BR61" s="378">
        <v>13.758582992091121</v>
      </c>
      <c r="BS61" s="378">
        <v>10.796204472972732</v>
      </c>
      <c r="BT61" s="377">
        <v>8.6851992660405273</v>
      </c>
      <c r="BU61" s="377">
        <v>12.751028735825741</v>
      </c>
      <c r="BV61" s="376">
        <v>7.0111523629678771</v>
      </c>
    </row>
    <row r="62" spans="1:74">
      <c r="A62" s="90"/>
      <c r="D62" s="5"/>
      <c r="F62" s="14"/>
      <c r="G62" s="14"/>
      <c r="H62" s="14"/>
      <c r="I62" s="14"/>
      <c r="J62" s="14"/>
      <c r="K62" s="14"/>
      <c r="L62" s="14"/>
      <c r="M62" s="14"/>
      <c r="N62" s="14"/>
      <c r="O62" s="14"/>
      <c r="P62" s="14"/>
      <c r="Q62" s="14"/>
    </row>
    <row r="63" spans="1:74" s="366" customFormat="1" ht="12" customHeight="1">
      <c r="A63" s="375" t="s">
        <v>387</v>
      </c>
      <c r="B63" s="374"/>
      <c r="C63" s="374"/>
      <c r="D63" s="374"/>
      <c r="E63" s="374"/>
      <c r="F63" s="374"/>
      <c r="G63" s="373"/>
    </row>
    <row r="64" spans="1:74" s="366" customFormat="1" ht="12" customHeight="1">
      <c r="A64" s="372" t="s">
        <v>386</v>
      </c>
      <c r="B64" s="371"/>
      <c r="C64" s="371"/>
      <c r="D64" s="371"/>
      <c r="E64" s="371"/>
      <c r="F64" s="371"/>
      <c r="G64" s="370"/>
    </row>
    <row r="65" spans="1:74" s="366" customFormat="1" ht="12" customHeight="1">
      <c r="A65" s="372" t="s">
        <v>385</v>
      </c>
      <c r="B65" s="371"/>
      <c r="C65" s="371"/>
      <c r="D65" s="371"/>
      <c r="E65" s="371"/>
      <c r="F65" s="371"/>
      <c r="G65" s="370"/>
    </row>
    <row r="66" spans="1:74" s="366" customFormat="1" ht="12" customHeight="1">
      <c r="A66" s="369" t="s">
        <v>384</v>
      </c>
      <c r="B66" s="368"/>
      <c r="C66" s="368"/>
      <c r="D66" s="368"/>
      <c r="E66" s="368"/>
      <c r="F66" s="368"/>
      <c r="G66" s="367"/>
    </row>
    <row r="67" spans="1:74">
      <c r="F67" s="418"/>
      <c r="G67" s="418"/>
      <c r="H67" s="418"/>
      <c r="I67" s="418"/>
      <c r="J67" s="418"/>
      <c r="K67" s="418"/>
      <c r="L67" s="418"/>
      <c r="M67" s="418"/>
      <c r="N67" s="418"/>
      <c r="O67" s="418"/>
      <c r="P67" s="418"/>
    </row>
    <row r="71" spans="1:74" s="1" customFormat="1" ht="14.25" customHeight="1">
      <c r="A71" s="670" t="s">
        <v>424</v>
      </c>
      <c r="B71" s="670"/>
      <c r="C71" s="670"/>
      <c r="D71" s="670"/>
      <c r="E71" s="670"/>
      <c r="F71" s="670"/>
      <c r="G71" s="670"/>
    </row>
    <row r="72" spans="1:74" s="1" customFormat="1" ht="14.25" customHeight="1">
      <c r="A72" s="670"/>
      <c r="B72" s="670"/>
      <c r="C72" s="670"/>
      <c r="D72" s="670"/>
      <c r="E72" s="670"/>
      <c r="F72" s="670"/>
      <c r="G72" s="670"/>
    </row>
    <row r="73" spans="1:74" s="1" customFormat="1" ht="14.1" customHeight="1">
      <c r="A73" s="2" t="s">
        <v>423</v>
      </c>
      <c r="B73" s="3"/>
      <c r="C73" s="3"/>
      <c r="D73" s="3"/>
      <c r="E73" s="3"/>
      <c r="F73" s="3"/>
      <c r="G73" s="417"/>
    </row>
    <row r="74" spans="1:74" s="1" customFormat="1" ht="14.1" customHeight="1">
      <c r="A74" s="2" t="s">
        <v>422</v>
      </c>
      <c r="B74" s="3"/>
      <c r="C74" s="3"/>
      <c r="D74" s="3"/>
      <c r="E74" s="3"/>
      <c r="F74" s="3"/>
      <c r="G74" s="417"/>
    </row>
    <row r="75" spans="1:74" s="1" customFormat="1" ht="14.1" customHeight="1">
      <c r="A75" s="416" t="s">
        <v>421</v>
      </c>
      <c r="B75" s="415"/>
      <c r="C75" s="415"/>
      <c r="D75" s="415"/>
      <c r="E75" s="415"/>
      <c r="F75" s="415"/>
      <c r="G75" s="414"/>
    </row>
    <row r="76" spans="1:74">
      <c r="H76" s="413"/>
      <c r="I76" s="413"/>
      <c r="J76" s="413"/>
      <c r="K76" s="413"/>
    </row>
    <row r="77" spans="1:74" s="4" customFormat="1" ht="36.950000000000003" customHeight="1">
      <c r="A77" s="673" t="s">
        <v>420</v>
      </c>
      <c r="B77" s="669" t="s">
        <v>419</v>
      </c>
      <c r="C77" s="669" t="s">
        <v>8</v>
      </c>
      <c r="D77" s="669"/>
      <c r="E77" s="669"/>
      <c r="F77" s="669"/>
      <c r="G77" s="669"/>
      <c r="H77" s="669">
        <v>2006</v>
      </c>
      <c r="I77" s="669"/>
      <c r="J77" s="669"/>
      <c r="K77" s="669"/>
      <c r="L77" s="669">
        <v>2007</v>
      </c>
      <c r="M77" s="669"/>
      <c r="N77" s="669"/>
      <c r="O77" s="669"/>
      <c r="P77" s="669">
        <v>2008</v>
      </c>
      <c r="Q77" s="669"/>
      <c r="R77" s="669"/>
      <c r="S77" s="669"/>
      <c r="T77" s="669">
        <v>2009</v>
      </c>
      <c r="U77" s="669"/>
      <c r="V77" s="669"/>
      <c r="W77" s="669"/>
      <c r="X77" s="669">
        <v>2010</v>
      </c>
      <c r="Y77" s="669"/>
      <c r="Z77" s="669"/>
      <c r="AA77" s="669"/>
      <c r="AB77" s="669">
        <v>2011</v>
      </c>
      <c r="AC77" s="669"/>
      <c r="AD77" s="669"/>
      <c r="AE77" s="669"/>
      <c r="AF77" s="669">
        <v>2012</v>
      </c>
      <c r="AG77" s="669"/>
      <c r="AH77" s="669"/>
      <c r="AI77" s="669"/>
      <c r="AJ77" s="669">
        <v>2013</v>
      </c>
      <c r="AK77" s="669"/>
      <c r="AL77" s="669"/>
      <c r="AM77" s="669"/>
      <c r="AN77" s="669">
        <v>2014</v>
      </c>
      <c r="AO77" s="669"/>
      <c r="AP77" s="669"/>
      <c r="AQ77" s="669"/>
      <c r="AR77" s="669">
        <v>2015</v>
      </c>
      <c r="AS77" s="669"/>
      <c r="AT77" s="669"/>
      <c r="AU77" s="669"/>
      <c r="AV77" s="669">
        <v>2016</v>
      </c>
      <c r="AW77" s="669"/>
      <c r="AX77" s="669"/>
      <c r="AY77" s="669"/>
      <c r="AZ77" s="669">
        <v>2017</v>
      </c>
      <c r="BA77" s="669"/>
      <c r="BB77" s="669"/>
      <c r="BC77" s="669"/>
      <c r="BD77" s="669">
        <v>2018</v>
      </c>
      <c r="BE77" s="669"/>
      <c r="BF77" s="669"/>
      <c r="BG77" s="669"/>
      <c r="BH77" s="669">
        <v>2019</v>
      </c>
      <c r="BI77" s="669"/>
      <c r="BJ77" s="669"/>
      <c r="BK77" s="669"/>
      <c r="BL77" s="669" t="s">
        <v>25</v>
      </c>
      <c r="BM77" s="669"/>
      <c r="BN77" s="669"/>
      <c r="BO77" s="669"/>
      <c r="BP77" s="669" t="s">
        <v>18</v>
      </c>
      <c r="BQ77" s="669"/>
      <c r="BR77" s="669"/>
      <c r="BS77" s="669"/>
      <c r="BT77" s="669" t="s">
        <v>418</v>
      </c>
      <c r="BU77" s="669"/>
      <c r="BV77" s="676"/>
    </row>
    <row r="78" spans="1:74" s="4" customFormat="1" ht="12" customHeight="1">
      <c r="A78" s="674"/>
      <c r="B78" s="675"/>
      <c r="C78" s="675"/>
      <c r="D78" s="412"/>
      <c r="E78" s="412"/>
      <c r="F78" s="412"/>
      <c r="G78" s="412"/>
      <c r="H78" s="412" t="s">
        <v>416</v>
      </c>
      <c r="I78" s="412" t="s">
        <v>415</v>
      </c>
      <c r="J78" s="412" t="s">
        <v>414</v>
      </c>
      <c r="K78" s="412" t="s">
        <v>417</v>
      </c>
      <c r="L78" s="412" t="s">
        <v>416</v>
      </c>
      <c r="M78" s="412" t="s">
        <v>415</v>
      </c>
      <c r="N78" s="412" t="s">
        <v>414</v>
      </c>
      <c r="O78" s="412" t="s">
        <v>417</v>
      </c>
      <c r="P78" s="412" t="s">
        <v>416</v>
      </c>
      <c r="Q78" s="412" t="s">
        <v>415</v>
      </c>
      <c r="R78" s="412" t="s">
        <v>414</v>
      </c>
      <c r="S78" s="412" t="s">
        <v>417</v>
      </c>
      <c r="T78" s="412" t="s">
        <v>416</v>
      </c>
      <c r="U78" s="412" t="s">
        <v>415</v>
      </c>
      <c r="V78" s="412" t="s">
        <v>414</v>
      </c>
      <c r="W78" s="412" t="s">
        <v>417</v>
      </c>
      <c r="X78" s="412" t="s">
        <v>416</v>
      </c>
      <c r="Y78" s="412" t="s">
        <v>415</v>
      </c>
      <c r="Z78" s="412" t="s">
        <v>414</v>
      </c>
      <c r="AA78" s="412" t="s">
        <v>417</v>
      </c>
      <c r="AB78" s="412" t="s">
        <v>416</v>
      </c>
      <c r="AC78" s="412" t="s">
        <v>415</v>
      </c>
      <c r="AD78" s="412" t="s">
        <v>414</v>
      </c>
      <c r="AE78" s="412" t="s">
        <v>417</v>
      </c>
      <c r="AF78" s="412" t="s">
        <v>416</v>
      </c>
      <c r="AG78" s="412" t="s">
        <v>415</v>
      </c>
      <c r="AH78" s="412" t="s">
        <v>414</v>
      </c>
      <c r="AI78" s="412" t="s">
        <v>417</v>
      </c>
      <c r="AJ78" s="412" t="s">
        <v>416</v>
      </c>
      <c r="AK78" s="412" t="s">
        <v>415</v>
      </c>
      <c r="AL78" s="412" t="s">
        <v>414</v>
      </c>
      <c r="AM78" s="412" t="s">
        <v>417</v>
      </c>
      <c r="AN78" s="412" t="s">
        <v>416</v>
      </c>
      <c r="AO78" s="412" t="s">
        <v>415</v>
      </c>
      <c r="AP78" s="412" t="s">
        <v>414</v>
      </c>
      <c r="AQ78" s="412" t="s">
        <v>417</v>
      </c>
      <c r="AR78" s="412" t="s">
        <v>416</v>
      </c>
      <c r="AS78" s="412" t="s">
        <v>415</v>
      </c>
      <c r="AT78" s="412" t="s">
        <v>414</v>
      </c>
      <c r="AU78" s="412" t="s">
        <v>417</v>
      </c>
      <c r="AV78" s="412" t="s">
        <v>416</v>
      </c>
      <c r="AW78" s="412" t="s">
        <v>415</v>
      </c>
      <c r="AX78" s="412" t="s">
        <v>414</v>
      </c>
      <c r="AY78" s="412" t="s">
        <v>417</v>
      </c>
      <c r="AZ78" s="412" t="s">
        <v>416</v>
      </c>
      <c r="BA78" s="412" t="s">
        <v>415</v>
      </c>
      <c r="BB78" s="412" t="s">
        <v>414</v>
      </c>
      <c r="BC78" s="412" t="s">
        <v>417</v>
      </c>
      <c r="BD78" s="412" t="s">
        <v>416</v>
      </c>
      <c r="BE78" s="412" t="s">
        <v>415</v>
      </c>
      <c r="BF78" s="412" t="s">
        <v>414</v>
      </c>
      <c r="BG78" s="412" t="s">
        <v>417</v>
      </c>
      <c r="BH78" s="412" t="s">
        <v>416</v>
      </c>
      <c r="BI78" s="412" t="s">
        <v>415</v>
      </c>
      <c r="BJ78" s="412" t="s">
        <v>414</v>
      </c>
      <c r="BK78" s="412" t="s">
        <v>417</v>
      </c>
      <c r="BL78" s="412" t="s">
        <v>416</v>
      </c>
      <c r="BM78" s="412" t="s">
        <v>415</v>
      </c>
      <c r="BN78" s="412" t="s">
        <v>414</v>
      </c>
      <c r="BO78" s="412" t="s">
        <v>417</v>
      </c>
      <c r="BP78" s="412" t="s">
        <v>416</v>
      </c>
      <c r="BQ78" s="412" t="s">
        <v>415</v>
      </c>
      <c r="BR78" s="412" t="s">
        <v>414</v>
      </c>
      <c r="BS78" s="412" t="s">
        <v>417</v>
      </c>
      <c r="BT78" s="412" t="s">
        <v>416</v>
      </c>
      <c r="BU78" s="412" t="s">
        <v>415</v>
      </c>
      <c r="BV78" s="411" t="s">
        <v>414</v>
      </c>
    </row>
    <row r="79" spans="1:74">
      <c r="A79" s="410"/>
      <c r="B79" s="337"/>
      <c r="C79" s="337"/>
      <c r="D79" s="337"/>
      <c r="E79" s="337"/>
      <c r="F79" s="337"/>
      <c r="G79" s="337"/>
      <c r="H79" s="337"/>
      <c r="I79" s="337"/>
      <c r="J79" s="337"/>
      <c r="K79" s="337"/>
      <c r="L79" s="337"/>
      <c r="M79" s="337"/>
      <c r="N79" s="337"/>
      <c r="O79" s="337"/>
      <c r="P79" s="337"/>
      <c r="Q79" s="337"/>
      <c r="R79" s="337"/>
      <c r="S79" s="337"/>
      <c r="T79" s="337"/>
      <c r="U79" s="337"/>
      <c r="V79" s="337"/>
      <c r="W79" s="337"/>
      <c r="X79" s="337"/>
      <c r="Y79" s="337"/>
      <c r="Z79" s="337"/>
      <c r="AA79" s="337"/>
      <c r="AB79" s="337"/>
      <c r="AC79" s="337"/>
      <c r="AD79" s="337"/>
      <c r="AE79" s="337"/>
      <c r="AF79" s="337"/>
      <c r="AG79" s="337"/>
      <c r="AH79" s="337"/>
      <c r="AI79" s="337"/>
      <c r="AJ79" s="337"/>
      <c r="AK79" s="337"/>
      <c r="AL79" s="337"/>
      <c r="AM79" s="337"/>
      <c r="AN79" s="337"/>
      <c r="AO79" s="337"/>
      <c r="AP79" s="337"/>
      <c r="AQ79" s="337"/>
      <c r="AR79" s="337"/>
      <c r="AS79" s="337"/>
      <c r="AT79" s="337"/>
      <c r="AU79" s="337"/>
      <c r="AV79" s="337"/>
      <c r="AW79" s="337"/>
      <c r="AX79" s="337"/>
      <c r="AY79" s="337"/>
      <c r="AZ79" s="337"/>
      <c r="BA79" s="337"/>
      <c r="BB79" s="337"/>
      <c r="BC79" s="337"/>
      <c r="BD79" s="337"/>
      <c r="BE79" s="337"/>
      <c r="BF79" s="337"/>
      <c r="BG79" s="337"/>
      <c r="BH79" s="337"/>
      <c r="BI79" s="337"/>
      <c r="BJ79" s="337"/>
      <c r="BK79" s="337"/>
      <c r="BL79" s="337"/>
      <c r="BM79" s="337"/>
      <c r="BN79" s="337"/>
      <c r="BO79" s="337"/>
      <c r="BP79" s="337"/>
      <c r="BQ79" s="337"/>
      <c r="BR79" s="337"/>
      <c r="BS79" s="337"/>
      <c r="BV79" s="119"/>
    </row>
    <row r="80" spans="1:74">
      <c r="A80" s="409"/>
      <c r="B80" s="403" t="s">
        <v>158</v>
      </c>
      <c r="C80" s="402" t="s">
        <v>413</v>
      </c>
      <c r="D80" s="408"/>
      <c r="E80" s="408"/>
      <c r="F80" s="408"/>
      <c r="G80" s="408"/>
      <c r="H80" s="400">
        <v>1.505696048480786</v>
      </c>
      <c r="I80" s="400">
        <v>0.63280252502558199</v>
      </c>
      <c r="J80" s="400">
        <v>1.7276636761911703</v>
      </c>
      <c r="K80" s="400">
        <v>2.1314199794244075</v>
      </c>
      <c r="L80" s="400">
        <v>4.0113009874993963</v>
      </c>
      <c r="M80" s="400">
        <v>3.8348792020237852</v>
      </c>
      <c r="N80" s="400">
        <v>4.2242716106599687</v>
      </c>
      <c r="O80" s="400">
        <v>3.9310897021979798</v>
      </c>
      <c r="P80" s="400">
        <v>2.2956219495715828</v>
      </c>
      <c r="Q80" s="400">
        <v>1.2484514100239181</v>
      </c>
      <c r="R80" s="400">
        <v>0.39410757814761155</v>
      </c>
      <c r="S80" s="400">
        <v>-0.8051889957503704</v>
      </c>
      <c r="T80" s="400">
        <v>-3.05481999791823</v>
      </c>
      <c r="U80" s="400">
        <v>-2.9045331041148188</v>
      </c>
      <c r="V80" s="400">
        <v>-1.1793931341951804</v>
      </c>
      <c r="W80" s="400">
        <v>-0.23299511461856071</v>
      </c>
      <c r="X80" s="400">
        <v>-0.31161237800627362</v>
      </c>
      <c r="Y80" s="400">
        <v>1.0584196038217613</v>
      </c>
      <c r="Z80" s="400">
        <v>-0.31596667986978844</v>
      </c>
      <c r="AA80" s="400">
        <v>0.30385214203204214</v>
      </c>
      <c r="AB80" s="400">
        <v>6.8039731564780226</v>
      </c>
      <c r="AC80" s="400">
        <v>4.2503566019064181</v>
      </c>
      <c r="AD80" s="400">
        <v>2.9011368626181451</v>
      </c>
      <c r="AE80" s="400">
        <v>1.9102220664447174</v>
      </c>
      <c r="AF80" s="400">
        <v>1.6897456853401707</v>
      </c>
      <c r="AG80" s="400">
        <v>3.4803318416404778</v>
      </c>
      <c r="AH80" s="400">
        <v>3.1111295844199276</v>
      </c>
      <c r="AI80" s="400">
        <v>2.5033164644032695</v>
      </c>
      <c r="AJ80" s="400">
        <v>3.4576630407345306</v>
      </c>
      <c r="AK80" s="400">
        <v>7.3522449863239387</v>
      </c>
      <c r="AL80" s="400">
        <v>7.3355924786412459</v>
      </c>
      <c r="AM80" s="400">
        <v>7.453565008987411</v>
      </c>
      <c r="AN80" s="400">
        <v>7.7496309366764393</v>
      </c>
      <c r="AO80" s="400">
        <v>3.3071641366561693</v>
      </c>
      <c r="AP80" s="400">
        <v>2.7577927402264208</v>
      </c>
      <c r="AQ80" s="400">
        <v>2.9106724657075915</v>
      </c>
      <c r="AR80" s="400">
        <v>3.0865785264085162</v>
      </c>
      <c r="AS80" s="400">
        <v>2.8907302561386814</v>
      </c>
      <c r="AT80" s="400">
        <v>4.3108470281371041</v>
      </c>
      <c r="AU80" s="400">
        <v>4.2999566536627611</v>
      </c>
      <c r="AV80" s="400">
        <v>-0.67774349073356177</v>
      </c>
      <c r="AW80" s="400">
        <v>0.2042693883217197</v>
      </c>
      <c r="AX80" s="400">
        <v>0.67420264916479766</v>
      </c>
      <c r="AY80" s="400">
        <v>2.7366802427063419</v>
      </c>
      <c r="AZ80" s="400">
        <v>11.286934268526338</v>
      </c>
      <c r="BA80" s="400">
        <v>8.7695767763055699</v>
      </c>
      <c r="BB80" s="400">
        <v>7.7892328587859652</v>
      </c>
      <c r="BC80" s="400">
        <v>5.5763435205598739</v>
      </c>
      <c r="BD80" s="400">
        <v>0.9057851058016837</v>
      </c>
      <c r="BE80" s="400">
        <v>2.3882781056558429</v>
      </c>
      <c r="BF80" s="400">
        <v>1.8542140498020814</v>
      </c>
      <c r="BG80" s="400">
        <v>1.5939308019464278</v>
      </c>
      <c r="BH80" s="400">
        <v>1.4519274413406151</v>
      </c>
      <c r="BI80" s="400">
        <v>1.2547765988332173</v>
      </c>
      <c r="BJ80" s="400">
        <v>2.058002544625694</v>
      </c>
      <c r="BK80" s="400">
        <v>2.7173298133132278</v>
      </c>
      <c r="BL80" s="400">
        <v>5.8637968581817717</v>
      </c>
      <c r="BM80" s="400">
        <v>2.5278360324091835</v>
      </c>
      <c r="BN80" s="400">
        <v>1.9396692588898219</v>
      </c>
      <c r="BO80" s="400">
        <v>2.0341098933377424</v>
      </c>
      <c r="BP80" s="400">
        <v>3.0365826179816082</v>
      </c>
      <c r="BQ80" s="400">
        <v>4.0010010499059945</v>
      </c>
      <c r="BR80" s="400">
        <v>3.1866095633789655</v>
      </c>
      <c r="BS80" s="400">
        <v>3.0604794642231212</v>
      </c>
      <c r="BT80" s="399">
        <v>-2.7378288386243952</v>
      </c>
      <c r="BU80" s="399">
        <v>-0.78964527870597578</v>
      </c>
      <c r="BV80" s="398">
        <v>-0.99705173568219152</v>
      </c>
    </row>
    <row r="81" spans="1:74">
      <c r="A81" s="389"/>
      <c r="B81" s="366" t="s">
        <v>160</v>
      </c>
      <c r="C81" s="387" t="s">
        <v>412</v>
      </c>
      <c r="D81" s="386"/>
      <c r="E81" s="386"/>
      <c r="F81" s="386"/>
      <c r="G81" s="386"/>
      <c r="H81" s="385">
        <v>4.146722928051247</v>
      </c>
      <c r="I81" s="385">
        <v>1.494672780163171</v>
      </c>
      <c r="J81" s="385">
        <v>2.2130404804727277</v>
      </c>
      <c r="K81" s="385">
        <v>2.2931097338680217</v>
      </c>
      <c r="L81" s="385">
        <v>-2.052638731139794</v>
      </c>
      <c r="M81" s="385">
        <v>-0.44247362356529152</v>
      </c>
      <c r="N81" s="385">
        <v>-9.1558481277516535E-2</v>
      </c>
      <c r="O81" s="385">
        <v>1.3364695819523007</v>
      </c>
      <c r="P81" s="385">
        <v>10.806231640790159</v>
      </c>
      <c r="Q81" s="385">
        <v>10.605944426524189</v>
      </c>
      <c r="R81" s="385">
        <v>10.794632187424753</v>
      </c>
      <c r="S81" s="385">
        <v>9.3796159527326495</v>
      </c>
      <c r="T81" s="385">
        <v>8.1144596354893963</v>
      </c>
      <c r="U81" s="385">
        <v>9.4909438647826363</v>
      </c>
      <c r="V81" s="385">
        <v>9.6117622800636155</v>
      </c>
      <c r="W81" s="385">
        <v>11.440146619079769</v>
      </c>
      <c r="X81" s="385">
        <v>14.737655642941476</v>
      </c>
      <c r="Y81" s="385">
        <v>15.139217529791267</v>
      </c>
      <c r="Z81" s="385">
        <v>13.042521916524038</v>
      </c>
      <c r="AA81" s="385">
        <v>10.871635073141178</v>
      </c>
      <c r="AB81" s="385">
        <v>10.009350805111382</v>
      </c>
      <c r="AC81" s="385">
        <v>11.203875651675048</v>
      </c>
      <c r="AD81" s="385">
        <v>13.504879372329583</v>
      </c>
      <c r="AE81" s="385">
        <v>14.435162776173001</v>
      </c>
      <c r="AF81" s="385">
        <v>11.47065959303491</v>
      </c>
      <c r="AG81" s="385">
        <v>8.5339065328952017</v>
      </c>
      <c r="AH81" s="385">
        <v>6.3183196719945869</v>
      </c>
      <c r="AI81" s="385">
        <v>5.3690817301132512</v>
      </c>
      <c r="AJ81" s="385">
        <v>2.9892690537378854</v>
      </c>
      <c r="AK81" s="385">
        <v>3.8960078176245787</v>
      </c>
      <c r="AL81" s="385">
        <v>4.8087218042688278</v>
      </c>
      <c r="AM81" s="385">
        <v>5.3070033452034266</v>
      </c>
      <c r="AN81" s="385">
        <v>4.1033296310560843</v>
      </c>
      <c r="AO81" s="385">
        <v>9.0734234702154026E-2</v>
      </c>
      <c r="AP81" s="385">
        <v>-0.76254144021545756</v>
      </c>
      <c r="AQ81" s="385">
        <v>-1.3485264581711078</v>
      </c>
      <c r="AR81" s="385">
        <v>-2.6901678207541124</v>
      </c>
      <c r="AS81" s="385">
        <v>2.4006331434293315E-2</v>
      </c>
      <c r="AT81" s="385">
        <v>-0.82418072148550436</v>
      </c>
      <c r="AU81" s="385">
        <v>-1.0574206415156908</v>
      </c>
      <c r="AV81" s="385">
        <v>-1.1375106569969091</v>
      </c>
      <c r="AW81" s="385">
        <v>-3.0670841263928992</v>
      </c>
      <c r="AX81" s="385">
        <v>-2.4145655789104268</v>
      </c>
      <c r="AY81" s="385">
        <v>-2.8849182186574893</v>
      </c>
      <c r="AZ81" s="385">
        <v>-8.1462350088073663</v>
      </c>
      <c r="BA81" s="385">
        <v>-6.3971906031779042</v>
      </c>
      <c r="BB81" s="385">
        <v>-6.3794716933813049</v>
      </c>
      <c r="BC81" s="385">
        <v>-5.7531403368430034</v>
      </c>
      <c r="BD81" s="385">
        <v>-4.3299960125282411</v>
      </c>
      <c r="BE81" s="385">
        <v>-3.5695919255046391</v>
      </c>
      <c r="BF81" s="385">
        <v>-2.2414356239220865</v>
      </c>
      <c r="BG81" s="385">
        <v>-1.6608552027895058</v>
      </c>
      <c r="BH81" s="385">
        <v>4.7921588577289214</v>
      </c>
      <c r="BI81" s="385">
        <v>2.6564998959544681</v>
      </c>
      <c r="BJ81" s="385">
        <v>2.0485970193169294</v>
      </c>
      <c r="BK81" s="385">
        <v>1.9245124568442691</v>
      </c>
      <c r="BL81" s="385">
        <v>-1.8865824868091465</v>
      </c>
      <c r="BM81" s="385">
        <v>-11.331486004972589</v>
      </c>
      <c r="BN81" s="385">
        <v>-13.944959847113907</v>
      </c>
      <c r="BO81" s="385">
        <v>-15.588309340168905</v>
      </c>
      <c r="BP81" s="385">
        <v>-14.729595108641732</v>
      </c>
      <c r="BQ81" s="385">
        <v>-5.0042279788282542</v>
      </c>
      <c r="BR81" s="385">
        <v>-2.0780478731048646</v>
      </c>
      <c r="BS81" s="385">
        <v>0.17233928398721332</v>
      </c>
      <c r="BT81" s="384">
        <v>1.40815233750385</v>
      </c>
      <c r="BU81" s="384">
        <v>0.6294419964306428</v>
      </c>
      <c r="BV81" s="383">
        <v>1.253351612219376</v>
      </c>
    </row>
    <row r="82" spans="1:74">
      <c r="A82" s="406"/>
      <c r="B82" s="403" t="s">
        <v>162</v>
      </c>
      <c r="C82" s="402" t="s">
        <v>411</v>
      </c>
      <c r="D82" s="393"/>
      <c r="E82" s="393"/>
      <c r="F82" s="393"/>
      <c r="G82" s="393"/>
      <c r="H82" s="400">
        <v>6.3007541265815377</v>
      </c>
      <c r="I82" s="400">
        <v>4.816911302759479</v>
      </c>
      <c r="J82" s="400">
        <v>6.4532153376223533</v>
      </c>
      <c r="K82" s="400">
        <v>7.2917206027028243</v>
      </c>
      <c r="L82" s="400">
        <v>10.104627170853561</v>
      </c>
      <c r="M82" s="400">
        <v>9.2737178508412512</v>
      </c>
      <c r="N82" s="400">
        <v>7.8943965207822373</v>
      </c>
      <c r="O82" s="400">
        <v>7.7637690776377184</v>
      </c>
      <c r="P82" s="400">
        <v>4.2280389912271517</v>
      </c>
      <c r="Q82" s="400">
        <v>3.714385747215303</v>
      </c>
      <c r="R82" s="400">
        <v>2.3656451228814035</v>
      </c>
      <c r="S82" s="400">
        <v>0.3571428571428612</v>
      </c>
      <c r="T82" s="400">
        <v>-4.284175375903942</v>
      </c>
      <c r="U82" s="400">
        <v>-5.4176268669381216</v>
      </c>
      <c r="V82" s="400">
        <v>-4.7427276614274234</v>
      </c>
      <c r="W82" s="400">
        <v>-3.6646995169513303</v>
      </c>
      <c r="X82" s="400">
        <v>0.31026001670402081</v>
      </c>
      <c r="Y82" s="400">
        <v>1.9365253983306303</v>
      </c>
      <c r="Z82" s="400">
        <v>1.5932241793597228</v>
      </c>
      <c r="AA82" s="400">
        <v>1.8829469393427019</v>
      </c>
      <c r="AB82" s="400">
        <v>6.2045897188270658</v>
      </c>
      <c r="AC82" s="400">
        <v>5.4628815095524743</v>
      </c>
      <c r="AD82" s="400">
        <v>6.227761535756926</v>
      </c>
      <c r="AE82" s="400">
        <v>5.5876335530802521</v>
      </c>
      <c r="AF82" s="400">
        <v>3.1054537563416602</v>
      </c>
      <c r="AG82" s="400">
        <v>2.1235128587801881</v>
      </c>
      <c r="AH82" s="400">
        <v>1.3601700481549699</v>
      </c>
      <c r="AI82" s="400">
        <v>0.82996038580780862</v>
      </c>
      <c r="AJ82" s="400">
        <v>-4.2887058262053017</v>
      </c>
      <c r="AK82" s="400">
        <v>-0.25591608273400368</v>
      </c>
      <c r="AL82" s="400">
        <v>0.5976304793440903</v>
      </c>
      <c r="AM82" s="400">
        <v>1.5096031686719869</v>
      </c>
      <c r="AN82" s="400">
        <v>6.8681587834118289</v>
      </c>
      <c r="AO82" s="400">
        <v>3.7199407470771746</v>
      </c>
      <c r="AP82" s="400">
        <v>3.2592993502599228</v>
      </c>
      <c r="AQ82" s="400">
        <v>2.8901673310125062</v>
      </c>
      <c r="AR82" s="400">
        <v>0.69165006207130375</v>
      </c>
      <c r="AS82" s="400">
        <v>0.84490548258624187</v>
      </c>
      <c r="AT82" s="400">
        <v>1.3470011339838521</v>
      </c>
      <c r="AU82" s="400">
        <v>2.0034958958999596</v>
      </c>
      <c r="AV82" s="400">
        <v>4.3361260084020756</v>
      </c>
      <c r="AW82" s="400">
        <v>5.1942799381368872</v>
      </c>
      <c r="AX82" s="400">
        <v>3.8546216240410729</v>
      </c>
      <c r="AY82" s="400">
        <v>3.2238022226898693</v>
      </c>
      <c r="AZ82" s="400">
        <v>0.65058153172212485</v>
      </c>
      <c r="BA82" s="400">
        <v>-2.0157659029981119</v>
      </c>
      <c r="BB82" s="400">
        <v>-1.691673791216374</v>
      </c>
      <c r="BC82" s="400">
        <v>-1.8163990447158369</v>
      </c>
      <c r="BD82" s="400">
        <v>-2.325904460988454</v>
      </c>
      <c r="BE82" s="400">
        <v>0.72210476248164923</v>
      </c>
      <c r="BF82" s="400">
        <v>1.1499654520271463</v>
      </c>
      <c r="BG82" s="400">
        <v>1.4752558461462542</v>
      </c>
      <c r="BH82" s="400">
        <v>2.5133460411212809</v>
      </c>
      <c r="BI82" s="400">
        <v>1.2254205536211629</v>
      </c>
      <c r="BJ82" s="400">
        <v>1.2707342904577388</v>
      </c>
      <c r="BK82" s="400">
        <v>1.2043614253558701</v>
      </c>
      <c r="BL82" s="400">
        <v>-1.9589546770809534</v>
      </c>
      <c r="BM82" s="400">
        <v>-15.260661206311426</v>
      </c>
      <c r="BN82" s="400">
        <v>-12.878033247359141</v>
      </c>
      <c r="BO82" s="400">
        <v>-9.8052241895573786</v>
      </c>
      <c r="BP82" s="400">
        <v>6.2902230829776045</v>
      </c>
      <c r="BQ82" s="400">
        <v>18.293881228582464</v>
      </c>
      <c r="BR82" s="400">
        <v>18.319411560208266</v>
      </c>
      <c r="BS82" s="400">
        <v>16.359606843644414</v>
      </c>
      <c r="BT82" s="399">
        <v>11.154935447836166</v>
      </c>
      <c r="BU82" s="399">
        <v>15.798999197022013</v>
      </c>
      <c r="BV82" s="398">
        <v>12.564050560059428</v>
      </c>
    </row>
    <row r="83" spans="1:74" ht="48">
      <c r="A83" s="389"/>
      <c r="B83" s="366" t="s">
        <v>410</v>
      </c>
      <c r="C83" s="387" t="s">
        <v>409</v>
      </c>
      <c r="D83" s="397"/>
      <c r="E83" s="397"/>
      <c r="F83" s="397"/>
      <c r="G83" s="397"/>
      <c r="H83" s="385">
        <v>5.1384749290691616</v>
      </c>
      <c r="I83" s="385">
        <v>4.8015558695541358</v>
      </c>
      <c r="J83" s="385">
        <v>4.8496409182438072</v>
      </c>
      <c r="K83" s="385">
        <v>5.3197752207653224</v>
      </c>
      <c r="L83" s="385">
        <v>6.448978720435079</v>
      </c>
      <c r="M83" s="385">
        <v>5.276975847124632</v>
      </c>
      <c r="N83" s="385">
        <v>4.6413803328590575</v>
      </c>
      <c r="O83" s="385">
        <v>4.227857106560279</v>
      </c>
      <c r="P83" s="385">
        <v>-1.473543359609792</v>
      </c>
      <c r="Q83" s="385">
        <v>-0.37396625323225408</v>
      </c>
      <c r="R83" s="385">
        <v>0.24018988573712363</v>
      </c>
      <c r="S83" s="385">
        <v>0.52654673102236416</v>
      </c>
      <c r="T83" s="385">
        <v>0.62671999073040752</v>
      </c>
      <c r="U83" s="385">
        <v>0.68400593859429648</v>
      </c>
      <c r="V83" s="385">
        <v>1.4842720188737957</v>
      </c>
      <c r="W83" s="385">
        <v>2.3958484892574887</v>
      </c>
      <c r="X83" s="385">
        <v>8.3250986578083968</v>
      </c>
      <c r="Y83" s="385">
        <v>7.0278897192102079</v>
      </c>
      <c r="Z83" s="385">
        <v>5.6178077673845905</v>
      </c>
      <c r="AA83" s="385">
        <v>3.8933358594231038</v>
      </c>
      <c r="AB83" s="385">
        <v>2.4293765919605619</v>
      </c>
      <c r="AC83" s="385">
        <v>2.4659497016378111</v>
      </c>
      <c r="AD83" s="385">
        <v>2.7705649166803568</v>
      </c>
      <c r="AE83" s="385">
        <v>3.0681559152040023</v>
      </c>
      <c r="AF83" s="385">
        <v>2.1148179242634484</v>
      </c>
      <c r="AG83" s="385">
        <v>2.2687566011678939</v>
      </c>
      <c r="AH83" s="385">
        <v>2.3281803836190988</v>
      </c>
      <c r="AI83" s="385">
        <v>2.1496815286624411</v>
      </c>
      <c r="AJ83" s="385">
        <v>2.0854213884653916</v>
      </c>
      <c r="AK83" s="385">
        <v>3.3678657152348705</v>
      </c>
      <c r="AL83" s="385">
        <v>3.4937466294367994</v>
      </c>
      <c r="AM83" s="385">
        <v>3.7065904563956025</v>
      </c>
      <c r="AN83" s="385">
        <v>4.6280894515041666</v>
      </c>
      <c r="AO83" s="385">
        <v>4.1007841450898042</v>
      </c>
      <c r="AP83" s="385">
        <v>3.9831744649062415</v>
      </c>
      <c r="AQ83" s="385">
        <v>3.4363256784968712</v>
      </c>
      <c r="AR83" s="385">
        <v>-0.64569963422383125</v>
      </c>
      <c r="AS83" s="385">
        <v>-1.4278811109960259</v>
      </c>
      <c r="AT83" s="385">
        <v>-1.0661273300573271</v>
      </c>
      <c r="AU83" s="385">
        <v>-0.70237758850359455</v>
      </c>
      <c r="AV83" s="385">
        <v>1.1014143063504065</v>
      </c>
      <c r="AW83" s="385">
        <v>0.14076361145625071</v>
      </c>
      <c r="AX83" s="385">
        <v>-0.19800753981834873</v>
      </c>
      <c r="AY83" s="385">
        <v>-8.1304118053679986E-3</v>
      </c>
      <c r="AZ83" s="385">
        <v>0.53373788837053837</v>
      </c>
      <c r="BA83" s="385">
        <v>1.8449600632645797</v>
      </c>
      <c r="BB83" s="385">
        <v>2.5658474439908474</v>
      </c>
      <c r="BC83" s="385">
        <v>2.8865308777493226</v>
      </c>
      <c r="BD83" s="385">
        <v>2.1463558200097026</v>
      </c>
      <c r="BE83" s="385">
        <v>2.4313734396858706</v>
      </c>
      <c r="BF83" s="385">
        <v>2.6194874683692575</v>
      </c>
      <c r="BG83" s="385">
        <v>2.5487019401746238</v>
      </c>
      <c r="BH83" s="385">
        <v>2.8668860394903675</v>
      </c>
      <c r="BI83" s="385">
        <v>2.5673569888906513</v>
      </c>
      <c r="BJ83" s="385">
        <v>2.539730744222652</v>
      </c>
      <c r="BK83" s="385">
        <v>2.5161837237978091</v>
      </c>
      <c r="BL83" s="385">
        <v>3.285127278502074</v>
      </c>
      <c r="BM83" s="385">
        <v>-2.6514917050033802</v>
      </c>
      <c r="BN83" s="385">
        <v>-3.1942599841588333</v>
      </c>
      <c r="BO83" s="385">
        <v>-2.62732569065966</v>
      </c>
      <c r="BP83" s="385">
        <v>-1.376053255001068</v>
      </c>
      <c r="BQ83" s="385">
        <v>3.8192838777983127</v>
      </c>
      <c r="BR83" s="385">
        <v>5.0047493668301968</v>
      </c>
      <c r="BS83" s="385">
        <v>5.1460996438436695</v>
      </c>
      <c r="BT83" s="384">
        <v>4.9177816600532367</v>
      </c>
      <c r="BU83" s="384">
        <v>6.0824961006933762</v>
      </c>
      <c r="BV83" s="383">
        <v>4.8845143265899225</v>
      </c>
    </row>
    <row r="84" spans="1:74">
      <c r="A84" s="409"/>
      <c r="B84" s="403" t="s">
        <v>408</v>
      </c>
      <c r="C84" s="402" t="s">
        <v>407</v>
      </c>
      <c r="D84" s="408"/>
      <c r="E84" s="408"/>
      <c r="F84" s="408"/>
      <c r="G84" s="408"/>
      <c r="H84" s="400">
        <v>4.8561245494610432</v>
      </c>
      <c r="I84" s="400">
        <v>7.5896803331483937</v>
      </c>
      <c r="J84" s="400">
        <v>11.06635047932744</v>
      </c>
      <c r="K84" s="400">
        <v>12.141035963499732</v>
      </c>
      <c r="L84" s="400">
        <v>6.9872377122750038</v>
      </c>
      <c r="M84" s="400">
        <v>12.841797794968983</v>
      </c>
      <c r="N84" s="400">
        <v>10.072245312826354</v>
      </c>
      <c r="O84" s="400">
        <v>6.9404972028599872</v>
      </c>
      <c r="P84" s="400">
        <v>1.4695255681612878</v>
      </c>
      <c r="Q84" s="400">
        <v>9.4161209794216774</v>
      </c>
      <c r="R84" s="400">
        <v>13.838461028206765</v>
      </c>
      <c r="S84" s="400">
        <v>9.9085237922063527</v>
      </c>
      <c r="T84" s="400">
        <v>-0.82521438248271295</v>
      </c>
      <c r="U84" s="400">
        <v>3.8704638857714855</v>
      </c>
      <c r="V84" s="400">
        <v>1.080771253938579</v>
      </c>
      <c r="W84" s="400">
        <v>2.6139631958054395</v>
      </c>
      <c r="X84" s="400">
        <v>2.8069755578203228</v>
      </c>
      <c r="Y84" s="400">
        <v>-3.1691644397576511</v>
      </c>
      <c r="Z84" s="400">
        <v>-3.0736629425006754</v>
      </c>
      <c r="AA84" s="400">
        <v>-0.66474848695304445</v>
      </c>
      <c r="AB84" s="400">
        <v>2.9555494426608391</v>
      </c>
      <c r="AC84" s="400">
        <v>5.2842298119527129</v>
      </c>
      <c r="AD84" s="400">
        <v>7.2047964875268917</v>
      </c>
      <c r="AE84" s="400">
        <v>6.2125449460646962</v>
      </c>
      <c r="AF84" s="400">
        <v>12.539713780297873</v>
      </c>
      <c r="AG84" s="400">
        <v>14.637260266967417</v>
      </c>
      <c r="AH84" s="400">
        <v>7.8210083057712865</v>
      </c>
      <c r="AI84" s="400">
        <v>5.9126387060372707</v>
      </c>
      <c r="AJ84" s="400">
        <v>6.3306121952690546</v>
      </c>
      <c r="AK84" s="400">
        <v>5.6272264444744025</v>
      </c>
      <c r="AL84" s="400">
        <v>11.413187602236945</v>
      </c>
      <c r="AM84" s="400">
        <v>11.276109298350761</v>
      </c>
      <c r="AN84" s="400">
        <v>14.939161354444579</v>
      </c>
      <c r="AO84" s="400">
        <v>10.74657575176974</v>
      </c>
      <c r="AP84" s="400">
        <v>9.9444258835255255</v>
      </c>
      <c r="AQ84" s="400">
        <v>8.9186331810656014</v>
      </c>
      <c r="AR84" s="400">
        <v>6.7415667296780697</v>
      </c>
      <c r="AS84" s="400">
        <v>8.159595622762069</v>
      </c>
      <c r="AT84" s="400">
        <v>6.5179838264970584</v>
      </c>
      <c r="AU84" s="400">
        <v>6.3001355261712177</v>
      </c>
      <c r="AV84" s="400">
        <v>6.6157483218740367</v>
      </c>
      <c r="AW84" s="400">
        <v>4.3082185187959539</v>
      </c>
      <c r="AX84" s="400">
        <v>4.3332797549384026</v>
      </c>
      <c r="AY84" s="400">
        <v>3.5887805382309352</v>
      </c>
      <c r="AZ84" s="400">
        <v>-3.9923373344451676</v>
      </c>
      <c r="BA84" s="400">
        <v>-2.4578609978667743</v>
      </c>
      <c r="BB84" s="400">
        <v>-2.3942034223152149</v>
      </c>
      <c r="BC84" s="400">
        <v>-2.0257796257796059</v>
      </c>
      <c r="BD84" s="400">
        <v>-1.6914420133757773</v>
      </c>
      <c r="BE84" s="400">
        <v>-4.0812309778860794</v>
      </c>
      <c r="BF84" s="400">
        <v>-2.0484768739233061</v>
      </c>
      <c r="BG84" s="400">
        <v>-1.2748909297706632</v>
      </c>
      <c r="BH84" s="400">
        <v>0.47756891954642811</v>
      </c>
      <c r="BI84" s="400">
        <v>-1.1276040912480312</v>
      </c>
      <c r="BJ84" s="400">
        <v>-3.6016817641880863</v>
      </c>
      <c r="BK84" s="400">
        <v>-3.8912579957356002</v>
      </c>
      <c r="BL84" s="400">
        <v>-16.382555645963848</v>
      </c>
      <c r="BM84" s="400">
        <v>-28.434279192878904</v>
      </c>
      <c r="BN84" s="400">
        <v>-27.968633921247161</v>
      </c>
      <c r="BO84" s="400">
        <v>-26.783318125704469</v>
      </c>
      <c r="BP84" s="400">
        <v>-5.1369723072336626</v>
      </c>
      <c r="BQ84" s="400">
        <v>7.1870964873317149</v>
      </c>
      <c r="BR84" s="400">
        <v>5.2959020314795993</v>
      </c>
      <c r="BS84" s="400">
        <v>5.6972179931810984</v>
      </c>
      <c r="BT84" s="399">
        <v>4.7388083685162314</v>
      </c>
      <c r="BU84" s="399">
        <v>7.0784702488206506</v>
      </c>
      <c r="BV84" s="398">
        <v>9.1717458556887834</v>
      </c>
    </row>
    <row r="85" spans="1:74" ht="36">
      <c r="A85" s="407"/>
      <c r="B85" s="366" t="s">
        <v>406</v>
      </c>
      <c r="C85" s="387" t="s">
        <v>405</v>
      </c>
      <c r="D85" s="386"/>
      <c r="E85" s="386"/>
      <c r="F85" s="386"/>
      <c r="G85" s="386"/>
      <c r="H85" s="385">
        <v>5.8709919978949614</v>
      </c>
      <c r="I85" s="385">
        <v>5.980606398833288</v>
      </c>
      <c r="J85" s="385">
        <v>7.136723414660608</v>
      </c>
      <c r="K85" s="385">
        <v>7.6076650239385941</v>
      </c>
      <c r="L85" s="385">
        <v>9.1146158791741669</v>
      </c>
      <c r="M85" s="385">
        <v>8.6075487961119848</v>
      </c>
      <c r="N85" s="385">
        <v>8.05878594992069</v>
      </c>
      <c r="O85" s="385">
        <v>8.0684463590279023</v>
      </c>
      <c r="P85" s="385">
        <v>6.1493386793898708</v>
      </c>
      <c r="Q85" s="385">
        <v>5.0792003736393525</v>
      </c>
      <c r="R85" s="385">
        <v>4.0550634212365537</v>
      </c>
      <c r="S85" s="385">
        <v>3.0228601914578803</v>
      </c>
      <c r="T85" s="385">
        <v>-1.6419192377430676</v>
      </c>
      <c r="U85" s="385">
        <v>-1.1713030124448238</v>
      </c>
      <c r="V85" s="385">
        <v>-0.71546260721461863</v>
      </c>
      <c r="W85" s="385">
        <v>-0.15730951869149123</v>
      </c>
      <c r="X85" s="385">
        <v>4.4739344854289698</v>
      </c>
      <c r="Y85" s="385">
        <v>4.5579680285112687</v>
      </c>
      <c r="Z85" s="385">
        <v>4.8238160004439976</v>
      </c>
      <c r="AA85" s="385">
        <v>5.3452072221950289</v>
      </c>
      <c r="AB85" s="385">
        <v>6.5371141718624699</v>
      </c>
      <c r="AC85" s="385">
        <v>7.2077029312753496</v>
      </c>
      <c r="AD85" s="385">
        <v>7.3389895562018523</v>
      </c>
      <c r="AE85" s="385">
        <v>6.8891840924503214</v>
      </c>
      <c r="AF85" s="385">
        <v>6.1994900498964682</v>
      </c>
      <c r="AG85" s="385">
        <v>5.1464168386444982</v>
      </c>
      <c r="AH85" s="385">
        <v>4.2517136376835367</v>
      </c>
      <c r="AI85" s="385">
        <v>3.8153011828303107</v>
      </c>
      <c r="AJ85" s="385">
        <v>2.6301093787104008</v>
      </c>
      <c r="AK85" s="385">
        <v>3.8226714870603757</v>
      </c>
      <c r="AL85" s="385">
        <v>4.2671018636010416</v>
      </c>
      <c r="AM85" s="385">
        <v>4.7684026353461064</v>
      </c>
      <c r="AN85" s="385">
        <v>5.4737802007550442</v>
      </c>
      <c r="AO85" s="385">
        <v>4.8298088397086474</v>
      </c>
      <c r="AP85" s="385">
        <v>4.7567064032908632</v>
      </c>
      <c r="AQ85" s="385">
        <v>4.7255671239882133</v>
      </c>
      <c r="AR85" s="385">
        <v>3.566489255283841</v>
      </c>
      <c r="AS85" s="385">
        <v>3.2131877654225036</v>
      </c>
      <c r="AT85" s="385">
        <v>3.2702911393994469</v>
      </c>
      <c r="AU85" s="385">
        <v>3.3312223892326926</v>
      </c>
      <c r="AV85" s="385">
        <v>3.5647621132694667</v>
      </c>
      <c r="AW85" s="385">
        <v>3.0248727734871466</v>
      </c>
      <c r="AX85" s="385">
        <v>2.7305459051951289</v>
      </c>
      <c r="AY85" s="385">
        <v>2.6855400246623446</v>
      </c>
      <c r="AZ85" s="385">
        <v>1.249724780992139</v>
      </c>
      <c r="BA85" s="385">
        <v>1.7825248569159697</v>
      </c>
      <c r="BB85" s="385">
        <v>2.3661785146710628</v>
      </c>
      <c r="BC85" s="385">
        <v>1.8595487034933029</v>
      </c>
      <c r="BD85" s="385">
        <v>3.812124169431172</v>
      </c>
      <c r="BE85" s="385">
        <v>3.3812731056808616</v>
      </c>
      <c r="BF85" s="385">
        <v>2.8274318949754758</v>
      </c>
      <c r="BG85" s="385">
        <v>2.6727472961906642</v>
      </c>
      <c r="BH85" s="385">
        <v>2.0736259371531389</v>
      </c>
      <c r="BI85" s="385">
        <v>2.6875473120188502</v>
      </c>
      <c r="BJ85" s="385">
        <v>3.4905319250429585</v>
      </c>
      <c r="BK85" s="385">
        <v>3.7486764119418581</v>
      </c>
      <c r="BL85" s="385">
        <v>3.5995588566486276</v>
      </c>
      <c r="BM85" s="385">
        <v>-14.593201325372007</v>
      </c>
      <c r="BN85" s="385">
        <v>-16.486364454962825</v>
      </c>
      <c r="BO85" s="385">
        <v>-13.689442640334022</v>
      </c>
      <c r="BP85" s="385">
        <v>-2.4434041456295859</v>
      </c>
      <c r="BQ85" s="385">
        <v>14.868358818944657</v>
      </c>
      <c r="BR85" s="385">
        <v>21.446787957657179</v>
      </c>
      <c r="BS85" s="385">
        <v>20.860168166217917</v>
      </c>
      <c r="BT85" s="384">
        <v>15.314171107799851</v>
      </c>
      <c r="BU85" s="384">
        <v>19.26902444754441</v>
      </c>
      <c r="BV85" s="383">
        <v>15.143597170210583</v>
      </c>
    </row>
    <row r="86" spans="1:74">
      <c r="A86" s="406"/>
      <c r="B86" s="403" t="s">
        <v>404</v>
      </c>
      <c r="C86" s="402" t="s">
        <v>403</v>
      </c>
      <c r="D86" s="393"/>
      <c r="E86" s="393"/>
      <c r="F86" s="393"/>
      <c r="G86" s="393"/>
      <c r="H86" s="400">
        <v>18.61708204182095</v>
      </c>
      <c r="I86" s="400">
        <v>19.456835008632467</v>
      </c>
      <c r="J86" s="400">
        <v>19.000547458976698</v>
      </c>
      <c r="K86" s="400">
        <v>14.917517674783994</v>
      </c>
      <c r="L86" s="400">
        <v>12.413755022655337</v>
      </c>
      <c r="M86" s="400">
        <v>10.086434329422133</v>
      </c>
      <c r="N86" s="400">
        <v>15.09717695834216</v>
      </c>
      <c r="O86" s="400">
        <v>14.573791783443852</v>
      </c>
      <c r="P86" s="400">
        <v>7.4393999699026097</v>
      </c>
      <c r="Q86" s="400">
        <v>6.2465994804756377</v>
      </c>
      <c r="R86" s="400">
        <v>4.1343478923221255</v>
      </c>
      <c r="S86" s="400">
        <v>2.1418769763140659</v>
      </c>
      <c r="T86" s="400">
        <v>-5.6891314357925893</v>
      </c>
      <c r="U86" s="400">
        <v>-7.1921145016280974</v>
      </c>
      <c r="V86" s="400">
        <v>-9.9677037420623549</v>
      </c>
      <c r="W86" s="400">
        <v>-8.4754672897196315</v>
      </c>
      <c r="X86" s="400">
        <v>5.7388323393755059</v>
      </c>
      <c r="Y86" s="400">
        <v>11.235802764355455</v>
      </c>
      <c r="Z86" s="400">
        <v>15.459398263957212</v>
      </c>
      <c r="AA86" s="400">
        <v>16.510306975556801</v>
      </c>
      <c r="AB86" s="400">
        <v>16.042437334955096</v>
      </c>
      <c r="AC86" s="400">
        <v>11.939710711928115</v>
      </c>
      <c r="AD86" s="400">
        <v>11.297589511744917</v>
      </c>
      <c r="AE86" s="400">
        <v>10.391104294478566</v>
      </c>
      <c r="AF86" s="400">
        <v>2.9881245089538027</v>
      </c>
      <c r="AG86" s="400">
        <v>1.9787337061264481</v>
      </c>
      <c r="AH86" s="400">
        <v>0.73513803113559106</v>
      </c>
      <c r="AI86" s="400">
        <v>1.3000545824443037</v>
      </c>
      <c r="AJ86" s="400">
        <v>6.4754877683417931</v>
      </c>
      <c r="AK86" s="400">
        <v>7.7790616070213758</v>
      </c>
      <c r="AL86" s="400">
        <v>9.18202825661281</v>
      </c>
      <c r="AM86" s="400">
        <v>8.8317413666422055</v>
      </c>
      <c r="AN86" s="400">
        <v>9.2024517445619409</v>
      </c>
      <c r="AO86" s="400">
        <v>9.2122285924603204</v>
      </c>
      <c r="AP86" s="400">
        <v>6.8981767886224503</v>
      </c>
      <c r="AQ86" s="400">
        <v>6.4632280133225066</v>
      </c>
      <c r="AR86" s="400">
        <v>0.38980038258111449</v>
      </c>
      <c r="AS86" s="400">
        <v>-0.21220600750325502</v>
      </c>
      <c r="AT86" s="400">
        <v>1.2441096761830863</v>
      </c>
      <c r="AU86" s="400">
        <v>1.2978777373805741</v>
      </c>
      <c r="AV86" s="400">
        <v>0.33947503563618397</v>
      </c>
      <c r="AW86" s="400">
        <v>0.59041904884389851</v>
      </c>
      <c r="AX86" s="400">
        <v>9.8138619017902329E-2</v>
      </c>
      <c r="AY86" s="400">
        <v>-0.65523141772044369</v>
      </c>
      <c r="AZ86" s="400">
        <v>-1.3760900405292489</v>
      </c>
      <c r="BA86" s="400">
        <v>-0.65028803768282728</v>
      </c>
      <c r="BB86" s="400">
        <v>-1.4155971434137342</v>
      </c>
      <c r="BC86" s="400">
        <v>-0.19324483280122706</v>
      </c>
      <c r="BD86" s="400">
        <v>0.78074248860752959</v>
      </c>
      <c r="BE86" s="400">
        <v>1.7661670134902892</v>
      </c>
      <c r="BF86" s="400">
        <v>3.4818742763182797</v>
      </c>
      <c r="BG86" s="400">
        <v>3.5230238235541833</v>
      </c>
      <c r="BH86" s="400">
        <v>3.2441930332155664</v>
      </c>
      <c r="BI86" s="400">
        <v>2.9605363900296595</v>
      </c>
      <c r="BJ86" s="400">
        <v>1.4955824347782709</v>
      </c>
      <c r="BK86" s="400">
        <v>0.9188859524293207</v>
      </c>
      <c r="BL86" s="400">
        <v>0.89788556827589616</v>
      </c>
      <c r="BM86" s="400">
        <v>-2.4327603498665411</v>
      </c>
      <c r="BN86" s="400">
        <v>-2.2680051307431484</v>
      </c>
      <c r="BO86" s="400">
        <v>-2.6026348656379383</v>
      </c>
      <c r="BP86" s="400">
        <v>2.5956332627997938</v>
      </c>
      <c r="BQ86" s="400">
        <v>6.5433230541394067</v>
      </c>
      <c r="BR86" s="400">
        <v>8.7969284143897681</v>
      </c>
      <c r="BS86" s="400">
        <v>11.433995274330115</v>
      </c>
      <c r="BT86" s="399">
        <v>21.26500688559338</v>
      </c>
      <c r="BU86" s="399">
        <v>19.542635024842653</v>
      </c>
      <c r="BV86" s="398">
        <v>17.590972185945148</v>
      </c>
    </row>
    <row r="87" spans="1:74">
      <c r="A87" s="389"/>
      <c r="B87" s="366" t="s">
        <v>402</v>
      </c>
      <c r="C87" s="387" t="s">
        <v>401</v>
      </c>
      <c r="D87" s="397"/>
      <c r="E87" s="397"/>
      <c r="F87" s="397"/>
      <c r="G87" s="397"/>
      <c r="H87" s="385">
        <v>10.32032654526391</v>
      </c>
      <c r="I87" s="385">
        <v>7.1738081825548363</v>
      </c>
      <c r="J87" s="385">
        <v>5.7989621604061909</v>
      </c>
      <c r="K87" s="385">
        <v>6.5871369294605557</v>
      </c>
      <c r="L87" s="385">
        <v>8.5317636993303694</v>
      </c>
      <c r="M87" s="385">
        <v>12.313127194332438</v>
      </c>
      <c r="N87" s="385">
        <v>12.628295431681465</v>
      </c>
      <c r="O87" s="385">
        <v>13.759124087591232</v>
      </c>
      <c r="P87" s="385">
        <v>11.765494343946898</v>
      </c>
      <c r="Q87" s="385">
        <v>8.8888812588213284</v>
      </c>
      <c r="R87" s="385">
        <v>9.4474305401851097</v>
      </c>
      <c r="S87" s="385">
        <v>10.137953160089836</v>
      </c>
      <c r="T87" s="385">
        <v>7.0803604764109878</v>
      </c>
      <c r="U87" s="385">
        <v>6.439066901169781</v>
      </c>
      <c r="V87" s="385">
        <v>5.6662790563729288</v>
      </c>
      <c r="W87" s="385">
        <v>3.4809204777162819</v>
      </c>
      <c r="X87" s="385">
        <v>-3.0175915887606521</v>
      </c>
      <c r="Y87" s="385">
        <v>1.1889350398941616</v>
      </c>
      <c r="Z87" s="385">
        <v>3.0747695125042327</v>
      </c>
      <c r="AA87" s="385">
        <v>4.6774571897724826</v>
      </c>
      <c r="AB87" s="385">
        <v>13.394850986615722</v>
      </c>
      <c r="AC87" s="385">
        <v>12.142335359222841</v>
      </c>
      <c r="AD87" s="385">
        <v>11.155318604146487</v>
      </c>
      <c r="AE87" s="385">
        <v>10.944783076371436</v>
      </c>
      <c r="AF87" s="385">
        <v>8.655146005684685</v>
      </c>
      <c r="AG87" s="385">
        <v>8.9892077615351411</v>
      </c>
      <c r="AH87" s="385">
        <v>8.2741614612767052</v>
      </c>
      <c r="AI87" s="385">
        <v>7.5624141552880388</v>
      </c>
      <c r="AJ87" s="385">
        <v>9.8695413550004218</v>
      </c>
      <c r="AK87" s="385">
        <v>9.2788614144568413</v>
      </c>
      <c r="AL87" s="385">
        <v>8.6676923884266159</v>
      </c>
      <c r="AM87" s="385">
        <v>9.5170134455043751</v>
      </c>
      <c r="AN87" s="385">
        <v>9.2129011385023887</v>
      </c>
      <c r="AO87" s="385">
        <v>9.7878610291608652</v>
      </c>
      <c r="AP87" s="385">
        <v>11.019729296606798</v>
      </c>
      <c r="AQ87" s="385">
        <v>10.216049382716051</v>
      </c>
      <c r="AR87" s="385">
        <v>10.995141106141901</v>
      </c>
      <c r="AS87" s="385">
        <v>9.8612629950254558</v>
      </c>
      <c r="AT87" s="385">
        <v>9.3799184074625259</v>
      </c>
      <c r="AU87" s="385">
        <v>7.9560658390117851</v>
      </c>
      <c r="AV87" s="385">
        <v>2.3179182090454304</v>
      </c>
      <c r="AW87" s="385">
        <v>1.8834725142509683</v>
      </c>
      <c r="AX87" s="385">
        <v>2.0442471242466951</v>
      </c>
      <c r="AY87" s="385">
        <v>2.9686419183767327</v>
      </c>
      <c r="AZ87" s="385">
        <v>2.4140204680232102</v>
      </c>
      <c r="BA87" s="385">
        <v>4.8758529141901477</v>
      </c>
      <c r="BB87" s="385">
        <v>4.7497383115620266</v>
      </c>
      <c r="BC87" s="385">
        <v>5.3882326596876169</v>
      </c>
      <c r="BD87" s="385">
        <v>3.6410773664516256</v>
      </c>
      <c r="BE87" s="385">
        <v>3.9423380592318154</v>
      </c>
      <c r="BF87" s="385">
        <v>4.1304612521169162</v>
      </c>
      <c r="BG87" s="385">
        <v>3.7342965658282878</v>
      </c>
      <c r="BH87" s="385">
        <v>6.7078945494347266</v>
      </c>
      <c r="BI87" s="385">
        <v>5.8339238715406623</v>
      </c>
      <c r="BJ87" s="385">
        <v>6.7374397843698546</v>
      </c>
      <c r="BK87" s="385">
        <v>6.2677625009601314</v>
      </c>
      <c r="BL87" s="385">
        <v>2.5140834762049877</v>
      </c>
      <c r="BM87" s="385">
        <v>1.8161880119897233</v>
      </c>
      <c r="BN87" s="385">
        <v>1.9155158456917576</v>
      </c>
      <c r="BO87" s="385">
        <v>2.2551499819298613</v>
      </c>
      <c r="BP87" s="385">
        <v>4.908795415257444</v>
      </c>
      <c r="BQ87" s="385">
        <v>4.1229663102548386</v>
      </c>
      <c r="BR87" s="385">
        <v>3.4263226833670046</v>
      </c>
      <c r="BS87" s="385">
        <v>3.4331877309931969</v>
      </c>
      <c r="BT87" s="384">
        <v>-3.1600550798401343</v>
      </c>
      <c r="BU87" s="384">
        <v>4.0261329766112794</v>
      </c>
      <c r="BV87" s="383">
        <v>5.7720336484820507</v>
      </c>
    </row>
    <row r="88" spans="1:74">
      <c r="A88" s="406"/>
      <c r="B88" s="403" t="s">
        <v>400</v>
      </c>
      <c r="C88" s="402" t="s">
        <v>399</v>
      </c>
      <c r="D88" s="393"/>
      <c r="E88" s="393"/>
      <c r="F88" s="393"/>
      <c r="G88" s="393"/>
      <c r="H88" s="400">
        <v>3.4987134768866781</v>
      </c>
      <c r="I88" s="400">
        <v>3.6739278026937257</v>
      </c>
      <c r="J88" s="400">
        <v>3.9073379183962373</v>
      </c>
      <c r="K88" s="400">
        <v>4.0451496028507421</v>
      </c>
      <c r="L88" s="400">
        <v>4.2473002015507717</v>
      </c>
      <c r="M88" s="400">
        <v>4.0858604289572469</v>
      </c>
      <c r="N88" s="400">
        <v>3.9128681792198563</v>
      </c>
      <c r="O88" s="400">
        <v>3.7501195828948397</v>
      </c>
      <c r="P88" s="400">
        <v>2.5844819422695195</v>
      </c>
      <c r="Q88" s="400">
        <v>2.6345510985751162</v>
      </c>
      <c r="R88" s="400">
        <v>2.7033691964745543</v>
      </c>
      <c r="S88" s="400">
        <v>2.77731673582295</v>
      </c>
      <c r="T88" s="400">
        <v>3.6552506019038873</v>
      </c>
      <c r="U88" s="400">
        <v>3.7250252797101524</v>
      </c>
      <c r="V88" s="400">
        <v>3.762849747583715</v>
      </c>
      <c r="W88" s="400">
        <v>3.8309020114478471</v>
      </c>
      <c r="X88" s="400">
        <v>3.8736085289380355</v>
      </c>
      <c r="Y88" s="400">
        <v>3.7640943955682218</v>
      </c>
      <c r="Z88" s="400">
        <v>3.7089081667912325</v>
      </c>
      <c r="AA88" s="400">
        <v>3.57031763038745</v>
      </c>
      <c r="AB88" s="400">
        <v>2.8873187489533763</v>
      </c>
      <c r="AC88" s="400">
        <v>2.8283527381216942</v>
      </c>
      <c r="AD88" s="400">
        <v>2.7888322199384703</v>
      </c>
      <c r="AE88" s="400">
        <v>2.8298738570379669</v>
      </c>
      <c r="AF88" s="400">
        <v>3.0308732572448775</v>
      </c>
      <c r="AG88" s="400">
        <v>3.0688315655517044</v>
      </c>
      <c r="AH88" s="400">
        <v>3.1431298009162703</v>
      </c>
      <c r="AI88" s="400">
        <v>3.1657688063867084</v>
      </c>
      <c r="AJ88" s="400">
        <v>3.1920212808300477</v>
      </c>
      <c r="AK88" s="400">
        <v>3.2505600191311714</v>
      </c>
      <c r="AL88" s="400">
        <v>3.2177351240161016</v>
      </c>
      <c r="AM88" s="400">
        <v>3.2180436936724419</v>
      </c>
      <c r="AN88" s="400">
        <v>3.2377446974783055</v>
      </c>
      <c r="AO88" s="400">
        <v>3.1371606808831842</v>
      </c>
      <c r="AP88" s="400">
        <v>3.1220665497350097</v>
      </c>
      <c r="AQ88" s="400">
        <v>3.1070476190475915</v>
      </c>
      <c r="AR88" s="400">
        <v>2.9755883577271049</v>
      </c>
      <c r="AS88" s="400">
        <v>3.0244429718052004</v>
      </c>
      <c r="AT88" s="400">
        <v>3.05730911836568</v>
      </c>
      <c r="AU88" s="400">
        <v>3.1937219200757028</v>
      </c>
      <c r="AV88" s="400">
        <v>3.4093753659673496</v>
      </c>
      <c r="AW88" s="400">
        <v>3.6008787179769115</v>
      </c>
      <c r="AX88" s="400">
        <v>3.6089336998622628</v>
      </c>
      <c r="AY88" s="400">
        <v>3.5288220551378515</v>
      </c>
      <c r="AZ88" s="400">
        <v>3.2466061293242774</v>
      </c>
      <c r="BA88" s="400">
        <v>3.028324419759727</v>
      </c>
      <c r="BB88" s="400">
        <v>2.9988516854598828</v>
      </c>
      <c r="BC88" s="400">
        <v>3.0516399452198897</v>
      </c>
      <c r="BD88" s="400">
        <v>3.3229340322490089</v>
      </c>
      <c r="BE88" s="400">
        <v>3.6303594718398244</v>
      </c>
      <c r="BF88" s="400">
        <v>3.9049648688899623</v>
      </c>
      <c r="BG88" s="400">
        <v>3.9653668031411513</v>
      </c>
      <c r="BH88" s="400">
        <v>4.3201896427593312</v>
      </c>
      <c r="BI88" s="400">
        <v>4.0091641670860554</v>
      </c>
      <c r="BJ88" s="400">
        <v>3.6103045313860207</v>
      </c>
      <c r="BK88" s="400">
        <v>3.2472982220558038</v>
      </c>
      <c r="BL88" s="400">
        <v>2.1416040461340629</v>
      </c>
      <c r="BM88" s="400">
        <v>1.4538033183254129</v>
      </c>
      <c r="BN88" s="400">
        <v>1.4281935347424906</v>
      </c>
      <c r="BO88" s="400">
        <v>1.4831674253414064</v>
      </c>
      <c r="BP88" s="400">
        <v>2.302587300742104</v>
      </c>
      <c r="BQ88" s="400">
        <v>2.5310147652820518</v>
      </c>
      <c r="BR88" s="400">
        <v>2.5040677414442882</v>
      </c>
      <c r="BS88" s="400">
        <v>2.5319611083403544</v>
      </c>
      <c r="BT88" s="399">
        <v>2.1127378297922945</v>
      </c>
      <c r="BU88" s="399">
        <v>1.9957350043553532</v>
      </c>
      <c r="BV88" s="398">
        <v>2.0226831274015922</v>
      </c>
    </row>
    <row r="89" spans="1:74" ht="24">
      <c r="A89" s="405"/>
      <c r="B89" s="366" t="s">
        <v>398</v>
      </c>
      <c r="C89" s="387" t="s">
        <v>397</v>
      </c>
      <c r="D89" s="404"/>
      <c r="E89" s="404"/>
      <c r="F89" s="404"/>
      <c r="G89" s="404"/>
      <c r="H89" s="385">
        <v>7.1158205985989582</v>
      </c>
      <c r="I89" s="385">
        <v>6.8939435713487143</v>
      </c>
      <c r="J89" s="385">
        <v>7.0683140001600577</v>
      </c>
      <c r="K89" s="385">
        <v>7.0305349862717321</v>
      </c>
      <c r="L89" s="385">
        <v>7.0047645804643679</v>
      </c>
      <c r="M89" s="385">
        <v>6.7803736522154168</v>
      </c>
      <c r="N89" s="385">
        <v>6.9950359695448867</v>
      </c>
      <c r="O89" s="385">
        <v>6.8770729684908503</v>
      </c>
      <c r="P89" s="385">
        <v>4.9444069560680646</v>
      </c>
      <c r="Q89" s="385">
        <v>4.5006771796171137</v>
      </c>
      <c r="R89" s="385">
        <v>3.9964357570056848</v>
      </c>
      <c r="S89" s="385">
        <v>3.767638073995073</v>
      </c>
      <c r="T89" s="385">
        <v>2.6928147712893491</v>
      </c>
      <c r="U89" s="385">
        <v>3.272387977018326</v>
      </c>
      <c r="V89" s="385">
        <v>3.1198085660912653</v>
      </c>
      <c r="W89" s="385">
        <v>2.799065420560737</v>
      </c>
      <c r="X89" s="385">
        <v>2.1453997796080557</v>
      </c>
      <c r="Y89" s="385">
        <v>2.3842499476551779</v>
      </c>
      <c r="Z89" s="385">
        <v>2.5872779505621537</v>
      </c>
      <c r="AA89" s="385">
        <v>3.0819582708304836</v>
      </c>
      <c r="AB89" s="385">
        <v>5.9309224552884103</v>
      </c>
      <c r="AC89" s="385">
        <v>6.0987242088720564</v>
      </c>
      <c r="AD89" s="385">
        <v>6.7083003274006785</v>
      </c>
      <c r="AE89" s="385">
        <v>7.0864752833267062</v>
      </c>
      <c r="AF89" s="385">
        <v>6.1646621279860483</v>
      </c>
      <c r="AG89" s="385">
        <v>5.7465804748864713</v>
      </c>
      <c r="AH89" s="385">
        <v>5.1186466030805491</v>
      </c>
      <c r="AI89" s="385">
        <v>4.8159281831658518</v>
      </c>
      <c r="AJ89" s="385">
        <v>2.6923335603422203</v>
      </c>
      <c r="AK89" s="385">
        <v>3.6143032272700708</v>
      </c>
      <c r="AL89" s="385">
        <v>4.3900285926349909</v>
      </c>
      <c r="AM89" s="385">
        <v>5.2762881332626392</v>
      </c>
      <c r="AN89" s="385">
        <v>8.6119046144019791</v>
      </c>
      <c r="AO89" s="385">
        <v>8.3780657184615848</v>
      </c>
      <c r="AP89" s="385">
        <v>7.9821764861603697</v>
      </c>
      <c r="AQ89" s="385">
        <v>7.290131173847314</v>
      </c>
      <c r="AR89" s="385">
        <v>2.1380580755555343</v>
      </c>
      <c r="AS89" s="385">
        <v>1.2115349052054398</v>
      </c>
      <c r="AT89" s="385">
        <v>1.1748751070439312</v>
      </c>
      <c r="AU89" s="385">
        <v>-0.18782608695651959</v>
      </c>
      <c r="AV89" s="385">
        <v>-3.0900779829638481</v>
      </c>
      <c r="AW89" s="385">
        <v>-2.7325075351465387</v>
      </c>
      <c r="AX89" s="385">
        <v>-3.0578017326010354</v>
      </c>
      <c r="AY89" s="385">
        <v>-2.4341371619737799</v>
      </c>
      <c r="AZ89" s="385">
        <v>0.10623075855909292</v>
      </c>
      <c r="BA89" s="385">
        <v>0.93099349801475739</v>
      </c>
      <c r="BB89" s="385">
        <v>1.3361147282748647</v>
      </c>
      <c r="BC89" s="385">
        <v>1.4554870970622034</v>
      </c>
      <c r="BD89" s="385">
        <v>3.4091282569688843</v>
      </c>
      <c r="BE89" s="385">
        <v>3.8758597083775896</v>
      </c>
      <c r="BF89" s="385">
        <v>3.9563253778865715</v>
      </c>
      <c r="BG89" s="385">
        <v>3.9711318429854146</v>
      </c>
      <c r="BH89" s="385">
        <v>3.8629185493932283</v>
      </c>
      <c r="BI89" s="385">
        <v>3.8811342722384552</v>
      </c>
      <c r="BJ89" s="385">
        <v>3.7763293132049682</v>
      </c>
      <c r="BK89" s="385">
        <v>3.4419124369349419</v>
      </c>
      <c r="BL89" s="385">
        <v>1.9128881646807656</v>
      </c>
      <c r="BM89" s="385">
        <v>-5.4582981815767653</v>
      </c>
      <c r="BN89" s="385">
        <v>-6.1406694857630413</v>
      </c>
      <c r="BO89" s="385">
        <v>-5.4763580418664901</v>
      </c>
      <c r="BP89" s="385">
        <v>0.71758095434009306</v>
      </c>
      <c r="BQ89" s="385">
        <v>7.3351581757518289</v>
      </c>
      <c r="BR89" s="385">
        <v>9.3009325392102085</v>
      </c>
      <c r="BS89" s="385">
        <v>9.7866222794845044</v>
      </c>
      <c r="BT89" s="384">
        <v>9.8994491662526656</v>
      </c>
      <c r="BU89" s="384">
        <v>11.133656099367116</v>
      </c>
      <c r="BV89" s="383">
        <v>9.9824571716258532</v>
      </c>
    </row>
    <row r="90" spans="1:74" ht="36">
      <c r="A90" s="396"/>
      <c r="B90" s="403" t="s">
        <v>396</v>
      </c>
      <c r="C90" s="402" t="s">
        <v>395</v>
      </c>
      <c r="D90" s="401"/>
      <c r="E90" s="401"/>
      <c r="F90" s="401"/>
      <c r="G90" s="401"/>
      <c r="H90" s="400">
        <v>3.47361184427659</v>
      </c>
      <c r="I90" s="400">
        <v>3.3300024992192192</v>
      </c>
      <c r="J90" s="400">
        <v>3.8958680136164077</v>
      </c>
      <c r="K90" s="400">
        <v>4.6177404399988689</v>
      </c>
      <c r="L90" s="400">
        <v>3.6008330567061364</v>
      </c>
      <c r="M90" s="400">
        <v>3.6153183863962539</v>
      </c>
      <c r="N90" s="400">
        <v>3.9273652935826249</v>
      </c>
      <c r="O90" s="400">
        <v>4.0889497643314456</v>
      </c>
      <c r="P90" s="400">
        <v>3.8063578398115538</v>
      </c>
      <c r="Q90" s="400">
        <v>3.9897087601959527</v>
      </c>
      <c r="R90" s="400">
        <v>2.9309484770700465</v>
      </c>
      <c r="S90" s="400">
        <v>2.1325179967490016</v>
      </c>
      <c r="T90" s="400">
        <v>1.4903438033578027</v>
      </c>
      <c r="U90" s="400">
        <v>2.0216501960351252</v>
      </c>
      <c r="V90" s="400">
        <v>2.6119953088533236</v>
      </c>
      <c r="W90" s="400">
        <v>3.0492503189460081</v>
      </c>
      <c r="X90" s="400">
        <v>4.7064116595543908</v>
      </c>
      <c r="Y90" s="400">
        <v>4.5426313144791663</v>
      </c>
      <c r="Z90" s="400">
        <v>4.1623983227326136</v>
      </c>
      <c r="AA90" s="400">
        <v>4.6346575795835037</v>
      </c>
      <c r="AB90" s="400">
        <v>5.4705415767815566</v>
      </c>
      <c r="AC90" s="400">
        <v>5.2047069685659437</v>
      </c>
      <c r="AD90" s="400">
        <v>5.3590033631601131</v>
      </c>
      <c r="AE90" s="400">
        <v>5.7437735760642852</v>
      </c>
      <c r="AF90" s="400">
        <v>5.2782184397359941</v>
      </c>
      <c r="AG90" s="400">
        <v>5.4233490553493766</v>
      </c>
      <c r="AH90" s="400">
        <v>5.6466383980223043</v>
      </c>
      <c r="AI90" s="400">
        <v>5.5591868387525807</v>
      </c>
      <c r="AJ90" s="400">
        <v>4.6580346555024335</v>
      </c>
      <c r="AK90" s="400">
        <v>5.5589299673708439</v>
      </c>
      <c r="AL90" s="400">
        <v>5.6620364122069304</v>
      </c>
      <c r="AM90" s="400">
        <v>5.5078030708520771</v>
      </c>
      <c r="AN90" s="400">
        <v>5.3537196047363125</v>
      </c>
      <c r="AO90" s="400">
        <v>4.7051792864386925</v>
      </c>
      <c r="AP90" s="400">
        <v>5.1573395621919929</v>
      </c>
      <c r="AQ90" s="400">
        <v>5.8459579632153265</v>
      </c>
      <c r="AR90" s="400">
        <v>6.7876089418102339</v>
      </c>
      <c r="AS90" s="400">
        <v>7.5113690513448574</v>
      </c>
      <c r="AT90" s="400">
        <v>8.4968347754680167</v>
      </c>
      <c r="AU90" s="400">
        <v>5.3276069468461031</v>
      </c>
      <c r="AV90" s="400">
        <v>2.0095359116331366</v>
      </c>
      <c r="AW90" s="400">
        <v>3.203182510775008</v>
      </c>
      <c r="AX90" s="400">
        <v>2.2405266072896382</v>
      </c>
      <c r="AY90" s="400">
        <v>3.676936391944821</v>
      </c>
      <c r="AZ90" s="400">
        <v>2.9477370823906455</v>
      </c>
      <c r="BA90" s="400">
        <v>3.2766089823883959</v>
      </c>
      <c r="BB90" s="400">
        <v>3.2544674090817267</v>
      </c>
      <c r="BC90" s="400">
        <v>3.4630544415566504</v>
      </c>
      <c r="BD90" s="400">
        <v>4.2670302305732264</v>
      </c>
      <c r="BE90" s="400">
        <v>4.7398265282912604</v>
      </c>
      <c r="BF90" s="400">
        <v>4.7760501558277895</v>
      </c>
      <c r="BG90" s="400">
        <v>4.7362379597743995</v>
      </c>
      <c r="BH90" s="400">
        <v>4.5295633411178642</v>
      </c>
      <c r="BI90" s="400">
        <v>5.1458554696495469</v>
      </c>
      <c r="BJ90" s="400">
        <v>5.2446600732795332</v>
      </c>
      <c r="BK90" s="400">
        <v>5.096254645954474</v>
      </c>
      <c r="BL90" s="400">
        <v>1.5051348511363187</v>
      </c>
      <c r="BM90" s="400">
        <v>-1.0746586972897063</v>
      </c>
      <c r="BN90" s="400">
        <v>-1.0271367419611721</v>
      </c>
      <c r="BO90" s="400">
        <v>0.13677616316414287</v>
      </c>
      <c r="BP90" s="400">
        <v>4.5052396725111095</v>
      </c>
      <c r="BQ90" s="400">
        <v>7.0503172349948073</v>
      </c>
      <c r="BR90" s="400">
        <v>7.8084689091606521</v>
      </c>
      <c r="BS90" s="400">
        <v>7.5953888970387027</v>
      </c>
      <c r="BT90" s="399">
        <v>6.5175725268789222</v>
      </c>
      <c r="BU90" s="399">
        <v>7.8939846327982934</v>
      </c>
      <c r="BV90" s="398">
        <v>6.1137491901138645</v>
      </c>
    </row>
    <row r="91" spans="1:74" ht="72">
      <c r="A91" s="389"/>
      <c r="B91" s="366" t="s">
        <v>394</v>
      </c>
      <c r="C91" s="387" t="s">
        <v>393</v>
      </c>
      <c r="D91" s="397"/>
      <c r="E91" s="397"/>
      <c r="F91" s="397"/>
      <c r="G91" s="397"/>
      <c r="H91" s="385">
        <v>5.1654302864319703</v>
      </c>
      <c r="I91" s="385">
        <v>5.8712912462620181</v>
      </c>
      <c r="J91" s="385">
        <v>5.713272620469084</v>
      </c>
      <c r="K91" s="385">
        <v>5.0720100187852069</v>
      </c>
      <c r="L91" s="385">
        <v>5.4780110911909645</v>
      </c>
      <c r="M91" s="385">
        <v>4.8782040542592426</v>
      </c>
      <c r="N91" s="385">
        <v>4.6284721809016531</v>
      </c>
      <c r="O91" s="385">
        <v>5.2964839094159686</v>
      </c>
      <c r="P91" s="385">
        <v>3.4669790051654559</v>
      </c>
      <c r="Q91" s="385">
        <v>3.1628729870859331</v>
      </c>
      <c r="R91" s="385">
        <v>3.4390400104577168</v>
      </c>
      <c r="S91" s="385">
        <v>2.992571630703921</v>
      </c>
      <c r="T91" s="385">
        <v>1.2116166582699606</v>
      </c>
      <c r="U91" s="385">
        <v>1.7908934542643351</v>
      </c>
      <c r="V91" s="385">
        <v>1.8749468724259799</v>
      </c>
      <c r="W91" s="385">
        <v>2.3286165682099238</v>
      </c>
      <c r="X91" s="385">
        <v>3.3887731948636599</v>
      </c>
      <c r="Y91" s="385">
        <v>2.4675502735243242</v>
      </c>
      <c r="Z91" s="385">
        <v>2.5946498975729213</v>
      </c>
      <c r="AA91" s="385">
        <v>2.4300194670067867</v>
      </c>
      <c r="AB91" s="385">
        <v>3.7018440413888953</v>
      </c>
      <c r="AC91" s="385">
        <v>5.2253334593646628</v>
      </c>
      <c r="AD91" s="385">
        <v>6.2740458033927666</v>
      </c>
      <c r="AE91" s="385">
        <v>6.0882102365817019</v>
      </c>
      <c r="AF91" s="385">
        <v>3.5608860409515444</v>
      </c>
      <c r="AG91" s="385">
        <v>2.5457390264118374</v>
      </c>
      <c r="AH91" s="385">
        <v>3.2856359717752639</v>
      </c>
      <c r="AI91" s="385">
        <v>3.0207561156412055</v>
      </c>
      <c r="AJ91" s="385">
        <v>4.6806582285532841</v>
      </c>
      <c r="AK91" s="385">
        <v>5.395513851695739</v>
      </c>
      <c r="AL91" s="385">
        <v>5.1706819729518259</v>
      </c>
      <c r="AM91" s="385">
        <v>6.2421298794747457</v>
      </c>
      <c r="AN91" s="385">
        <v>6.219094358476454</v>
      </c>
      <c r="AO91" s="385">
        <v>3.6528475061858785</v>
      </c>
      <c r="AP91" s="385">
        <v>3.2098821521270935</v>
      </c>
      <c r="AQ91" s="385">
        <v>2.7768371147984823</v>
      </c>
      <c r="AR91" s="385">
        <v>1.8418860367121113</v>
      </c>
      <c r="AS91" s="385">
        <v>3.248009225836654</v>
      </c>
      <c r="AT91" s="385">
        <v>3.6944465446496508</v>
      </c>
      <c r="AU91" s="385">
        <v>4.2394288852279232</v>
      </c>
      <c r="AV91" s="385">
        <v>6.1516358530204798</v>
      </c>
      <c r="AW91" s="385">
        <v>6.4982536723364746</v>
      </c>
      <c r="AX91" s="385">
        <v>6.1086120834164888</v>
      </c>
      <c r="AY91" s="385">
        <v>5.54209250869242</v>
      </c>
      <c r="AZ91" s="385">
        <v>2.741047138219372</v>
      </c>
      <c r="BA91" s="385">
        <v>2.3000473080098089</v>
      </c>
      <c r="BB91" s="385">
        <v>2.0661010301332112</v>
      </c>
      <c r="BC91" s="385">
        <v>2.1064190875511883</v>
      </c>
      <c r="BD91" s="385">
        <v>-2.4759520407416744</v>
      </c>
      <c r="BE91" s="385">
        <v>-1.6552628764287647E-2</v>
      </c>
      <c r="BF91" s="385">
        <v>0.81529668636433428</v>
      </c>
      <c r="BG91" s="385">
        <v>2.2927258506061605</v>
      </c>
      <c r="BH91" s="385">
        <v>13.478873381451237</v>
      </c>
      <c r="BI91" s="385">
        <v>14.114001179140146</v>
      </c>
      <c r="BJ91" s="385">
        <v>13.642830148791845</v>
      </c>
      <c r="BK91" s="385">
        <v>13.037037037037024</v>
      </c>
      <c r="BL91" s="385">
        <v>5.4989754294517468</v>
      </c>
      <c r="BM91" s="385">
        <v>-14.161343309438948</v>
      </c>
      <c r="BN91" s="385">
        <v>-13.11282534121662</v>
      </c>
      <c r="BO91" s="385">
        <v>-11.364308967150023</v>
      </c>
      <c r="BP91" s="385">
        <v>9.1812928959263047</v>
      </c>
      <c r="BQ91" s="385">
        <v>34.298313478092126</v>
      </c>
      <c r="BR91" s="385">
        <v>33.456469694637036</v>
      </c>
      <c r="BS91" s="385">
        <v>33.112379501341024</v>
      </c>
      <c r="BT91" s="384">
        <v>37.564695849266684</v>
      </c>
      <c r="BU91" s="384">
        <v>37.024605720594764</v>
      </c>
      <c r="BV91" s="383">
        <v>36.985432767495354</v>
      </c>
    </row>
    <row r="92" spans="1:74">
      <c r="A92" s="396" t="s">
        <v>389</v>
      </c>
      <c r="B92" s="395"/>
      <c r="C92" s="394" t="s">
        <v>392</v>
      </c>
      <c r="D92" s="393"/>
      <c r="E92" s="393"/>
      <c r="F92" s="393"/>
      <c r="G92" s="393"/>
      <c r="H92" s="392">
        <v>5.4955414282986226</v>
      </c>
      <c r="I92" s="392">
        <v>5.0271326423149389</v>
      </c>
      <c r="J92" s="392">
        <v>5.8504741785533554</v>
      </c>
      <c r="K92" s="392">
        <v>6.1974423253895026</v>
      </c>
      <c r="L92" s="392">
        <v>6.4307522106456787</v>
      </c>
      <c r="M92" s="392">
        <v>6.5510805523622366</v>
      </c>
      <c r="N92" s="392">
        <v>6.3701272686313501</v>
      </c>
      <c r="O92" s="392">
        <v>6.3080937867288327</v>
      </c>
      <c r="P92" s="392">
        <v>4.724625093291678</v>
      </c>
      <c r="Q92" s="392">
        <v>4.6475889933742565</v>
      </c>
      <c r="R92" s="392">
        <v>4.1834062343862826</v>
      </c>
      <c r="S92" s="392">
        <v>3.0931911193727899</v>
      </c>
      <c r="T92" s="392">
        <v>0.31437371958638494</v>
      </c>
      <c r="U92" s="392">
        <v>0.62076667861362012</v>
      </c>
      <c r="V92" s="392">
        <v>0.74868290583836483</v>
      </c>
      <c r="W92" s="392">
        <v>1.4159440020502672</v>
      </c>
      <c r="X92" s="392">
        <v>3.7621086673337487</v>
      </c>
      <c r="Y92" s="392">
        <v>4.160007985160675</v>
      </c>
      <c r="Z92" s="392">
        <v>4.0149099890823408</v>
      </c>
      <c r="AA92" s="392">
        <v>4.3336983581054653</v>
      </c>
      <c r="AB92" s="392">
        <v>6.5452925319210919</v>
      </c>
      <c r="AC92" s="392">
        <v>6.4290847756963529</v>
      </c>
      <c r="AD92" s="392">
        <v>6.8036704449818899</v>
      </c>
      <c r="AE92" s="392">
        <v>6.6168727764960806</v>
      </c>
      <c r="AF92" s="392">
        <v>5.7819297568202188</v>
      </c>
      <c r="AG92" s="392">
        <v>5.3788974368254969</v>
      </c>
      <c r="AH92" s="392">
        <v>4.3502268958364567</v>
      </c>
      <c r="AI92" s="392">
        <v>3.8546560713571978</v>
      </c>
      <c r="AJ92" s="392">
        <v>2.7380706185208936</v>
      </c>
      <c r="AK92" s="392">
        <v>4.143887941241303</v>
      </c>
      <c r="AL92" s="392">
        <v>4.9009104667579635</v>
      </c>
      <c r="AM92" s="392">
        <v>5.3135704711314418</v>
      </c>
      <c r="AN92" s="392">
        <v>6.4790661082058563</v>
      </c>
      <c r="AO92" s="392">
        <v>4.7993486352640531</v>
      </c>
      <c r="AP92" s="392">
        <v>4.5536942874920783</v>
      </c>
      <c r="AQ92" s="392">
        <v>4.4053999110228403</v>
      </c>
      <c r="AR92" s="392">
        <v>2.959149106629738</v>
      </c>
      <c r="AS92" s="392">
        <v>3.3585960336937291</v>
      </c>
      <c r="AT92" s="392">
        <v>3.5407157981165938</v>
      </c>
      <c r="AU92" s="392">
        <v>3.0776133681185343</v>
      </c>
      <c r="AV92" s="392">
        <v>2.3646529877605644</v>
      </c>
      <c r="AW92" s="392">
        <v>2.3172238290442237</v>
      </c>
      <c r="AX92" s="392">
        <v>1.9685116400780771</v>
      </c>
      <c r="AY92" s="392">
        <v>2.1889197487348326</v>
      </c>
      <c r="AZ92" s="392">
        <v>1.1498010308549169</v>
      </c>
      <c r="BA92" s="392">
        <v>1.240078081470287</v>
      </c>
      <c r="BB92" s="392">
        <v>1.4058648047009967</v>
      </c>
      <c r="BC92" s="392">
        <v>1.3852014777625783</v>
      </c>
      <c r="BD92" s="392">
        <v>1.5465263268588956</v>
      </c>
      <c r="BE92" s="392">
        <v>2.1126260003440791</v>
      </c>
      <c r="BF92" s="392">
        <v>2.3694003703758284</v>
      </c>
      <c r="BG92" s="392">
        <v>2.5146820809248425</v>
      </c>
      <c r="BH92" s="392">
        <v>3.5065346068414698</v>
      </c>
      <c r="BI92" s="392">
        <v>3.2126377248794711</v>
      </c>
      <c r="BJ92" s="392">
        <v>3.142464463495287</v>
      </c>
      <c r="BK92" s="392">
        <v>3.0681472545714144</v>
      </c>
      <c r="BL92" s="392">
        <v>0.62911777062662111</v>
      </c>
      <c r="BM92" s="392">
        <v>-8.1100842067527168</v>
      </c>
      <c r="BN92" s="392">
        <v>-8.3718490888102934</v>
      </c>
      <c r="BO92" s="392">
        <v>-7.1297989031078686</v>
      </c>
      <c r="BP92" s="392">
        <v>0.87456318021223467</v>
      </c>
      <c r="BQ92" s="392">
        <v>8.7490854083046514</v>
      </c>
      <c r="BR92" s="392">
        <v>10.353450053180779</v>
      </c>
      <c r="BS92" s="392">
        <v>10.391558694504923</v>
      </c>
      <c r="BT92" s="391">
        <v>8.4069905333225847</v>
      </c>
      <c r="BU92" s="391">
        <v>10.557574524735784</v>
      </c>
      <c r="BV92" s="390">
        <v>9.1616509144007807</v>
      </c>
    </row>
    <row r="93" spans="1:74">
      <c r="A93" s="389" t="s">
        <v>391</v>
      </c>
      <c r="B93" s="388"/>
      <c r="C93" s="387" t="s">
        <v>390</v>
      </c>
      <c r="D93" s="386"/>
      <c r="E93" s="386"/>
      <c r="F93" s="386"/>
      <c r="G93" s="386"/>
      <c r="H93" s="385">
        <v>15.150676494701941</v>
      </c>
      <c r="I93" s="385">
        <v>13.838548555436773</v>
      </c>
      <c r="J93" s="385">
        <v>12.557928931554869</v>
      </c>
      <c r="K93" s="385">
        <v>11.997648442092881</v>
      </c>
      <c r="L93" s="385">
        <v>10.468391361241032</v>
      </c>
      <c r="M93" s="385">
        <v>9.5733188682782355</v>
      </c>
      <c r="N93" s="385">
        <v>11.327676727033548</v>
      </c>
      <c r="O93" s="385">
        <v>10.888781573477218</v>
      </c>
      <c r="P93" s="385">
        <v>9.154147725753063</v>
      </c>
      <c r="Q93" s="385">
        <v>7.9966648830878313</v>
      </c>
      <c r="R93" s="385">
        <v>6.4276726425839854</v>
      </c>
      <c r="S93" s="385">
        <v>5.0896559559199659</v>
      </c>
      <c r="T93" s="385">
        <v>-0.26188560431505437</v>
      </c>
      <c r="U93" s="385">
        <v>-1.1028609950204356</v>
      </c>
      <c r="V93" s="385">
        <v>-2.2471078612298214</v>
      </c>
      <c r="W93" s="385">
        <v>-1.5963676330156034</v>
      </c>
      <c r="X93" s="385">
        <v>2.6732594354005812</v>
      </c>
      <c r="Y93" s="385">
        <v>4.3241552404894321</v>
      </c>
      <c r="Z93" s="385">
        <v>5.5259017294773116</v>
      </c>
      <c r="AA93" s="385">
        <v>6.2089169642039366</v>
      </c>
      <c r="AB93" s="385">
        <v>9.6539706058501196</v>
      </c>
      <c r="AC93" s="385">
        <v>10.041313593185848</v>
      </c>
      <c r="AD93" s="385">
        <v>10.510011347523914</v>
      </c>
      <c r="AE93" s="385">
        <v>10.335137744371295</v>
      </c>
      <c r="AF93" s="385">
        <v>7.5751939047342205</v>
      </c>
      <c r="AG93" s="385">
        <v>6.0635318408982926</v>
      </c>
      <c r="AH93" s="385">
        <v>4.9289340557284902</v>
      </c>
      <c r="AI93" s="385">
        <v>4.4874298839080637</v>
      </c>
      <c r="AJ93" s="385">
        <v>1.9280274510390427</v>
      </c>
      <c r="AK93" s="385">
        <v>2.7910820559725664</v>
      </c>
      <c r="AL93" s="385">
        <v>2.9329175766268349</v>
      </c>
      <c r="AM93" s="385">
        <v>3.3227161933814955</v>
      </c>
      <c r="AN93" s="385">
        <v>6.0104103348201221</v>
      </c>
      <c r="AO93" s="385">
        <v>5.7807644293993263</v>
      </c>
      <c r="AP93" s="385">
        <v>5.862222002466936</v>
      </c>
      <c r="AQ93" s="385">
        <v>5.5054634922932166</v>
      </c>
      <c r="AR93" s="385">
        <v>2.819297693948414</v>
      </c>
      <c r="AS93" s="385">
        <v>1.7820854080912341</v>
      </c>
      <c r="AT93" s="385">
        <v>1.9341793647567727</v>
      </c>
      <c r="AU93" s="385">
        <v>1.7147011618814787</v>
      </c>
      <c r="AV93" s="385">
        <v>1.4840897100246053</v>
      </c>
      <c r="AW93" s="385">
        <v>0.72268835700432987</v>
      </c>
      <c r="AX93" s="385">
        <v>1.631537217890596</v>
      </c>
      <c r="AY93" s="385">
        <v>1.0870004989952662</v>
      </c>
      <c r="AZ93" s="385">
        <v>-0.1251583091757027</v>
      </c>
      <c r="BA93" s="385">
        <v>0.28423457050104162</v>
      </c>
      <c r="BB93" s="385">
        <v>0.65064272246489452</v>
      </c>
      <c r="BC93" s="385">
        <v>1.0913214595423995</v>
      </c>
      <c r="BD93" s="385">
        <v>2.2587138644692573</v>
      </c>
      <c r="BE93" s="385">
        <v>3.0732892385324106</v>
      </c>
      <c r="BF93" s="385">
        <v>3.0933848895132314</v>
      </c>
      <c r="BG93" s="385">
        <v>3.0551779657661768</v>
      </c>
      <c r="BH93" s="385">
        <v>3.4729830114291502</v>
      </c>
      <c r="BI93" s="385">
        <v>3.6566725696305582</v>
      </c>
      <c r="BJ93" s="385">
        <v>4.1164788490644924</v>
      </c>
      <c r="BK93" s="385">
        <v>4.35534269029813</v>
      </c>
      <c r="BL93" s="385">
        <v>2.5408725263724108</v>
      </c>
      <c r="BM93" s="385">
        <v>-7.4865014123735989</v>
      </c>
      <c r="BN93" s="385">
        <v>-7.7132505495171699</v>
      </c>
      <c r="BO93" s="385">
        <v>-6.267103535446509</v>
      </c>
      <c r="BP93" s="385">
        <v>1.2490410159393832</v>
      </c>
      <c r="BQ93" s="385">
        <v>11.392040205629598</v>
      </c>
      <c r="BR93" s="385">
        <v>13.429476044949169</v>
      </c>
      <c r="BS93" s="385">
        <v>13.588767471883088</v>
      </c>
      <c r="BT93" s="384">
        <v>11.484522696441999</v>
      </c>
      <c r="BU93" s="384">
        <v>12.469902333929952</v>
      </c>
      <c r="BV93" s="383">
        <v>11.855995036338385</v>
      </c>
    </row>
    <row r="94" spans="1:74">
      <c r="A94" s="382" t="s">
        <v>389</v>
      </c>
      <c r="B94" s="381"/>
      <c r="C94" s="380" t="s">
        <v>388</v>
      </c>
      <c r="D94" s="379"/>
      <c r="E94" s="379"/>
      <c r="F94" s="379"/>
      <c r="G94" s="379"/>
      <c r="H94" s="378">
        <v>6.321826858720911</v>
      </c>
      <c r="I94" s="378">
        <v>5.8009011514973849</v>
      </c>
      <c r="J94" s="378">
        <v>6.4439048694939061</v>
      </c>
      <c r="K94" s="378">
        <v>6.7168686984440171</v>
      </c>
      <c r="L94" s="378">
        <v>6.8009731953700481</v>
      </c>
      <c r="M94" s="378">
        <v>6.8321435921251208</v>
      </c>
      <c r="N94" s="378">
        <v>6.8355798933638283</v>
      </c>
      <c r="O94" s="378">
        <v>6.7381946909097508</v>
      </c>
      <c r="P94" s="378">
        <v>5.1421311579014457</v>
      </c>
      <c r="Q94" s="378">
        <v>4.9665768257513463</v>
      </c>
      <c r="R94" s="378">
        <v>4.3956974940449811</v>
      </c>
      <c r="S94" s="378">
        <v>3.2834461861654063</v>
      </c>
      <c r="T94" s="378">
        <v>0.26553467049109258</v>
      </c>
      <c r="U94" s="378">
        <v>0.46658536020198937</v>
      </c>
      <c r="V94" s="378">
        <v>0.47127653022349136</v>
      </c>
      <c r="W94" s="378">
        <v>1.1396486454806194</v>
      </c>
      <c r="X94" s="378">
        <v>3.657913892621778</v>
      </c>
      <c r="Y94" s="378">
        <v>4.1680352585350136</v>
      </c>
      <c r="Z94" s="378">
        <v>4.1449661076224942</v>
      </c>
      <c r="AA94" s="378">
        <v>4.4946589707092244</v>
      </c>
      <c r="AB94" s="378">
        <v>6.8187417722652981</v>
      </c>
      <c r="AC94" s="378">
        <v>6.7479961085977607</v>
      </c>
      <c r="AD94" s="378">
        <v>7.1334144632055825</v>
      </c>
      <c r="AE94" s="378">
        <v>6.9478919817355518</v>
      </c>
      <c r="AF94" s="378">
        <v>5.9447685887326571</v>
      </c>
      <c r="AG94" s="378">
        <v>5.4419351572088033</v>
      </c>
      <c r="AH94" s="378">
        <v>4.4032338691861526</v>
      </c>
      <c r="AI94" s="378">
        <v>3.9126357671611203</v>
      </c>
      <c r="AJ94" s="378">
        <v>2.6659562435946214</v>
      </c>
      <c r="AK94" s="378">
        <v>4.0244766396453997</v>
      </c>
      <c r="AL94" s="378">
        <v>4.7234801796750787</v>
      </c>
      <c r="AM94" s="378">
        <v>5.1339935199567179</v>
      </c>
      <c r="AN94" s="378">
        <v>6.4348308755512562</v>
      </c>
      <c r="AO94" s="378">
        <v>4.881580082205474</v>
      </c>
      <c r="AP94" s="378">
        <v>4.6652540621250864</v>
      </c>
      <c r="AQ94" s="378">
        <v>4.4990300011097446</v>
      </c>
      <c r="AR94" s="378">
        <v>2.9449393742186061</v>
      </c>
      <c r="AS94" s="378">
        <v>3.2184380221461879</v>
      </c>
      <c r="AT94" s="378">
        <v>3.3978256769267858</v>
      </c>
      <c r="AU94" s="378">
        <v>2.9559013752752179</v>
      </c>
      <c r="AV94" s="378">
        <v>2.2827814255195591</v>
      </c>
      <c r="AW94" s="378">
        <v>2.1692831329225299</v>
      </c>
      <c r="AX94" s="378">
        <v>1.9376329955344147</v>
      </c>
      <c r="AY94" s="378">
        <v>2.0873825016279426</v>
      </c>
      <c r="AZ94" s="378">
        <v>1.0321835028796755</v>
      </c>
      <c r="BA94" s="378">
        <v>1.1548136529539619</v>
      </c>
      <c r="BB94" s="378">
        <v>1.3388094886487778</v>
      </c>
      <c r="BC94" s="378">
        <v>1.3593608678874602</v>
      </c>
      <c r="BD94" s="378">
        <v>1.6132978319413525</v>
      </c>
      <c r="BE94" s="378">
        <v>2.1990356376912388</v>
      </c>
      <c r="BF94" s="378">
        <v>2.4344699490740851</v>
      </c>
      <c r="BG94" s="378">
        <v>2.5643242827770365</v>
      </c>
      <c r="BH94" s="378">
        <v>3.5033407341981189</v>
      </c>
      <c r="BI94" s="378">
        <v>3.2535522720341845</v>
      </c>
      <c r="BJ94" s="378">
        <v>3.2321731059656571</v>
      </c>
      <c r="BK94" s="378">
        <v>3.1868553924553282</v>
      </c>
      <c r="BL94" s="378">
        <v>0.80758150934214257</v>
      </c>
      <c r="BM94" s="378">
        <v>-8.0523974761805448</v>
      </c>
      <c r="BN94" s="378">
        <v>-8.3102525738745641</v>
      </c>
      <c r="BO94" s="378">
        <v>-7.0481512078654305</v>
      </c>
      <c r="BP94" s="378">
        <v>0.90721338516097205</v>
      </c>
      <c r="BQ94" s="378">
        <v>8.9896736471295071</v>
      </c>
      <c r="BR94" s="378">
        <v>10.630783558912455</v>
      </c>
      <c r="BS94" s="378">
        <v>10.677013073826089</v>
      </c>
      <c r="BT94" s="377">
        <v>8.6851992660405273</v>
      </c>
      <c r="BU94" s="377">
        <v>10.731607023641843</v>
      </c>
      <c r="BV94" s="376">
        <v>9.4151011426693003</v>
      </c>
    </row>
    <row r="95" spans="1:74">
      <c r="A95" s="90"/>
      <c r="D95" s="5"/>
      <c r="F95" s="14"/>
      <c r="G95" s="14"/>
      <c r="H95" s="14"/>
      <c r="I95" s="14"/>
      <c r="J95" s="14"/>
      <c r="K95" s="14"/>
      <c r="L95" s="14"/>
      <c r="M95" s="14"/>
      <c r="N95" s="14"/>
      <c r="O95" s="14"/>
      <c r="P95" s="14"/>
      <c r="Q95" s="14"/>
    </row>
    <row r="96" spans="1:74" s="366" customFormat="1">
      <c r="A96" s="375" t="s">
        <v>387</v>
      </c>
      <c r="B96" s="374"/>
      <c r="C96" s="374"/>
      <c r="D96" s="374"/>
      <c r="E96" s="374"/>
      <c r="F96" s="374"/>
      <c r="G96" s="373"/>
    </row>
    <row r="97" spans="1:7" s="366" customFormat="1">
      <c r="A97" s="372" t="s">
        <v>386</v>
      </c>
      <c r="B97" s="371"/>
      <c r="C97" s="371"/>
      <c r="D97" s="371"/>
      <c r="E97" s="371"/>
      <c r="F97" s="371"/>
      <c r="G97" s="370"/>
    </row>
    <row r="98" spans="1:7" s="366" customFormat="1">
      <c r="A98" s="372" t="s">
        <v>385</v>
      </c>
      <c r="B98" s="371"/>
      <c r="C98" s="371"/>
      <c r="D98" s="371"/>
      <c r="E98" s="371"/>
      <c r="F98" s="371"/>
      <c r="G98" s="370"/>
    </row>
    <row r="99" spans="1:7" s="366" customFormat="1">
      <c r="A99" s="369" t="s">
        <v>384</v>
      </c>
      <c r="B99" s="368"/>
      <c r="C99" s="368"/>
      <c r="D99" s="368"/>
      <c r="E99" s="368"/>
      <c r="F99" s="368"/>
      <c r="G99" s="367"/>
    </row>
    <row r="113" s="5" customFormat="1"/>
    <row r="114" s="5" customFormat="1"/>
    <row r="115" s="5" customFormat="1"/>
    <row r="116" s="5" customFormat="1"/>
    <row r="117"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row r="138" s="5" customFormat="1"/>
    <row r="139" s="5" customFormat="1"/>
    <row r="140" s="5" customFormat="1"/>
    <row r="141" s="5" customFormat="1"/>
    <row r="142" s="5" customFormat="1"/>
    <row r="143" s="5" customFormat="1"/>
    <row r="144" s="5" customFormat="1"/>
    <row r="145" s="5" customFormat="1"/>
    <row r="146" s="5" customFormat="1"/>
    <row r="147" s="5" customFormat="1"/>
    <row r="148" s="5" customFormat="1"/>
    <row r="149" s="5" customFormat="1"/>
    <row r="150" s="5" customFormat="1"/>
    <row r="151" s="5" customFormat="1"/>
    <row r="152" s="5" customFormat="1"/>
    <row r="153" s="5" customFormat="1"/>
    <row r="154" s="5" customFormat="1"/>
    <row r="155" s="5" customFormat="1"/>
    <row r="156" s="5" customFormat="1"/>
    <row r="157" s="5" customFormat="1"/>
    <row r="158" s="5" customFormat="1"/>
    <row r="159" s="5" customFormat="1"/>
    <row r="160" s="5" customFormat="1"/>
    <row r="161" s="5" customFormat="1"/>
    <row r="162" s="5" customFormat="1"/>
    <row r="163" s="5" customFormat="1"/>
    <row r="164" s="5" customFormat="1"/>
    <row r="165" s="5" customFormat="1"/>
    <row r="166" s="5" customFormat="1"/>
    <row r="167" s="5" customFormat="1"/>
    <row r="168" s="5" customFormat="1"/>
    <row r="169" s="5" customFormat="1"/>
    <row r="170" s="5" customFormat="1"/>
    <row r="171" s="5" customFormat="1"/>
    <row r="172" s="5" customFormat="1"/>
    <row r="173" s="5" customFormat="1"/>
    <row r="174" s="5" customFormat="1"/>
  </sheetData>
  <mergeCells count="67">
    <mergeCell ref="BT12:BV12"/>
    <mergeCell ref="BT45:BV45"/>
    <mergeCell ref="BT77:BV77"/>
    <mergeCell ref="BL12:BO12"/>
    <mergeCell ref="BL45:BO45"/>
    <mergeCell ref="BL77:BO77"/>
    <mergeCell ref="BP12:BS12"/>
    <mergeCell ref="BP45:BS45"/>
    <mergeCell ref="BP77:BS77"/>
    <mergeCell ref="BD12:BG12"/>
    <mergeCell ref="BD45:BG45"/>
    <mergeCell ref="BD77:BG77"/>
    <mergeCell ref="BH12:BK12"/>
    <mergeCell ref="BH45:BK45"/>
    <mergeCell ref="BH77:BK77"/>
    <mergeCell ref="AZ77:BC77"/>
    <mergeCell ref="H77:K77"/>
    <mergeCell ref="L77:O77"/>
    <mergeCell ref="P77:S77"/>
    <mergeCell ref="T77:W77"/>
    <mergeCell ref="X77:AA77"/>
    <mergeCell ref="AB77:AE77"/>
    <mergeCell ref="AF77:AI77"/>
    <mergeCell ref="AJ77:AM77"/>
    <mergeCell ref="AN77:AQ77"/>
    <mergeCell ref="AR77:AU77"/>
    <mergeCell ref="AV77:AY77"/>
    <mergeCell ref="L12:O12"/>
    <mergeCell ref="T12:W12"/>
    <mergeCell ref="A71:G72"/>
    <mergeCell ref="A77:A78"/>
    <mergeCell ref="B77:B78"/>
    <mergeCell ref="C77:C78"/>
    <mergeCell ref="D77:G77"/>
    <mergeCell ref="A45:A46"/>
    <mergeCell ref="B45:B46"/>
    <mergeCell ref="C45:C46"/>
    <mergeCell ref="D45:G45"/>
    <mergeCell ref="H45:K45"/>
    <mergeCell ref="X12:AA12"/>
    <mergeCell ref="P12:S12"/>
    <mergeCell ref="A39:G40"/>
    <mergeCell ref="A1:G3"/>
    <mergeCell ref="AB45:AE45"/>
    <mergeCell ref="H12:K12"/>
    <mergeCell ref="AB12:AE12"/>
    <mergeCell ref="L45:O45"/>
    <mergeCell ref="P45:S45"/>
    <mergeCell ref="T45:W45"/>
    <mergeCell ref="X45:AA45"/>
    <mergeCell ref="A5:G6"/>
    <mergeCell ref="A12:A13"/>
    <mergeCell ref="B12:B13"/>
    <mergeCell ref="C12:C13"/>
    <mergeCell ref="D12:G12"/>
    <mergeCell ref="AF45:AI45"/>
    <mergeCell ref="AZ12:BC12"/>
    <mergeCell ref="AR12:AU12"/>
    <mergeCell ref="AV12:AY12"/>
    <mergeCell ref="AJ45:AM45"/>
    <mergeCell ref="AN45:AQ45"/>
    <mergeCell ref="AR45:AU45"/>
    <mergeCell ref="AV45:AY45"/>
    <mergeCell ref="AZ45:BC45"/>
    <mergeCell ref="AF12:AI12"/>
    <mergeCell ref="AJ12:AM12"/>
    <mergeCell ref="AN12:AQ12"/>
  </mergeCells>
  <hyperlinks>
    <hyperlink ref="I7" location="Índice!A3" display="Índice" xr:uid="{D5FE4AA5-43FB-467F-8537-F18BE5804F81}"/>
    <hyperlink ref="I8" location="'Cuadro 1'!A39" display="Tasa de crecimiento anual" xr:uid="{DDEC2E1F-2CC2-49A1-A1EF-BA1C206998A3}"/>
    <hyperlink ref="I9" location="'Cuadro 1'!A72" display="Tasa de crecimiento año corrido" xr:uid="{A2FFF5C3-8F8A-4272-AD81-224674046C1E}"/>
  </hyperlinks>
  <pageMargins left="0.7" right="0.7" top="0.75" bottom="0.75" header="0.3" footer="0.3"/>
  <pageSetup orientation="portrait" verticalDpi="597"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8A1B3-F956-4764-B948-E7BC91489EF6}">
  <dimension ref="A1:BW175"/>
  <sheetViews>
    <sheetView showGridLines="0" topLeftCell="A109" zoomScaleNormal="100" workbookViewId="0">
      <selection activeCell="H3" sqref="H3"/>
    </sheetView>
  </sheetViews>
  <sheetFormatPr baseColWidth="10" defaultColWidth="11.42578125" defaultRowHeight="12"/>
  <cols>
    <col min="1" max="1" width="15.28515625" style="5" customWidth="1"/>
    <col min="2" max="2" width="17.28515625" style="5" customWidth="1"/>
    <col min="3" max="3" width="18.5703125" style="5" customWidth="1"/>
    <col min="4" max="4" width="68.5703125" style="442" customWidth="1"/>
    <col min="5" max="5" width="11.42578125" style="5" customWidth="1"/>
    <col min="6" max="57" width="11.42578125" style="5"/>
    <col min="58" max="16384" width="11.42578125" style="238"/>
  </cols>
  <sheetData>
    <row r="1" spans="1:75" s="5" customFormat="1" ht="9" customHeight="1">
      <c r="A1" s="671"/>
      <c r="B1" s="671"/>
      <c r="C1" s="671"/>
      <c r="D1" s="671"/>
      <c r="E1" s="671"/>
      <c r="F1" s="671"/>
      <c r="G1" s="671"/>
    </row>
    <row r="2" spans="1:75" s="5" customFormat="1" ht="9" customHeight="1">
      <c r="A2" s="671"/>
      <c r="B2" s="671"/>
      <c r="C2" s="671"/>
      <c r="D2" s="671"/>
      <c r="E2" s="671"/>
      <c r="F2" s="671"/>
      <c r="G2" s="671"/>
    </row>
    <row r="3" spans="1:75" s="512" customFormat="1" ht="42" customHeight="1">
      <c r="A3" s="671"/>
      <c r="B3" s="671"/>
      <c r="C3" s="671"/>
      <c r="D3" s="671"/>
      <c r="E3" s="671"/>
      <c r="F3" s="671"/>
      <c r="G3" s="671"/>
      <c r="H3" s="1"/>
      <c r="I3" s="1"/>
      <c r="J3" s="1"/>
      <c r="K3" s="1"/>
      <c r="L3" s="1"/>
      <c r="M3" s="1"/>
    </row>
    <row r="4" spans="1:75" s="345" customFormat="1" ht="8.25" customHeight="1">
      <c r="A4" s="5"/>
      <c r="B4" s="5"/>
      <c r="C4" s="5"/>
      <c r="D4" s="5"/>
      <c r="E4" s="5"/>
      <c r="F4" s="5"/>
      <c r="G4" s="5"/>
      <c r="H4" s="1"/>
      <c r="I4" s="1"/>
      <c r="J4" s="1"/>
      <c r="K4" s="1"/>
      <c r="L4" s="1"/>
      <c r="M4" s="1"/>
    </row>
    <row r="5" spans="1:75" s="441" customFormat="1" ht="14.45" customHeight="1">
      <c r="A5" s="672" t="s">
        <v>424</v>
      </c>
      <c r="B5" s="672"/>
      <c r="C5" s="672"/>
      <c r="D5" s="672"/>
      <c r="E5" s="672"/>
      <c r="F5" s="672"/>
      <c r="G5" s="672"/>
    </row>
    <row r="6" spans="1:75" s="441" customFormat="1" ht="14.45" customHeight="1">
      <c r="A6" s="672"/>
      <c r="B6" s="672"/>
      <c r="C6" s="672"/>
      <c r="D6" s="672"/>
      <c r="E6" s="672"/>
      <c r="F6" s="672"/>
      <c r="G6" s="672"/>
    </row>
    <row r="7" spans="1:75" s="1" customFormat="1" ht="14.1" customHeight="1">
      <c r="A7" s="2" t="s">
        <v>430</v>
      </c>
      <c r="B7" s="3"/>
      <c r="C7" s="3"/>
      <c r="D7" s="3"/>
      <c r="E7" s="3"/>
      <c r="F7" s="3"/>
      <c r="G7" s="417"/>
      <c r="I7" s="511" t="s">
        <v>429</v>
      </c>
    </row>
    <row r="8" spans="1:75" s="1" customFormat="1" ht="14.1" customHeight="1">
      <c r="A8" s="2" t="s">
        <v>428</v>
      </c>
      <c r="B8" s="3"/>
      <c r="C8" s="3"/>
      <c r="D8" s="3"/>
      <c r="E8" s="3"/>
      <c r="F8" s="3"/>
      <c r="G8" s="417"/>
      <c r="H8" s="345"/>
      <c r="I8" s="511" t="s">
        <v>425</v>
      </c>
    </row>
    <row r="9" spans="1:75" s="1" customFormat="1" ht="14.1" customHeight="1">
      <c r="A9" s="2" t="s">
        <v>427</v>
      </c>
      <c r="B9" s="3"/>
      <c r="C9" s="3"/>
      <c r="D9" s="3"/>
      <c r="E9" s="3"/>
      <c r="F9" s="3"/>
      <c r="G9" s="417"/>
      <c r="H9" s="345"/>
      <c r="I9" s="511" t="s">
        <v>423</v>
      </c>
    </row>
    <row r="10" spans="1:75" s="1" customFormat="1" ht="14.1" customHeight="1">
      <c r="A10" s="416" t="s">
        <v>426</v>
      </c>
      <c r="B10" s="415"/>
      <c r="C10" s="415"/>
      <c r="D10" s="415"/>
      <c r="E10" s="415"/>
      <c r="F10" s="415"/>
      <c r="G10" s="414"/>
      <c r="R10" s="439"/>
    </row>
    <row r="11" spans="1:75" s="5" customFormat="1">
      <c r="A11" s="4"/>
      <c r="B11" s="4"/>
      <c r="C11" s="4"/>
      <c r="D11" s="4"/>
      <c r="E11" s="510"/>
      <c r="F11" s="510"/>
      <c r="G11" s="510"/>
      <c r="H11" s="510"/>
      <c r="I11" s="510"/>
      <c r="J11" s="510"/>
      <c r="K11" s="510"/>
      <c r="L11" s="510"/>
      <c r="M11" s="510"/>
      <c r="N11" s="510"/>
      <c r="O11" s="510"/>
      <c r="P11" s="510"/>
      <c r="Q11" s="510"/>
      <c r="R11" s="510"/>
      <c r="S11" s="510"/>
      <c r="T11" s="510"/>
      <c r="U11" s="510"/>
      <c r="V11" s="510"/>
      <c r="W11" s="510"/>
      <c r="X11" s="510"/>
      <c r="Y11" s="510"/>
      <c r="Z11" s="510"/>
      <c r="AA11" s="510"/>
      <c r="AB11" s="510"/>
      <c r="AC11" s="510"/>
      <c r="AD11" s="510"/>
      <c r="AE11" s="510"/>
      <c r="AF11" s="510"/>
      <c r="AG11" s="510"/>
      <c r="AH11" s="510"/>
      <c r="AI11" s="510"/>
      <c r="AJ11" s="510"/>
      <c r="AK11" s="510"/>
      <c r="AL11" s="510"/>
      <c r="AM11" s="510"/>
      <c r="AN11" s="510"/>
      <c r="AO11" s="510"/>
      <c r="AP11" s="510"/>
      <c r="AQ11" s="510"/>
      <c r="AR11" s="510"/>
      <c r="AS11" s="510"/>
      <c r="AT11" s="510"/>
      <c r="AU11" s="510"/>
      <c r="AV11" s="510"/>
      <c r="AW11" s="510"/>
      <c r="AX11" s="510"/>
      <c r="AY11" s="510"/>
      <c r="AZ11" s="510"/>
      <c r="BA11" s="510"/>
      <c r="BB11" s="510"/>
      <c r="BC11" s="510"/>
      <c r="BD11" s="510"/>
      <c r="BE11" s="510"/>
      <c r="BF11" s="510"/>
      <c r="BG11" s="510"/>
    </row>
    <row r="12" spans="1:75" s="489" customFormat="1" ht="39.950000000000003" customHeight="1">
      <c r="A12" s="673" t="s">
        <v>420</v>
      </c>
      <c r="B12" s="669" t="s">
        <v>419</v>
      </c>
      <c r="C12" s="669" t="s">
        <v>467</v>
      </c>
      <c r="D12" s="669" t="s">
        <v>8</v>
      </c>
      <c r="E12" s="669">
        <v>2005</v>
      </c>
      <c r="F12" s="669"/>
      <c r="G12" s="669"/>
      <c r="H12" s="669"/>
      <c r="I12" s="669">
        <v>2006</v>
      </c>
      <c r="J12" s="669"/>
      <c r="K12" s="669"/>
      <c r="L12" s="669"/>
      <c r="M12" s="669">
        <v>2007</v>
      </c>
      <c r="N12" s="669"/>
      <c r="O12" s="669"/>
      <c r="P12" s="669"/>
      <c r="Q12" s="669">
        <v>2008</v>
      </c>
      <c r="R12" s="669"/>
      <c r="S12" s="669"/>
      <c r="T12" s="669"/>
      <c r="U12" s="669">
        <v>2009</v>
      </c>
      <c r="V12" s="669"/>
      <c r="W12" s="669"/>
      <c r="X12" s="669"/>
      <c r="Y12" s="669">
        <v>2010</v>
      </c>
      <c r="Z12" s="669"/>
      <c r="AA12" s="669"/>
      <c r="AB12" s="669"/>
      <c r="AC12" s="669">
        <v>2011</v>
      </c>
      <c r="AD12" s="669"/>
      <c r="AE12" s="669"/>
      <c r="AF12" s="669"/>
      <c r="AG12" s="669">
        <v>2012</v>
      </c>
      <c r="AH12" s="669"/>
      <c r="AI12" s="669"/>
      <c r="AJ12" s="669"/>
      <c r="AK12" s="669">
        <v>2013</v>
      </c>
      <c r="AL12" s="669"/>
      <c r="AM12" s="669"/>
      <c r="AN12" s="669"/>
      <c r="AO12" s="669">
        <v>2014</v>
      </c>
      <c r="AP12" s="669"/>
      <c r="AQ12" s="669"/>
      <c r="AR12" s="669"/>
      <c r="AS12" s="669">
        <v>2015</v>
      </c>
      <c r="AT12" s="669"/>
      <c r="AU12" s="669"/>
      <c r="AV12" s="669"/>
      <c r="AW12" s="669">
        <v>2016</v>
      </c>
      <c r="AX12" s="669"/>
      <c r="AY12" s="669"/>
      <c r="AZ12" s="669"/>
      <c r="BA12" s="669">
        <v>2017</v>
      </c>
      <c r="BB12" s="669"/>
      <c r="BC12" s="669"/>
      <c r="BD12" s="669"/>
      <c r="BE12" s="669">
        <v>2018</v>
      </c>
      <c r="BF12" s="669"/>
      <c r="BG12" s="669"/>
      <c r="BH12" s="669"/>
      <c r="BI12" s="669">
        <v>2019</v>
      </c>
      <c r="BJ12" s="669"/>
      <c r="BK12" s="669"/>
      <c r="BL12" s="669"/>
      <c r="BM12" s="669" t="s">
        <v>25</v>
      </c>
      <c r="BN12" s="669"/>
      <c r="BO12" s="669"/>
      <c r="BP12" s="669"/>
      <c r="BQ12" s="669" t="s">
        <v>18</v>
      </c>
      <c r="BR12" s="669"/>
      <c r="BS12" s="669"/>
      <c r="BT12" s="669"/>
      <c r="BU12" s="669" t="s">
        <v>418</v>
      </c>
      <c r="BV12" s="669"/>
      <c r="BW12" s="676"/>
    </row>
    <row r="13" spans="1:75" s="489" customFormat="1" ht="12" customHeight="1">
      <c r="A13" s="677"/>
      <c r="B13" s="678"/>
      <c r="C13" s="678"/>
      <c r="D13" s="678"/>
      <c r="E13" s="509" t="s">
        <v>416</v>
      </c>
      <c r="F13" s="509" t="s">
        <v>415</v>
      </c>
      <c r="G13" s="509" t="s">
        <v>414</v>
      </c>
      <c r="H13" s="509" t="s">
        <v>417</v>
      </c>
      <c r="I13" s="509" t="s">
        <v>416</v>
      </c>
      <c r="J13" s="509" t="s">
        <v>415</v>
      </c>
      <c r="K13" s="509" t="s">
        <v>414</v>
      </c>
      <c r="L13" s="509" t="s">
        <v>417</v>
      </c>
      <c r="M13" s="509" t="s">
        <v>416</v>
      </c>
      <c r="N13" s="509" t="s">
        <v>415</v>
      </c>
      <c r="O13" s="509" t="s">
        <v>414</v>
      </c>
      <c r="P13" s="509" t="s">
        <v>417</v>
      </c>
      <c r="Q13" s="509" t="s">
        <v>416</v>
      </c>
      <c r="R13" s="509" t="s">
        <v>415</v>
      </c>
      <c r="S13" s="509" t="s">
        <v>414</v>
      </c>
      <c r="T13" s="509" t="s">
        <v>417</v>
      </c>
      <c r="U13" s="509" t="s">
        <v>416</v>
      </c>
      <c r="V13" s="509" t="s">
        <v>415</v>
      </c>
      <c r="W13" s="509" t="s">
        <v>414</v>
      </c>
      <c r="X13" s="509" t="s">
        <v>417</v>
      </c>
      <c r="Y13" s="509" t="s">
        <v>416</v>
      </c>
      <c r="Z13" s="509" t="s">
        <v>415</v>
      </c>
      <c r="AA13" s="509" t="s">
        <v>414</v>
      </c>
      <c r="AB13" s="509" t="s">
        <v>417</v>
      </c>
      <c r="AC13" s="509" t="s">
        <v>416</v>
      </c>
      <c r="AD13" s="509" t="s">
        <v>415</v>
      </c>
      <c r="AE13" s="509" t="s">
        <v>414</v>
      </c>
      <c r="AF13" s="509" t="s">
        <v>417</v>
      </c>
      <c r="AG13" s="509" t="s">
        <v>416</v>
      </c>
      <c r="AH13" s="509" t="s">
        <v>415</v>
      </c>
      <c r="AI13" s="509" t="s">
        <v>414</v>
      </c>
      <c r="AJ13" s="509" t="s">
        <v>417</v>
      </c>
      <c r="AK13" s="509" t="s">
        <v>416</v>
      </c>
      <c r="AL13" s="509" t="s">
        <v>415</v>
      </c>
      <c r="AM13" s="509" t="s">
        <v>414</v>
      </c>
      <c r="AN13" s="509" t="s">
        <v>417</v>
      </c>
      <c r="AO13" s="509" t="s">
        <v>416</v>
      </c>
      <c r="AP13" s="509" t="s">
        <v>415</v>
      </c>
      <c r="AQ13" s="509" t="s">
        <v>414</v>
      </c>
      <c r="AR13" s="509" t="s">
        <v>417</v>
      </c>
      <c r="AS13" s="509" t="s">
        <v>416</v>
      </c>
      <c r="AT13" s="509" t="s">
        <v>415</v>
      </c>
      <c r="AU13" s="509" t="s">
        <v>414</v>
      </c>
      <c r="AV13" s="509" t="s">
        <v>417</v>
      </c>
      <c r="AW13" s="412" t="s">
        <v>416</v>
      </c>
      <c r="AX13" s="412" t="s">
        <v>415</v>
      </c>
      <c r="AY13" s="412" t="s">
        <v>414</v>
      </c>
      <c r="AZ13" s="412" t="s">
        <v>417</v>
      </c>
      <c r="BA13" s="412" t="s">
        <v>416</v>
      </c>
      <c r="BB13" s="412" t="s">
        <v>415</v>
      </c>
      <c r="BC13" s="412" t="s">
        <v>414</v>
      </c>
      <c r="BD13" s="412" t="s">
        <v>417</v>
      </c>
      <c r="BE13" s="412" t="s">
        <v>416</v>
      </c>
      <c r="BF13" s="412" t="s">
        <v>415</v>
      </c>
      <c r="BG13" s="412" t="s">
        <v>414</v>
      </c>
      <c r="BH13" s="412" t="s">
        <v>417</v>
      </c>
      <c r="BI13" s="412" t="s">
        <v>416</v>
      </c>
      <c r="BJ13" s="412" t="s">
        <v>415</v>
      </c>
      <c r="BK13" s="412" t="s">
        <v>414</v>
      </c>
      <c r="BL13" s="412" t="s">
        <v>417</v>
      </c>
      <c r="BM13" s="412" t="s">
        <v>416</v>
      </c>
      <c r="BN13" s="412" t="s">
        <v>415</v>
      </c>
      <c r="BO13" s="412" t="s">
        <v>414</v>
      </c>
      <c r="BP13" s="412" t="s">
        <v>417</v>
      </c>
      <c r="BQ13" s="412" t="s">
        <v>416</v>
      </c>
      <c r="BR13" s="412" t="s">
        <v>415</v>
      </c>
      <c r="BS13" s="412" t="s">
        <v>414</v>
      </c>
      <c r="BT13" s="412" t="s">
        <v>417</v>
      </c>
      <c r="BU13" s="412" t="s">
        <v>416</v>
      </c>
      <c r="BV13" s="412" t="s">
        <v>415</v>
      </c>
      <c r="BW13" s="411" t="s">
        <v>414</v>
      </c>
    </row>
    <row r="14" spans="1:75" s="489" customFormat="1">
      <c r="A14" s="508"/>
      <c r="B14" s="491"/>
      <c r="C14" s="491"/>
      <c r="D14" s="491"/>
      <c r="E14" s="491"/>
      <c r="F14" s="491"/>
      <c r="G14" s="491"/>
      <c r="H14" s="491"/>
      <c r="I14" s="491"/>
      <c r="J14" s="491"/>
      <c r="K14" s="491"/>
      <c r="L14" s="491"/>
      <c r="M14" s="491"/>
      <c r="N14" s="491"/>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491"/>
      <c r="AL14" s="491"/>
      <c r="AM14" s="491"/>
      <c r="AN14" s="491"/>
      <c r="AO14" s="491"/>
      <c r="AP14" s="491"/>
      <c r="AQ14" s="491"/>
      <c r="AR14" s="491"/>
      <c r="AS14" s="491"/>
      <c r="AT14" s="491"/>
      <c r="AU14" s="491"/>
      <c r="AV14" s="491"/>
      <c r="AW14" s="491"/>
      <c r="AX14" s="491"/>
      <c r="AY14" s="491"/>
      <c r="AZ14" s="491"/>
      <c r="BA14" s="491"/>
      <c r="BB14" s="491"/>
      <c r="BC14" s="491"/>
      <c r="BD14" s="491"/>
      <c r="BE14" s="491"/>
      <c r="BF14" s="491"/>
      <c r="BG14" s="491"/>
      <c r="BI14" s="491"/>
      <c r="BJ14" s="491"/>
      <c r="BK14" s="491"/>
      <c r="BL14" s="491"/>
      <c r="BM14" s="491"/>
      <c r="BN14" s="491"/>
      <c r="BO14" s="491"/>
      <c r="BP14" s="491"/>
      <c r="BQ14" s="491"/>
      <c r="BR14" s="491"/>
      <c r="BS14" s="491"/>
      <c r="BT14" s="491"/>
      <c r="BW14" s="490"/>
    </row>
    <row r="15" spans="1:75">
      <c r="A15" s="488"/>
      <c r="B15" s="467" t="s">
        <v>158</v>
      </c>
      <c r="C15" s="2"/>
      <c r="D15" s="475" t="s">
        <v>413</v>
      </c>
      <c r="E15" s="503">
        <v>8843.6881218626804</v>
      </c>
      <c r="F15" s="507">
        <v>9220.2533430298045</v>
      </c>
      <c r="G15" s="507">
        <v>10060.166589351671</v>
      </c>
      <c r="H15" s="507">
        <v>9784.8919457558459</v>
      </c>
      <c r="I15" s="507">
        <v>8976.8471844535325</v>
      </c>
      <c r="J15" s="507">
        <v>9201.4033581479343</v>
      </c>
      <c r="K15" s="507">
        <v>10431.747510748619</v>
      </c>
      <c r="L15" s="507">
        <v>10107.001946649912</v>
      </c>
      <c r="M15" s="507">
        <v>9336.9355442098295</v>
      </c>
      <c r="N15" s="507">
        <v>9538.4289477416405</v>
      </c>
      <c r="O15" s="507">
        <v>10943.197586976656</v>
      </c>
      <c r="P15" s="507">
        <v>10420.437921071871</v>
      </c>
      <c r="Q15" s="507">
        <v>9551.2762859800605</v>
      </c>
      <c r="R15" s="507">
        <v>9559.7379601183311</v>
      </c>
      <c r="S15" s="507">
        <v>10825.065045677442</v>
      </c>
      <c r="T15" s="507">
        <v>9978.9207082241683</v>
      </c>
      <c r="U15" s="507">
        <v>9259.5019879395204</v>
      </c>
      <c r="V15" s="507">
        <v>9296.4265228488439</v>
      </c>
      <c r="W15" s="507">
        <v>11027.086717173044</v>
      </c>
      <c r="X15" s="507">
        <v>10238.984772038593</v>
      </c>
      <c r="Y15" s="507">
        <v>9230.6482336033641</v>
      </c>
      <c r="Z15" s="507">
        <v>9521.679862214336</v>
      </c>
      <c r="AA15" s="507">
        <v>10737.214661122543</v>
      </c>
      <c r="AB15" s="507">
        <v>10453.457243059753</v>
      </c>
      <c r="AC15" s="507">
        <v>9858.6990615866507</v>
      </c>
      <c r="AD15" s="507">
        <v>9690.6698494627854</v>
      </c>
      <c r="AE15" s="507">
        <v>10795.705841429935</v>
      </c>
      <c r="AF15" s="507">
        <v>10360.925247520629</v>
      </c>
      <c r="AG15" s="507">
        <v>10025.286003610483</v>
      </c>
      <c r="AH15" s="507">
        <v>10204.465818489971</v>
      </c>
      <c r="AI15" s="507">
        <v>11059.397528417649</v>
      </c>
      <c r="AJ15" s="507">
        <v>10435.850649481896</v>
      </c>
      <c r="AK15" s="507">
        <v>10371.926612485255</v>
      </c>
      <c r="AL15" s="507">
        <v>11345.16612370136</v>
      </c>
      <c r="AM15" s="507">
        <v>11867.30110071892</v>
      </c>
      <c r="AN15" s="507">
        <v>11250.60616309447</v>
      </c>
      <c r="AO15" s="507">
        <v>11175.712645975789</v>
      </c>
      <c r="AP15" s="507">
        <v>11259.599992706351</v>
      </c>
      <c r="AQ15" s="507">
        <v>12075.269173306622</v>
      </c>
      <c r="AR15" s="507">
        <v>11629.418188011236</v>
      </c>
      <c r="AS15" s="507">
        <v>11520.659792679598</v>
      </c>
      <c r="AT15" s="507">
        <v>11563.197216508228</v>
      </c>
      <c r="AU15" s="507">
        <v>12914.423193235871</v>
      </c>
      <c r="AV15" s="507">
        <v>12125.719797576299</v>
      </c>
      <c r="AW15" s="507">
        <v>11442.579270845154</v>
      </c>
      <c r="AX15" s="507">
        <v>11688.430991856405</v>
      </c>
      <c r="AY15" s="507">
        <v>13109.971298500657</v>
      </c>
      <c r="AZ15" s="507">
        <v>13200.018438797782</v>
      </c>
      <c r="BA15" s="507">
        <v>12734.095671769466</v>
      </c>
      <c r="BB15" s="507">
        <v>12425.406295054821</v>
      </c>
      <c r="BC15" s="507">
        <v>13904.374038489656</v>
      </c>
      <c r="BD15" s="507">
        <v>13134.123994686059</v>
      </c>
      <c r="BE15" s="507">
        <v>12849.43921372289</v>
      </c>
      <c r="BF15" s="507">
        <v>12910.941630067116</v>
      </c>
      <c r="BG15" s="507">
        <v>14027.82303881173</v>
      </c>
      <c r="BH15" s="507">
        <v>13241.796117398262</v>
      </c>
      <c r="BI15" s="507">
        <v>13036.003747725315</v>
      </c>
      <c r="BJ15" s="507">
        <v>13047.612326662884</v>
      </c>
      <c r="BK15" s="507">
        <v>14523.430056578345</v>
      </c>
      <c r="BL15" s="507">
        <v>13863.953869033459</v>
      </c>
      <c r="BM15" s="507">
        <v>13800.408525916891</v>
      </c>
      <c r="BN15" s="507">
        <v>12942.558594154969</v>
      </c>
      <c r="BO15" s="507">
        <v>14651.721401640249</v>
      </c>
      <c r="BP15" s="507">
        <v>14184.311478287893</v>
      </c>
      <c r="BQ15" s="507">
        <v>14219.469332425335</v>
      </c>
      <c r="BR15" s="507">
        <v>13593.484182896613</v>
      </c>
      <c r="BS15" s="507">
        <v>14900.822109553979</v>
      </c>
      <c r="BT15" s="507">
        <v>14566.208256544651</v>
      </c>
      <c r="BU15" s="507">
        <v>13830.164600342843</v>
      </c>
      <c r="BV15" s="507">
        <v>13763.165240676677</v>
      </c>
      <c r="BW15" s="506">
        <v>14694.567342613182</v>
      </c>
    </row>
    <row r="16" spans="1:75">
      <c r="A16" s="482"/>
      <c r="B16" s="464"/>
      <c r="C16" s="463" t="s">
        <v>158</v>
      </c>
      <c r="D16" s="471" t="s">
        <v>413</v>
      </c>
      <c r="E16" s="501">
        <v>8843.6881218626804</v>
      </c>
      <c r="F16" s="501">
        <v>9220.2533430298045</v>
      </c>
      <c r="G16" s="501">
        <v>10060.166589351671</v>
      </c>
      <c r="H16" s="501">
        <v>9784.8919457558459</v>
      </c>
      <c r="I16" s="501">
        <v>8976.8471844535325</v>
      </c>
      <c r="J16" s="501">
        <v>9201.4033581479343</v>
      </c>
      <c r="K16" s="501">
        <v>10431.747510748619</v>
      </c>
      <c r="L16" s="501">
        <v>10107.001946649912</v>
      </c>
      <c r="M16" s="501">
        <v>9336.9355442098295</v>
      </c>
      <c r="N16" s="501">
        <v>9538.4289477416405</v>
      </c>
      <c r="O16" s="501">
        <v>10943.197586976656</v>
      </c>
      <c r="P16" s="501">
        <v>10420.437921071871</v>
      </c>
      <c r="Q16" s="501">
        <v>9551.2762859800605</v>
      </c>
      <c r="R16" s="501">
        <v>9559.7379601183311</v>
      </c>
      <c r="S16" s="501">
        <v>10825.065045677442</v>
      </c>
      <c r="T16" s="501">
        <v>9978.9207082241683</v>
      </c>
      <c r="U16" s="501">
        <v>9259.5019879395204</v>
      </c>
      <c r="V16" s="501">
        <v>9296.4265228488439</v>
      </c>
      <c r="W16" s="501">
        <v>11027.086717173044</v>
      </c>
      <c r="X16" s="501">
        <v>10238.984772038593</v>
      </c>
      <c r="Y16" s="501">
        <v>9230.6482336033641</v>
      </c>
      <c r="Z16" s="501">
        <v>9521.679862214336</v>
      </c>
      <c r="AA16" s="501">
        <v>10737.214661122543</v>
      </c>
      <c r="AB16" s="501">
        <v>10453.457243059753</v>
      </c>
      <c r="AC16" s="501">
        <v>9858.6990615866507</v>
      </c>
      <c r="AD16" s="501">
        <v>9690.6698494627854</v>
      </c>
      <c r="AE16" s="501">
        <v>10795.705841429935</v>
      </c>
      <c r="AF16" s="501">
        <v>10360.925247520629</v>
      </c>
      <c r="AG16" s="501">
        <v>10025.286003610483</v>
      </c>
      <c r="AH16" s="501">
        <v>10204.465818489971</v>
      </c>
      <c r="AI16" s="501">
        <v>11059.397528417649</v>
      </c>
      <c r="AJ16" s="501">
        <v>10435.850649481896</v>
      </c>
      <c r="AK16" s="501">
        <v>10371.926612485255</v>
      </c>
      <c r="AL16" s="501">
        <v>11345.16612370136</v>
      </c>
      <c r="AM16" s="501">
        <v>11867.30110071892</v>
      </c>
      <c r="AN16" s="501">
        <v>11250.60616309447</v>
      </c>
      <c r="AO16" s="501">
        <v>11175.712645975789</v>
      </c>
      <c r="AP16" s="501">
        <v>11259.599992706351</v>
      </c>
      <c r="AQ16" s="501">
        <v>12075.269173306622</v>
      </c>
      <c r="AR16" s="501">
        <v>11629.418188011236</v>
      </c>
      <c r="AS16" s="501">
        <v>11520.659792679598</v>
      </c>
      <c r="AT16" s="501">
        <v>11563.197216508228</v>
      </c>
      <c r="AU16" s="501">
        <v>12914.423193235871</v>
      </c>
      <c r="AV16" s="501">
        <v>12125.719797576299</v>
      </c>
      <c r="AW16" s="501">
        <v>11442.579270845154</v>
      </c>
      <c r="AX16" s="501">
        <v>11688.430991856405</v>
      </c>
      <c r="AY16" s="501">
        <v>13109.971298500657</v>
      </c>
      <c r="AZ16" s="501">
        <v>13200.018438797782</v>
      </c>
      <c r="BA16" s="501">
        <v>12734.095671769466</v>
      </c>
      <c r="BB16" s="501">
        <v>12425.406295054821</v>
      </c>
      <c r="BC16" s="501">
        <v>13904.374038489656</v>
      </c>
      <c r="BD16" s="501">
        <v>13134.123994686059</v>
      </c>
      <c r="BE16" s="501">
        <v>12849.43921372289</v>
      </c>
      <c r="BF16" s="501">
        <v>12910.941630067116</v>
      </c>
      <c r="BG16" s="501">
        <v>14027.82303881173</v>
      </c>
      <c r="BH16" s="501">
        <v>13241.796117398262</v>
      </c>
      <c r="BI16" s="501">
        <v>13036.003747725315</v>
      </c>
      <c r="BJ16" s="501">
        <v>13047.612326662884</v>
      </c>
      <c r="BK16" s="501">
        <v>14523.430056578345</v>
      </c>
      <c r="BL16" s="501">
        <v>13863.953869033459</v>
      </c>
      <c r="BM16" s="501">
        <v>13800.408525916891</v>
      </c>
      <c r="BN16" s="501">
        <v>12942.558594154969</v>
      </c>
      <c r="BO16" s="501">
        <v>14651.721401640249</v>
      </c>
      <c r="BP16" s="501">
        <v>14184.311478287893</v>
      </c>
      <c r="BQ16" s="501">
        <v>14219.469332425335</v>
      </c>
      <c r="BR16" s="501">
        <v>13593.484182896613</v>
      </c>
      <c r="BS16" s="501">
        <v>14900.822109553979</v>
      </c>
      <c r="BT16" s="501">
        <v>14566.208256544651</v>
      </c>
      <c r="BU16" s="501">
        <v>13830.164600342843</v>
      </c>
      <c r="BV16" s="501">
        <v>13763.165240676677</v>
      </c>
      <c r="BW16" s="500">
        <v>14694.567342613182</v>
      </c>
    </row>
    <row r="17" spans="1:75">
      <c r="A17" s="458"/>
      <c r="B17" s="467" t="s">
        <v>160</v>
      </c>
      <c r="C17" s="2"/>
      <c r="D17" s="475" t="s">
        <v>412</v>
      </c>
      <c r="E17" s="503">
        <v>6593.5162855304843</v>
      </c>
      <c r="F17" s="503">
        <v>6869.8471094397437</v>
      </c>
      <c r="G17" s="503">
        <v>6838.7893022974176</v>
      </c>
      <c r="H17" s="503">
        <v>7127.8473027323562</v>
      </c>
      <c r="I17" s="503">
        <v>6866.93113710737</v>
      </c>
      <c r="J17" s="503">
        <v>6797.665485821929</v>
      </c>
      <c r="K17" s="503">
        <v>7086.8509319362602</v>
      </c>
      <c r="L17" s="503">
        <v>7307.5524451344381</v>
      </c>
      <c r="M17" s="503">
        <v>6725.9778489464052</v>
      </c>
      <c r="N17" s="503">
        <v>6878.1565381598366</v>
      </c>
      <c r="O17" s="503">
        <v>7128.3134575349832</v>
      </c>
      <c r="P17" s="503">
        <v>7701.552155358776</v>
      </c>
      <c r="Q17" s="503">
        <v>7452.8025954117884</v>
      </c>
      <c r="R17" s="503">
        <v>7594.1787245006062</v>
      </c>
      <c r="S17" s="503">
        <v>7923.4580130075192</v>
      </c>
      <c r="T17" s="503">
        <v>8130.5606670800853</v>
      </c>
      <c r="U17" s="503">
        <v>8057.5572537291846</v>
      </c>
      <c r="V17" s="503">
        <v>8417.5246166004235</v>
      </c>
      <c r="W17" s="503">
        <v>8703.2214859568012</v>
      </c>
      <c r="X17" s="503">
        <v>9480.6966437135889</v>
      </c>
      <c r="Y17" s="503">
        <v>9245.0522950166433</v>
      </c>
      <c r="Z17" s="503">
        <v>9724.2280578733662</v>
      </c>
      <c r="AA17" s="503">
        <v>9492.9087368489618</v>
      </c>
      <c r="AB17" s="503">
        <v>9964.8109102610288</v>
      </c>
      <c r="AC17" s="503">
        <v>10170.422011340861</v>
      </c>
      <c r="AD17" s="503">
        <v>10924.15292430457</v>
      </c>
      <c r="AE17" s="503">
        <v>11211.398457387142</v>
      </c>
      <c r="AF17" s="503">
        <v>11668.026606967429</v>
      </c>
      <c r="AG17" s="503">
        <v>11337.036499436865</v>
      </c>
      <c r="AH17" s="503">
        <v>11557.729744728087</v>
      </c>
      <c r="AI17" s="503">
        <v>11452.401820988942</v>
      </c>
      <c r="AJ17" s="503">
        <v>11987.831934846106</v>
      </c>
      <c r="AK17" s="503">
        <v>11675.9310231255</v>
      </c>
      <c r="AL17" s="503">
        <v>12110.817103738993</v>
      </c>
      <c r="AM17" s="503">
        <v>12212.079698187317</v>
      </c>
      <c r="AN17" s="503">
        <v>12795.172174948195</v>
      </c>
      <c r="AO17" s="503">
        <v>12155.032960499078</v>
      </c>
      <c r="AP17" s="503">
        <v>11653.297890238855</v>
      </c>
      <c r="AQ17" s="503">
        <v>11915.99099415604</v>
      </c>
      <c r="AR17" s="503">
        <v>12411.678155106021</v>
      </c>
      <c r="AS17" s="503">
        <v>11828.042175193676</v>
      </c>
      <c r="AT17" s="503">
        <v>11986.004182357261</v>
      </c>
      <c r="AU17" s="503">
        <v>11615.842513815986</v>
      </c>
      <c r="AV17" s="503">
        <v>12197.111128633076</v>
      </c>
      <c r="AW17" s="503">
        <v>11693.496934936758</v>
      </c>
      <c r="AX17" s="503">
        <v>11390.152586929888</v>
      </c>
      <c r="AY17" s="503">
        <v>11490.761448166031</v>
      </c>
      <c r="AZ17" s="503">
        <v>11678.589029967323</v>
      </c>
      <c r="BA17" s="503">
        <v>10740.917193869123</v>
      </c>
      <c r="BB17" s="503">
        <v>10866.02726991415</v>
      </c>
      <c r="BC17" s="503">
        <v>10761.801745262854</v>
      </c>
      <c r="BD17" s="503">
        <v>11223.253790953877</v>
      </c>
      <c r="BE17" s="503">
        <v>10275.835907665629</v>
      </c>
      <c r="BF17" s="503">
        <v>10559.828811190164</v>
      </c>
      <c r="BG17" s="503">
        <v>10807.556881643846</v>
      </c>
      <c r="BH17" s="503">
        <v>11224.778399500359</v>
      </c>
      <c r="BI17" s="503">
        <v>10768.270288320517</v>
      </c>
      <c r="BJ17" s="503">
        <v>10620.893842113099</v>
      </c>
      <c r="BK17" s="503">
        <v>10902.299564589701</v>
      </c>
      <c r="BL17" s="503">
        <v>11401.53630497668</v>
      </c>
      <c r="BM17" s="503">
        <v>10565.117986928788</v>
      </c>
      <c r="BN17" s="503">
        <v>8400.3360034841226</v>
      </c>
      <c r="BO17" s="503">
        <v>8822.9780582940402</v>
      </c>
      <c r="BP17" s="503">
        <v>9093.5679512930456</v>
      </c>
      <c r="BQ17" s="503">
        <v>9008.9188847038968</v>
      </c>
      <c r="BR17" s="503">
        <v>9007.4605508089753</v>
      </c>
      <c r="BS17" s="503">
        <v>9194.5956920367353</v>
      </c>
      <c r="BT17" s="503">
        <v>9734.5870471705566</v>
      </c>
      <c r="BU17" s="503">
        <v>9135.7781865626803</v>
      </c>
      <c r="BV17" s="503">
        <v>8994.0039073536063</v>
      </c>
      <c r="BW17" s="502">
        <v>9422.2422290950781</v>
      </c>
    </row>
    <row r="18" spans="1:75">
      <c r="A18" s="472"/>
      <c r="B18" s="464"/>
      <c r="C18" s="463" t="s">
        <v>160</v>
      </c>
      <c r="D18" s="471" t="s">
        <v>412</v>
      </c>
      <c r="E18" s="501">
        <v>6593.5162855304843</v>
      </c>
      <c r="F18" s="501">
        <v>6869.8471094397437</v>
      </c>
      <c r="G18" s="501">
        <v>6838.7893022974176</v>
      </c>
      <c r="H18" s="501">
        <v>7127.8473027323562</v>
      </c>
      <c r="I18" s="501">
        <v>6866.93113710737</v>
      </c>
      <c r="J18" s="501">
        <v>6797.665485821929</v>
      </c>
      <c r="K18" s="501">
        <v>7086.8509319362602</v>
      </c>
      <c r="L18" s="501">
        <v>7307.5524451344381</v>
      </c>
      <c r="M18" s="501">
        <v>6725.9778489464052</v>
      </c>
      <c r="N18" s="501">
        <v>6878.1565381598366</v>
      </c>
      <c r="O18" s="501">
        <v>7128.3134575349832</v>
      </c>
      <c r="P18" s="501">
        <v>7701.552155358776</v>
      </c>
      <c r="Q18" s="501">
        <v>7452.8025954117884</v>
      </c>
      <c r="R18" s="501">
        <v>7594.1787245006062</v>
      </c>
      <c r="S18" s="501">
        <v>7923.4580130075192</v>
      </c>
      <c r="T18" s="501">
        <v>8130.5606670800853</v>
      </c>
      <c r="U18" s="501">
        <v>8057.5572537291846</v>
      </c>
      <c r="V18" s="501">
        <v>8417.5246166004235</v>
      </c>
      <c r="W18" s="501">
        <v>8703.2214859568012</v>
      </c>
      <c r="X18" s="501">
        <v>9480.6966437135889</v>
      </c>
      <c r="Y18" s="501">
        <v>9245.0522950166433</v>
      </c>
      <c r="Z18" s="501">
        <v>9724.2280578733662</v>
      </c>
      <c r="AA18" s="501">
        <v>9492.9087368489618</v>
      </c>
      <c r="AB18" s="501">
        <v>9964.8109102610288</v>
      </c>
      <c r="AC18" s="501">
        <v>10170.422011340861</v>
      </c>
      <c r="AD18" s="501">
        <v>10924.15292430457</v>
      </c>
      <c r="AE18" s="501">
        <v>11211.398457387142</v>
      </c>
      <c r="AF18" s="501">
        <v>11668.026606967429</v>
      </c>
      <c r="AG18" s="501">
        <v>11337.036499436865</v>
      </c>
      <c r="AH18" s="501">
        <v>11557.729744728087</v>
      </c>
      <c r="AI18" s="501">
        <v>11452.401820988942</v>
      </c>
      <c r="AJ18" s="501">
        <v>11987.831934846106</v>
      </c>
      <c r="AK18" s="501">
        <v>11675.9310231255</v>
      </c>
      <c r="AL18" s="501">
        <v>12110.817103738993</v>
      </c>
      <c r="AM18" s="501">
        <v>12212.079698187317</v>
      </c>
      <c r="AN18" s="501">
        <v>12795.172174948195</v>
      </c>
      <c r="AO18" s="501">
        <v>12155.032960499078</v>
      </c>
      <c r="AP18" s="501">
        <v>11653.297890238855</v>
      </c>
      <c r="AQ18" s="501">
        <v>11915.99099415604</v>
      </c>
      <c r="AR18" s="501">
        <v>12411.678155106021</v>
      </c>
      <c r="AS18" s="501">
        <v>11828.042175193676</v>
      </c>
      <c r="AT18" s="501">
        <v>11986.004182357261</v>
      </c>
      <c r="AU18" s="501">
        <v>11615.842513815986</v>
      </c>
      <c r="AV18" s="501">
        <v>12197.111128633076</v>
      </c>
      <c r="AW18" s="501">
        <v>11693.496934936758</v>
      </c>
      <c r="AX18" s="501">
        <v>11390.152586929888</v>
      </c>
      <c r="AY18" s="501">
        <v>11490.761448166031</v>
      </c>
      <c r="AZ18" s="501">
        <v>11678.589029967323</v>
      </c>
      <c r="BA18" s="501">
        <v>10740.917193869123</v>
      </c>
      <c r="BB18" s="501">
        <v>10866.02726991415</v>
      </c>
      <c r="BC18" s="501">
        <v>10761.801745262854</v>
      </c>
      <c r="BD18" s="501">
        <v>11223.253790953877</v>
      </c>
      <c r="BE18" s="501">
        <v>10275.835907665629</v>
      </c>
      <c r="BF18" s="501">
        <v>10559.828811190164</v>
      </c>
      <c r="BG18" s="501">
        <v>10807.556881643846</v>
      </c>
      <c r="BH18" s="501">
        <v>11224.778399500359</v>
      </c>
      <c r="BI18" s="501">
        <v>10768.270288320517</v>
      </c>
      <c r="BJ18" s="501">
        <v>10620.893842113099</v>
      </c>
      <c r="BK18" s="501">
        <v>10902.299564589701</v>
      </c>
      <c r="BL18" s="501">
        <v>11401.53630497668</v>
      </c>
      <c r="BM18" s="501">
        <v>10565.117986928788</v>
      </c>
      <c r="BN18" s="501">
        <v>8400.3360034841226</v>
      </c>
      <c r="BO18" s="501">
        <v>8822.9780582940402</v>
      </c>
      <c r="BP18" s="501">
        <v>9093.5679512930456</v>
      </c>
      <c r="BQ18" s="501">
        <v>9008.9188847038968</v>
      </c>
      <c r="BR18" s="501">
        <v>9007.4605508089753</v>
      </c>
      <c r="BS18" s="501">
        <v>9194.5956920367353</v>
      </c>
      <c r="BT18" s="501">
        <v>9734.5870471705566</v>
      </c>
      <c r="BU18" s="501">
        <v>9135.7781865626803</v>
      </c>
      <c r="BV18" s="501">
        <v>8994.0039073536063</v>
      </c>
      <c r="BW18" s="500">
        <v>9422.2422290950781</v>
      </c>
    </row>
    <row r="19" spans="1:75">
      <c r="A19" s="458"/>
      <c r="B19" s="467" t="s">
        <v>162</v>
      </c>
      <c r="C19" s="2"/>
      <c r="D19" s="475" t="s">
        <v>411</v>
      </c>
      <c r="E19" s="503">
        <v>17567.026757020565</v>
      </c>
      <c r="F19" s="503">
        <v>19225.789739430737</v>
      </c>
      <c r="G19" s="503">
        <v>19999.967510684117</v>
      </c>
      <c r="H19" s="503">
        <v>20459.215992864581</v>
      </c>
      <c r="I19" s="503">
        <v>18673.88192033122</v>
      </c>
      <c r="J19" s="503">
        <v>19891.211912541195</v>
      </c>
      <c r="K19" s="503">
        <v>21892.650822474203</v>
      </c>
      <c r="L19" s="503">
        <v>22427.255344653375</v>
      </c>
      <c r="M19" s="503">
        <v>20560.808066706119</v>
      </c>
      <c r="N19" s="503">
        <v>21580.703757139065</v>
      </c>
      <c r="O19" s="503">
        <v>23089.006922116521</v>
      </c>
      <c r="P19" s="503">
        <v>24089.481254038295</v>
      </c>
      <c r="Q19" s="503">
        <v>21430.12704867783</v>
      </c>
      <c r="R19" s="503">
        <v>22276.683084013308</v>
      </c>
      <c r="S19" s="503">
        <v>23066.83119861464</v>
      </c>
      <c r="T19" s="503">
        <v>22865.358668694222</v>
      </c>
      <c r="U19" s="503">
        <v>20512.022822633444</v>
      </c>
      <c r="V19" s="503">
        <v>20826.915421627393</v>
      </c>
      <c r="W19" s="503">
        <v>22267.811129082776</v>
      </c>
      <c r="X19" s="503">
        <v>22747.25062665638</v>
      </c>
      <c r="Y19" s="503">
        <v>20575.663428069282</v>
      </c>
      <c r="Z19" s="503">
        <v>21563.813854691878</v>
      </c>
      <c r="AA19" s="503">
        <v>22480.67020130331</v>
      </c>
      <c r="AB19" s="503">
        <v>23359.85251593553</v>
      </c>
      <c r="AC19" s="503">
        <v>21852.298925707728</v>
      </c>
      <c r="AD19" s="503">
        <v>22589.208069755456</v>
      </c>
      <c r="AE19" s="503">
        <v>24203.029177963246</v>
      </c>
      <c r="AF19" s="503">
        <v>24251.463826573574</v>
      </c>
      <c r="AG19" s="503">
        <v>22530.911963543127</v>
      </c>
      <c r="AH19" s="503">
        <v>22854.316147604412</v>
      </c>
      <c r="AI19" s="503">
        <v>24192.990483004734</v>
      </c>
      <c r="AJ19" s="503">
        <v>24088.781405847738</v>
      </c>
      <c r="AK19" s="503">
        <v>21564.627429465465</v>
      </c>
      <c r="AL19" s="503">
        <v>23704.452583760136</v>
      </c>
      <c r="AM19" s="503">
        <v>24724.959222229991</v>
      </c>
      <c r="AN19" s="503">
        <v>25086.960764544419</v>
      </c>
      <c r="AO19" s="503">
        <v>23045.720282372335</v>
      </c>
      <c r="AP19" s="503">
        <v>23907.342684092211</v>
      </c>
      <c r="AQ19" s="503">
        <v>25322.291535012919</v>
      </c>
      <c r="AR19" s="503">
        <v>25553.645498522539</v>
      </c>
      <c r="AS19" s="503">
        <v>23205.116021010141</v>
      </c>
      <c r="AT19" s="503">
        <v>24144.655948700238</v>
      </c>
      <c r="AU19" s="503">
        <v>25899.132376492846</v>
      </c>
      <c r="AV19" s="503">
        <v>26540.095653796776</v>
      </c>
      <c r="AW19" s="503">
        <v>24211.319092077039</v>
      </c>
      <c r="AX19" s="503">
        <v>25597.932583809557</v>
      </c>
      <c r="AY19" s="503">
        <v>26263.120776618533</v>
      </c>
      <c r="AZ19" s="503">
        <v>26933.627547494863</v>
      </c>
      <c r="BA19" s="503">
        <v>24368.833462676408</v>
      </c>
      <c r="BB19" s="503">
        <v>24436.380301389148</v>
      </c>
      <c r="BC19" s="503">
        <v>25980.262301304039</v>
      </c>
      <c r="BD19" s="503">
        <v>26349.523934630412</v>
      </c>
      <c r="BE19" s="503">
        <v>23802.037678077173</v>
      </c>
      <c r="BF19" s="503">
        <v>25355.600858918053</v>
      </c>
      <c r="BG19" s="503">
        <v>26487.844666260153</v>
      </c>
      <c r="BH19" s="503">
        <v>26981.516796744629</v>
      </c>
      <c r="BI19" s="503">
        <v>24400.265249765322</v>
      </c>
      <c r="BJ19" s="503">
        <v>25359.761093537039</v>
      </c>
      <c r="BK19" s="503">
        <v>26846.709954199243</v>
      </c>
      <c r="BL19" s="503">
        <v>27256.263702498389</v>
      </c>
      <c r="BM19" s="503">
        <v>23922.275112434883</v>
      </c>
      <c r="BN19" s="503">
        <v>18244.042194444788</v>
      </c>
      <c r="BO19" s="503">
        <v>24574.978020512921</v>
      </c>
      <c r="BP19" s="503">
        <v>26937.704672607404</v>
      </c>
      <c r="BQ19" s="503">
        <v>25427.039583530666</v>
      </c>
      <c r="BR19" s="503">
        <v>24453.133729936795</v>
      </c>
      <c r="BS19" s="503">
        <v>29087.734585564238</v>
      </c>
      <c r="BT19" s="503">
        <v>30036.608196025954</v>
      </c>
      <c r="BU19" s="503">
        <v>28263.409435369264</v>
      </c>
      <c r="BV19" s="503">
        <v>29497.332059366108</v>
      </c>
      <c r="BW19" s="502">
        <v>31128.73427895183</v>
      </c>
    </row>
    <row r="20" spans="1:75" ht="24">
      <c r="A20" s="472"/>
      <c r="B20" s="464"/>
      <c r="C20" s="463" t="s">
        <v>466</v>
      </c>
      <c r="D20" s="471" t="s">
        <v>465</v>
      </c>
      <c r="E20" s="501">
        <v>5045.5539688854478</v>
      </c>
      <c r="F20" s="501">
        <v>5244.3894387294831</v>
      </c>
      <c r="G20" s="501">
        <v>5497.5409847956525</v>
      </c>
      <c r="H20" s="501">
        <v>5534.5156075894174</v>
      </c>
      <c r="I20" s="501">
        <v>5195.0961207157025</v>
      </c>
      <c r="J20" s="501">
        <v>5291.973691587139</v>
      </c>
      <c r="K20" s="501">
        <v>5850.8843309658496</v>
      </c>
      <c r="L20" s="501">
        <v>5897.0458567313071</v>
      </c>
      <c r="M20" s="501">
        <v>5564.1779869008833</v>
      </c>
      <c r="N20" s="501">
        <v>5494.2805955840586</v>
      </c>
      <c r="O20" s="501">
        <v>6121.0003580112325</v>
      </c>
      <c r="P20" s="501">
        <v>6251.5410595038229</v>
      </c>
      <c r="Q20" s="501">
        <v>5833.1885279789303</v>
      </c>
      <c r="R20" s="501">
        <v>5901.5411314329349</v>
      </c>
      <c r="S20" s="501">
        <v>6197.1649631102873</v>
      </c>
      <c r="T20" s="501">
        <v>6109.1053774778456</v>
      </c>
      <c r="U20" s="501">
        <v>5787.1320108884202</v>
      </c>
      <c r="V20" s="501">
        <v>5823.1621096806621</v>
      </c>
      <c r="W20" s="501">
        <v>6313.822699801819</v>
      </c>
      <c r="X20" s="501">
        <v>6462.8831796290988</v>
      </c>
      <c r="Y20" s="501">
        <v>5782.3902084410793</v>
      </c>
      <c r="Z20" s="501">
        <v>5795.3311579344354</v>
      </c>
      <c r="AA20" s="501">
        <v>6091.6851768490833</v>
      </c>
      <c r="AB20" s="501">
        <v>6262.5934567754039</v>
      </c>
      <c r="AC20" s="501">
        <v>5964.0604276731256</v>
      </c>
      <c r="AD20" s="501">
        <v>5894.009285438442</v>
      </c>
      <c r="AE20" s="501">
        <v>6520.2598052035582</v>
      </c>
      <c r="AF20" s="501">
        <v>6424.6704816848751</v>
      </c>
      <c r="AG20" s="501">
        <v>6060.930057108636</v>
      </c>
      <c r="AH20" s="501">
        <v>6018.3630106901701</v>
      </c>
      <c r="AI20" s="501">
        <v>6564.758625454524</v>
      </c>
      <c r="AJ20" s="501">
        <v>6423.9483067466699</v>
      </c>
      <c r="AK20" s="501">
        <v>5878.1169207630228</v>
      </c>
      <c r="AL20" s="501">
        <v>6300.5310398913198</v>
      </c>
      <c r="AM20" s="501">
        <v>6811.7706738432898</v>
      </c>
      <c r="AN20" s="501">
        <v>6944.5813655023649</v>
      </c>
      <c r="AO20" s="501">
        <v>6264.3997980812655</v>
      </c>
      <c r="AP20" s="501">
        <v>6447.1762859139681</v>
      </c>
      <c r="AQ20" s="501">
        <v>7002.1828791104654</v>
      </c>
      <c r="AR20" s="501">
        <v>6946.2410368943001</v>
      </c>
      <c r="AS20" s="501">
        <v>6422.1933582107331</v>
      </c>
      <c r="AT20" s="501">
        <v>6423.8138753037401</v>
      </c>
      <c r="AU20" s="501">
        <v>7167.6273912015267</v>
      </c>
      <c r="AV20" s="501">
        <v>7205.3653752839982</v>
      </c>
      <c r="AW20" s="501">
        <v>6730.8581238243869</v>
      </c>
      <c r="AX20" s="501">
        <v>6718.6816612454286</v>
      </c>
      <c r="AY20" s="501">
        <v>7147.1796455455024</v>
      </c>
      <c r="AZ20" s="501">
        <v>7274.2805693846849</v>
      </c>
      <c r="BA20" s="501">
        <v>6769.3473989753666</v>
      </c>
      <c r="BB20" s="501">
        <v>6615.2164700835692</v>
      </c>
      <c r="BC20" s="501">
        <v>7305.2910366565748</v>
      </c>
      <c r="BD20" s="501">
        <v>7234.1450942844913</v>
      </c>
      <c r="BE20" s="501">
        <v>6700.5063100877578</v>
      </c>
      <c r="BF20" s="501">
        <v>6955.676647389495</v>
      </c>
      <c r="BG20" s="501">
        <v>7457.3890007992222</v>
      </c>
      <c r="BH20" s="501">
        <v>7480.4280417235268</v>
      </c>
      <c r="BI20" s="501">
        <v>6947.3704810864265</v>
      </c>
      <c r="BJ20" s="501">
        <v>6986.2594209516737</v>
      </c>
      <c r="BK20" s="501">
        <v>7747.6291649997775</v>
      </c>
      <c r="BL20" s="501">
        <v>7709.7409329621241</v>
      </c>
      <c r="BM20" s="501">
        <v>7181.3149481698829</v>
      </c>
      <c r="BN20" s="501">
        <v>6270.699750633763</v>
      </c>
      <c r="BO20" s="501">
        <v>7215.984826046245</v>
      </c>
      <c r="BP20" s="501">
        <v>7563.0004751501119</v>
      </c>
      <c r="BQ20" s="501">
        <v>7220.4619228160836</v>
      </c>
      <c r="BR20" s="501">
        <v>6799.7743076135257</v>
      </c>
      <c r="BS20" s="501">
        <v>8123.0455737376815</v>
      </c>
      <c r="BT20" s="501">
        <v>8267.96389495527</v>
      </c>
      <c r="BU20" s="501">
        <v>7884.4285454897017</v>
      </c>
      <c r="BV20" s="501">
        <v>7917.4513940068236</v>
      </c>
      <c r="BW20" s="500">
        <v>8343.8802377662541</v>
      </c>
    </row>
    <row r="21" spans="1:75" ht="54" customHeight="1">
      <c r="A21" s="458"/>
      <c r="B21" s="457"/>
      <c r="C21" s="2" t="s">
        <v>464</v>
      </c>
      <c r="D21" s="466" t="s">
        <v>463</v>
      </c>
      <c r="E21" s="497">
        <v>1820.5409932762923</v>
      </c>
      <c r="F21" s="497">
        <v>2066.7824769490267</v>
      </c>
      <c r="G21" s="497">
        <v>2354.3386653626108</v>
      </c>
      <c r="H21" s="497">
        <v>2591.3378644120703</v>
      </c>
      <c r="I21" s="497">
        <v>1953.9521452135555</v>
      </c>
      <c r="J21" s="497">
        <v>2244.0541293782121</v>
      </c>
      <c r="K21" s="497">
        <v>2524.9840012563245</v>
      </c>
      <c r="L21" s="497">
        <v>2915.0097241519084</v>
      </c>
      <c r="M21" s="497">
        <v>2264.6242988193508</v>
      </c>
      <c r="N21" s="497">
        <v>2555.0843164725225</v>
      </c>
      <c r="O21" s="497">
        <v>2736.4328998720175</v>
      </c>
      <c r="P21" s="497">
        <v>3295.8584848361088</v>
      </c>
      <c r="Q21" s="497">
        <v>2382.2240093695477</v>
      </c>
      <c r="R21" s="497">
        <v>2615.127052565435</v>
      </c>
      <c r="S21" s="497">
        <v>2814.9235938147422</v>
      </c>
      <c r="T21" s="497">
        <v>2947.7253442502765</v>
      </c>
      <c r="U21" s="497">
        <v>2050.5520242209313</v>
      </c>
      <c r="V21" s="497">
        <v>2218.3967943150265</v>
      </c>
      <c r="W21" s="497">
        <v>2382.8886895899627</v>
      </c>
      <c r="X21" s="497">
        <v>2672.1624918740804</v>
      </c>
      <c r="Y21" s="497">
        <v>2046.4803061986067</v>
      </c>
      <c r="Z21" s="497">
        <v>2252.5656987224979</v>
      </c>
      <c r="AA21" s="497">
        <v>2473.9221520860351</v>
      </c>
      <c r="AB21" s="497">
        <v>2869.0318429928593</v>
      </c>
      <c r="AC21" s="497">
        <v>2238.1493019490795</v>
      </c>
      <c r="AD21" s="497">
        <v>2368.7307953200766</v>
      </c>
      <c r="AE21" s="497">
        <v>2767.6390212641113</v>
      </c>
      <c r="AF21" s="497">
        <v>3047.4808814667322</v>
      </c>
      <c r="AG21" s="497">
        <v>2396.5247321325778</v>
      </c>
      <c r="AH21" s="497">
        <v>2491.3639875390786</v>
      </c>
      <c r="AI21" s="497">
        <v>2667.0182782063157</v>
      </c>
      <c r="AJ21" s="497">
        <v>2800.0930021220274</v>
      </c>
      <c r="AK21" s="497">
        <v>2066.425816194781</v>
      </c>
      <c r="AL21" s="497">
        <v>2562.6974007440872</v>
      </c>
      <c r="AM21" s="497">
        <v>2593.4204909874024</v>
      </c>
      <c r="AN21" s="497">
        <v>2905.4562920737299</v>
      </c>
      <c r="AO21" s="497">
        <v>2370.5335098582977</v>
      </c>
      <c r="AP21" s="497">
        <v>2492.8935514304026</v>
      </c>
      <c r="AQ21" s="497">
        <v>2684.0842980561847</v>
      </c>
      <c r="AR21" s="497">
        <v>2755.4886406551145</v>
      </c>
      <c r="AS21" s="497">
        <v>2261.8926531804545</v>
      </c>
      <c r="AT21" s="497">
        <v>2468.5499682517811</v>
      </c>
      <c r="AU21" s="497">
        <v>2705.8621220530877</v>
      </c>
      <c r="AV21" s="497">
        <v>2906.6952565146771</v>
      </c>
      <c r="AW21" s="497">
        <v>2335.4397775520188</v>
      </c>
      <c r="AX21" s="497">
        <v>2698.0129743572388</v>
      </c>
      <c r="AY21" s="497">
        <v>2802.7729542687184</v>
      </c>
      <c r="AZ21" s="497">
        <v>2978.7742938220244</v>
      </c>
      <c r="BA21" s="497">
        <v>2362.1607432468245</v>
      </c>
      <c r="BB21" s="497">
        <v>2482.1050636320842</v>
      </c>
      <c r="BC21" s="497">
        <v>2732.7228324734683</v>
      </c>
      <c r="BD21" s="497">
        <v>2933.0113606476234</v>
      </c>
      <c r="BE21" s="497">
        <v>2280.4162784171008</v>
      </c>
      <c r="BF21" s="497">
        <v>2566.4481600339268</v>
      </c>
      <c r="BG21" s="497">
        <v>2663.3386372016203</v>
      </c>
      <c r="BH21" s="497">
        <v>2886.7969243473517</v>
      </c>
      <c r="BI21" s="497">
        <v>2322.2239413947464</v>
      </c>
      <c r="BJ21" s="497">
        <v>2545.118468683565</v>
      </c>
      <c r="BK21" s="497">
        <v>2674.9947539069799</v>
      </c>
      <c r="BL21" s="497">
        <v>2929.6628360147079</v>
      </c>
      <c r="BM21" s="497">
        <v>2068.282246393569</v>
      </c>
      <c r="BN21" s="497">
        <v>1049.3730792248864</v>
      </c>
      <c r="BO21" s="497">
        <v>2111.9563376767296</v>
      </c>
      <c r="BP21" s="497">
        <v>2694.3883367048138</v>
      </c>
      <c r="BQ21" s="497">
        <v>2395.8640779697898</v>
      </c>
      <c r="BR21" s="497">
        <v>2467.8878068439576</v>
      </c>
      <c r="BS21" s="497">
        <v>2949.8624949197915</v>
      </c>
      <c r="BT21" s="497">
        <v>3327.2874795058701</v>
      </c>
      <c r="BU21" s="497">
        <v>3001.6585417221727</v>
      </c>
      <c r="BV21" s="497">
        <v>3217.6118493982995</v>
      </c>
      <c r="BW21" s="496">
        <v>3387.2629171569765</v>
      </c>
    </row>
    <row r="22" spans="1:75" ht="51" customHeight="1">
      <c r="A22" s="482"/>
      <c r="B22" s="464"/>
      <c r="C22" s="463" t="s">
        <v>462</v>
      </c>
      <c r="D22" s="471" t="s">
        <v>461</v>
      </c>
      <c r="E22" s="501">
        <v>1109.4096661032675</v>
      </c>
      <c r="F22" s="501">
        <v>1131.566762780813</v>
      </c>
      <c r="G22" s="501">
        <v>1179.1401007126408</v>
      </c>
      <c r="H22" s="501">
        <v>1169.8834704032784</v>
      </c>
      <c r="I22" s="501">
        <v>1188.9278045994577</v>
      </c>
      <c r="J22" s="501">
        <v>1182.1785268184881</v>
      </c>
      <c r="K22" s="501">
        <v>1293.638455222482</v>
      </c>
      <c r="L22" s="501">
        <v>1252.2552133595723</v>
      </c>
      <c r="M22" s="501">
        <v>1287.8787359930557</v>
      </c>
      <c r="N22" s="501">
        <v>1280.034763309867</v>
      </c>
      <c r="O22" s="501">
        <v>1353.0947891832832</v>
      </c>
      <c r="P22" s="501">
        <v>1327.9917115137941</v>
      </c>
      <c r="Q22" s="501">
        <v>1255.4699213849794</v>
      </c>
      <c r="R22" s="501">
        <v>1274.2067062833489</v>
      </c>
      <c r="S22" s="501">
        <v>1399.8463386858621</v>
      </c>
      <c r="T22" s="501">
        <v>1415.4770336458096</v>
      </c>
      <c r="U22" s="501">
        <v>1299.2573531937808</v>
      </c>
      <c r="V22" s="501">
        <v>1268.6907653298781</v>
      </c>
      <c r="W22" s="501">
        <v>1367.7538229331658</v>
      </c>
      <c r="X22" s="501">
        <v>1338.2980585431753</v>
      </c>
      <c r="Y22" s="501">
        <v>1343.9712343786664</v>
      </c>
      <c r="Z22" s="501">
        <v>1371.7077476680856</v>
      </c>
      <c r="AA22" s="501">
        <v>1322.7435802496525</v>
      </c>
      <c r="AB22" s="501">
        <v>1367.577437703595</v>
      </c>
      <c r="AC22" s="501">
        <v>1269.6789796421299</v>
      </c>
      <c r="AD22" s="501">
        <v>1333.0027137060438</v>
      </c>
      <c r="AE22" s="501">
        <v>1421.2767676894869</v>
      </c>
      <c r="AF22" s="501">
        <v>1517.0415389623395</v>
      </c>
      <c r="AG22" s="501">
        <v>1386.269511293478</v>
      </c>
      <c r="AH22" s="501">
        <v>1311.1904245521337</v>
      </c>
      <c r="AI22" s="501">
        <v>1438.5063616419427</v>
      </c>
      <c r="AJ22" s="501">
        <v>1535.033702512445</v>
      </c>
      <c r="AK22" s="501">
        <v>1342.9853900295843</v>
      </c>
      <c r="AL22" s="501">
        <v>1351.824287059726</v>
      </c>
      <c r="AM22" s="501">
        <v>1447.61219630307</v>
      </c>
      <c r="AN22" s="501">
        <v>1517.5781266076192</v>
      </c>
      <c r="AO22" s="501">
        <v>1406.184545994287</v>
      </c>
      <c r="AP22" s="501">
        <v>1435.2846637398522</v>
      </c>
      <c r="AQ22" s="501">
        <v>1451.2780390027635</v>
      </c>
      <c r="AR22" s="501">
        <v>1489.2527512630968</v>
      </c>
      <c r="AS22" s="501">
        <v>1387.9368851028701</v>
      </c>
      <c r="AT22" s="501">
        <v>1444.228980191788</v>
      </c>
      <c r="AU22" s="501">
        <v>1570.9525773718451</v>
      </c>
      <c r="AV22" s="501">
        <v>1653.8815573334966</v>
      </c>
      <c r="AW22" s="501">
        <v>1501.2514297729422</v>
      </c>
      <c r="AX22" s="501">
        <v>1536.3512132087478</v>
      </c>
      <c r="AY22" s="501">
        <v>1646.6819395738326</v>
      </c>
      <c r="AZ22" s="501">
        <v>1729.7154174444772</v>
      </c>
      <c r="BA22" s="501">
        <v>1581.0353416975368</v>
      </c>
      <c r="BB22" s="501">
        <v>1517.5272979165604</v>
      </c>
      <c r="BC22" s="501">
        <v>1668.2117196448294</v>
      </c>
      <c r="BD22" s="501">
        <v>1637.225640741073</v>
      </c>
      <c r="BE22" s="501">
        <v>1529.4540082551136</v>
      </c>
      <c r="BF22" s="501">
        <v>1568.1839185755741</v>
      </c>
      <c r="BG22" s="501">
        <v>1634.1843041092307</v>
      </c>
      <c r="BH22" s="501">
        <v>1699.1777690600809</v>
      </c>
      <c r="BI22" s="501">
        <v>1570.6129031242399</v>
      </c>
      <c r="BJ22" s="501">
        <v>1537.8572362284197</v>
      </c>
      <c r="BK22" s="501">
        <v>1630.1634206029846</v>
      </c>
      <c r="BL22" s="501">
        <v>1651.3664400443558</v>
      </c>
      <c r="BM22" s="501">
        <v>1531.0270177836398</v>
      </c>
      <c r="BN22" s="501">
        <v>1263.3000530214013</v>
      </c>
      <c r="BO22" s="501">
        <v>1456.7739279076081</v>
      </c>
      <c r="BP22" s="501">
        <v>1595.8990012873498</v>
      </c>
      <c r="BQ22" s="501">
        <v>1534.883022611541</v>
      </c>
      <c r="BR22" s="501">
        <v>1398.3924431978639</v>
      </c>
      <c r="BS22" s="501">
        <v>1863.8594551802069</v>
      </c>
      <c r="BT22" s="501">
        <v>1936.2621692649748</v>
      </c>
      <c r="BU22" s="501">
        <v>1961.0522938554502</v>
      </c>
      <c r="BV22" s="501">
        <v>1990.2824241105409</v>
      </c>
      <c r="BW22" s="500">
        <v>2053.1906193036789</v>
      </c>
    </row>
    <row r="23" spans="1:75" ht="71.25" customHeight="1">
      <c r="A23" s="480"/>
      <c r="B23" s="484"/>
      <c r="C23" s="2" t="s">
        <v>460</v>
      </c>
      <c r="D23" s="466" t="s">
        <v>459</v>
      </c>
      <c r="E23" s="497">
        <v>6248.3474181992488</v>
      </c>
      <c r="F23" s="497">
        <v>6902.8835714227125</v>
      </c>
      <c r="G23" s="497">
        <v>6888.2416426320706</v>
      </c>
      <c r="H23" s="497">
        <v>6641.5273677459691</v>
      </c>
      <c r="I23" s="497">
        <v>6728.8964435689386</v>
      </c>
      <c r="J23" s="497">
        <v>7095.3310936226426</v>
      </c>
      <c r="K23" s="497">
        <v>7655.7617639444697</v>
      </c>
      <c r="L23" s="497">
        <v>7484.0106988639473</v>
      </c>
      <c r="M23" s="497">
        <v>7139.6739778619449</v>
      </c>
      <c r="N23" s="497">
        <v>7684.1677889455668</v>
      </c>
      <c r="O23" s="497">
        <v>7973.9269444365118</v>
      </c>
      <c r="P23" s="497">
        <v>8173.2312887559765</v>
      </c>
      <c r="Q23" s="497">
        <v>7619.844468887015</v>
      </c>
      <c r="R23" s="497">
        <v>7884.4665766332828</v>
      </c>
      <c r="S23" s="497">
        <v>8097.8474248487446</v>
      </c>
      <c r="T23" s="497">
        <v>7804.8415296309531</v>
      </c>
      <c r="U23" s="497">
        <v>7376.2191909267631</v>
      </c>
      <c r="V23" s="497">
        <v>7641.4890792628739</v>
      </c>
      <c r="W23" s="497">
        <v>7843.6865543382237</v>
      </c>
      <c r="X23" s="497">
        <v>7619.6051754721375</v>
      </c>
      <c r="Y23" s="497">
        <v>7336.5105436326003</v>
      </c>
      <c r="Z23" s="497">
        <v>7786.0134443839615</v>
      </c>
      <c r="AA23" s="497">
        <v>7947.8618028569226</v>
      </c>
      <c r="AB23" s="497">
        <v>7751.6142091265174</v>
      </c>
      <c r="AC23" s="497">
        <v>7749.8503585581611</v>
      </c>
      <c r="AD23" s="497">
        <v>8313.5271107718963</v>
      </c>
      <c r="AE23" s="497">
        <v>8377.2359666547345</v>
      </c>
      <c r="AF23" s="497">
        <v>8247.3865640152108</v>
      </c>
      <c r="AG23" s="497">
        <v>7836.9091455758371</v>
      </c>
      <c r="AH23" s="497">
        <v>8247.8229680547593</v>
      </c>
      <c r="AI23" s="497">
        <v>8482.5887275215446</v>
      </c>
      <c r="AJ23" s="497">
        <v>8200.6791588478591</v>
      </c>
      <c r="AK23" s="497">
        <v>7863.7430146340866</v>
      </c>
      <c r="AL23" s="497">
        <v>8686.6753805975641</v>
      </c>
      <c r="AM23" s="497">
        <v>8726.4096729836056</v>
      </c>
      <c r="AN23" s="497">
        <v>8497.1719317847437</v>
      </c>
      <c r="AO23" s="497">
        <v>8346.6964402264439</v>
      </c>
      <c r="AP23" s="497">
        <v>8740.9064343633781</v>
      </c>
      <c r="AQ23" s="497">
        <v>8943.2473799823456</v>
      </c>
      <c r="AR23" s="497">
        <v>8755.1497454278287</v>
      </c>
      <c r="AS23" s="497">
        <v>8343.8654631527916</v>
      </c>
      <c r="AT23" s="497">
        <v>8867.7595886892432</v>
      </c>
      <c r="AU23" s="497">
        <v>9189.0756500019925</v>
      </c>
      <c r="AV23" s="497">
        <v>9154.2992981559746</v>
      </c>
      <c r="AW23" s="497">
        <v>8837.2342084979155</v>
      </c>
      <c r="AX23" s="497">
        <v>9474.0822656705113</v>
      </c>
      <c r="AY23" s="497">
        <v>9402.7056619543782</v>
      </c>
      <c r="AZ23" s="497">
        <v>9366.9778638771968</v>
      </c>
      <c r="BA23" s="497">
        <v>9075.8192513655958</v>
      </c>
      <c r="BB23" s="497">
        <v>9232.9836052097762</v>
      </c>
      <c r="BC23" s="497">
        <v>9456.7076478689396</v>
      </c>
      <c r="BD23" s="497">
        <v>9352.489495555692</v>
      </c>
      <c r="BE23" s="497">
        <v>8877.9519691751011</v>
      </c>
      <c r="BF23" s="497">
        <v>9430.0518946558732</v>
      </c>
      <c r="BG23" s="497">
        <v>9658.1008426749504</v>
      </c>
      <c r="BH23" s="497">
        <v>9568.8952934940808</v>
      </c>
      <c r="BI23" s="497">
        <v>8996.2586935868476</v>
      </c>
      <c r="BJ23" s="497">
        <v>9411.2642523565155</v>
      </c>
      <c r="BK23" s="497">
        <v>9661.2978650904206</v>
      </c>
      <c r="BL23" s="497">
        <v>9618.1791889662181</v>
      </c>
      <c r="BM23" s="497">
        <v>8776.9155888239802</v>
      </c>
      <c r="BN23" s="497">
        <v>6647.9091458945986</v>
      </c>
      <c r="BO23" s="497">
        <v>9006.8769147285802</v>
      </c>
      <c r="BP23" s="497">
        <v>9555.2983505528446</v>
      </c>
      <c r="BQ23" s="497">
        <v>9420.1416508681759</v>
      </c>
      <c r="BR23" s="497">
        <v>8922.965159413865</v>
      </c>
      <c r="BS23" s="497">
        <v>10462.730677324904</v>
      </c>
      <c r="BT23" s="497">
        <v>10488.759191849012</v>
      </c>
      <c r="BU23" s="497">
        <v>10056.76349178378</v>
      </c>
      <c r="BV23" s="497">
        <v>10635.124402221532</v>
      </c>
      <c r="BW23" s="496">
        <v>11134.441192770371</v>
      </c>
    </row>
    <row r="24" spans="1:75" ht="79.5" customHeight="1">
      <c r="A24" s="472"/>
      <c r="B24" s="476"/>
      <c r="C24" s="463" t="s">
        <v>458</v>
      </c>
      <c r="D24" s="471" t="s">
        <v>457</v>
      </c>
      <c r="E24" s="501">
        <v>2476.5357432990463</v>
      </c>
      <c r="F24" s="501">
        <v>2940.4673766661117</v>
      </c>
      <c r="G24" s="501">
        <v>2879.7067003943575</v>
      </c>
      <c r="H24" s="501">
        <v>3002.2901796404831</v>
      </c>
      <c r="I24" s="501">
        <v>2713.1777931693737</v>
      </c>
      <c r="J24" s="501">
        <v>3086.7350094741814</v>
      </c>
      <c r="K24" s="501">
        <v>3297.4307669568229</v>
      </c>
      <c r="L24" s="501">
        <v>3295.6564303996215</v>
      </c>
      <c r="M24" s="501">
        <v>3207.5308398216907</v>
      </c>
      <c r="N24" s="501">
        <v>3361.0447581205626</v>
      </c>
      <c r="O24" s="501">
        <v>3611.9627751919465</v>
      </c>
      <c r="P24" s="501">
        <v>3553.4616268658001</v>
      </c>
      <c r="Q24" s="501">
        <v>3107.2660461586806</v>
      </c>
      <c r="R24" s="501">
        <v>3372.677322822482</v>
      </c>
      <c r="S24" s="501">
        <v>3322.5868460304873</v>
      </c>
      <c r="T24" s="501">
        <v>3143.4697849883496</v>
      </c>
      <c r="U24" s="501">
        <v>2931.3710855892868</v>
      </c>
      <c r="V24" s="501">
        <v>2812.7848997642236</v>
      </c>
      <c r="W24" s="501">
        <v>3106.1759845726165</v>
      </c>
      <c r="X24" s="501">
        <v>3169.6680300738731</v>
      </c>
      <c r="Y24" s="501">
        <v>2953.7649530806339</v>
      </c>
      <c r="Z24" s="501">
        <v>3235.071472611824</v>
      </c>
      <c r="AA24" s="501">
        <v>3404.9000256009244</v>
      </c>
      <c r="AB24" s="501">
        <v>3542.2635487066168</v>
      </c>
      <c r="AC24" s="501">
        <v>3341.6223047836734</v>
      </c>
      <c r="AD24" s="501">
        <v>3552.5145540905783</v>
      </c>
      <c r="AE24" s="501">
        <v>3739.245561085685</v>
      </c>
      <c r="AF24" s="501">
        <v>3653.6175800400624</v>
      </c>
      <c r="AG24" s="501">
        <v>3487.9602346402799</v>
      </c>
      <c r="AH24" s="501">
        <v>3537.0619450712015</v>
      </c>
      <c r="AI24" s="501">
        <v>3740.0062435902287</v>
      </c>
      <c r="AJ24" s="501">
        <v>3736.9715766982904</v>
      </c>
      <c r="AK24" s="501">
        <v>3242.4677769475038</v>
      </c>
      <c r="AL24" s="501">
        <v>3517.3785440355346</v>
      </c>
      <c r="AM24" s="501">
        <v>3759.7093332134896</v>
      </c>
      <c r="AN24" s="501">
        <v>3778.4443458034721</v>
      </c>
      <c r="AO24" s="501">
        <v>3404.8820975953367</v>
      </c>
      <c r="AP24" s="501">
        <v>3492.3150387623928</v>
      </c>
      <c r="AQ24" s="501">
        <v>3841.2652582290102</v>
      </c>
      <c r="AR24" s="501">
        <v>4113.5376054132612</v>
      </c>
      <c r="AS24" s="501">
        <v>3457.5927841296898</v>
      </c>
      <c r="AT24" s="501">
        <v>3641.0151568964229</v>
      </c>
      <c r="AU24" s="501">
        <v>3864.6263305447201</v>
      </c>
      <c r="AV24" s="501">
        <v>4040.7657284291668</v>
      </c>
      <c r="AW24" s="501">
        <v>3529.8310188409273</v>
      </c>
      <c r="AX24" s="501">
        <v>3835.41794255267</v>
      </c>
      <c r="AY24" s="501">
        <v>3880.406079295281</v>
      </c>
      <c r="AZ24" s="501">
        <v>4021.3449593111231</v>
      </c>
      <c r="BA24" s="501">
        <v>3330.8390178911491</v>
      </c>
      <c r="BB24" s="501">
        <v>3333.9572010106235</v>
      </c>
      <c r="BC24" s="501">
        <v>3406.0849382322749</v>
      </c>
      <c r="BD24" s="501">
        <v>3654.1188428659525</v>
      </c>
      <c r="BE24" s="501">
        <v>3109.1257067444881</v>
      </c>
      <c r="BF24" s="501">
        <v>3452.5021313169341</v>
      </c>
      <c r="BG24" s="501">
        <v>3628.1266587392743</v>
      </c>
      <c r="BH24" s="501">
        <v>3842.2455031993031</v>
      </c>
      <c r="BI24" s="501">
        <v>3291.9625644992102</v>
      </c>
      <c r="BJ24" s="501">
        <v>3530.3615954912466</v>
      </c>
      <c r="BK24" s="501">
        <v>3653.5042303195623</v>
      </c>
      <c r="BL24" s="501">
        <v>3822.1716096899795</v>
      </c>
      <c r="BM24" s="501">
        <v>3148.0225284681169</v>
      </c>
      <c r="BN24" s="501">
        <v>2202.4332541918516</v>
      </c>
      <c r="BO24" s="501">
        <v>3442.7510056152423</v>
      </c>
      <c r="BP24" s="501">
        <v>3963.7932117247888</v>
      </c>
      <c r="BQ24" s="501">
        <v>3479.8137267463867</v>
      </c>
      <c r="BR24" s="501">
        <v>3543.3028272920869</v>
      </c>
      <c r="BS24" s="501">
        <v>4090.3306386028803</v>
      </c>
      <c r="BT24" s="501">
        <v>4293.5687691936482</v>
      </c>
      <c r="BU24" s="501">
        <v>3880.0060222550928</v>
      </c>
      <c r="BV24" s="501">
        <v>4166.9802018851215</v>
      </c>
      <c r="BW24" s="500">
        <v>4516.3914125040583</v>
      </c>
    </row>
    <row r="25" spans="1:75">
      <c r="A25" s="458"/>
      <c r="B25" s="457"/>
      <c r="C25" s="2" t="s">
        <v>456</v>
      </c>
      <c r="D25" s="466" t="s">
        <v>455</v>
      </c>
      <c r="E25" s="497">
        <v>870.21530015051167</v>
      </c>
      <c r="F25" s="497">
        <v>956.32633864803415</v>
      </c>
      <c r="G25" s="497">
        <v>1168.3760066131895</v>
      </c>
      <c r="H25" s="497">
        <v>1403.0823545882649</v>
      </c>
      <c r="I25" s="497">
        <v>923.50317688233076</v>
      </c>
      <c r="J25" s="497">
        <v>1000.6569315883952</v>
      </c>
      <c r="K25" s="497">
        <v>1266.1547131141056</v>
      </c>
      <c r="L25" s="497">
        <v>1508.6851784151688</v>
      </c>
      <c r="M25" s="497">
        <v>1064.0003510762476</v>
      </c>
      <c r="N25" s="497">
        <v>1222.5695254126947</v>
      </c>
      <c r="O25" s="497">
        <v>1255.9793613911256</v>
      </c>
      <c r="P25" s="497">
        <v>1438.4507621199323</v>
      </c>
      <c r="Q25" s="497">
        <v>1251.9682380145471</v>
      </c>
      <c r="R25" s="497">
        <v>1228.5329219501871</v>
      </c>
      <c r="S25" s="497">
        <v>1227.6975606836779</v>
      </c>
      <c r="T25" s="497">
        <v>1410.8012793515879</v>
      </c>
      <c r="U25" s="497">
        <v>1068.3955742647754</v>
      </c>
      <c r="V25" s="497">
        <v>1089.6102891970277</v>
      </c>
      <c r="W25" s="497">
        <v>1228.0366936972453</v>
      </c>
      <c r="X25" s="497">
        <v>1392.9574428409517</v>
      </c>
      <c r="Y25" s="497">
        <v>1096.0795950274335</v>
      </c>
      <c r="Z25" s="497">
        <v>1144.3264182099783</v>
      </c>
      <c r="AA25" s="497">
        <v>1244.6954591388392</v>
      </c>
      <c r="AB25" s="497">
        <v>1501.898527623749</v>
      </c>
      <c r="AC25" s="497">
        <v>1274.9588901395978</v>
      </c>
      <c r="AD25" s="497">
        <v>1160.3248242504581</v>
      </c>
      <c r="AE25" s="497">
        <v>1352.0959190038539</v>
      </c>
      <c r="AF25" s="497">
        <v>1346.6203666060906</v>
      </c>
      <c r="AG25" s="497">
        <v>1344.9250552977628</v>
      </c>
      <c r="AH25" s="497">
        <v>1253.8181202170767</v>
      </c>
      <c r="AI25" s="497">
        <v>1282.3792619092669</v>
      </c>
      <c r="AJ25" s="497">
        <v>1377.8775625758933</v>
      </c>
      <c r="AK25" s="497">
        <v>1183.5118454731364</v>
      </c>
      <c r="AL25" s="497">
        <v>1302.7412970477458</v>
      </c>
      <c r="AM25" s="497">
        <v>1375.8725758253563</v>
      </c>
      <c r="AN25" s="497">
        <v>1416.874281653761</v>
      </c>
      <c r="AO25" s="497">
        <v>1265.0612847519203</v>
      </c>
      <c r="AP25" s="497">
        <v>1310.0817310493621</v>
      </c>
      <c r="AQ25" s="497">
        <v>1392.8150142671504</v>
      </c>
      <c r="AR25" s="497">
        <v>1467.0419699315673</v>
      </c>
      <c r="AS25" s="497">
        <v>1331.6558133388312</v>
      </c>
      <c r="AT25" s="497">
        <v>1299.2888020819478</v>
      </c>
      <c r="AU25" s="497">
        <v>1400.9775775181747</v>
      </c>
      <c r="AV25" s="497">
        <v>1579.0778070610459</v>
      </c>
      <c r="AW25" s="497">
        <v>1276.6967539999428</v>
      </c>
      <c r="AX25" s="497">
        <v>1335.3865804669863</v>
      </c>
      <c r="AY25" s="497">
        <v>1383.3792593622759</v>
      </c>
      <c r="AZ25" s="497">
        <v>1562.5374061707951</v>
      </c>
      <c r="BA25" s="497">
        <v>1239.0812748522251</v>
      </c>
      <c r="BB25" s="497">
        <v>1249.5300759810686</v>
      </c>
      <c r="BC25" s="497">
        <v>1401.0237718914211</v>
      </c>
      <c r="BD25" s="497">
        <v>1539.3648772752852</v>
      </c>
      <c r="BE25" s="497">
        <v>1278.7530935996247</v>
      </c>
      <c r="BF25" s="497">
        <v>1370.0911920512572</v>
      </c>
      <c r="BG25" s="497">
        <v>1424.9269042724015</v>
      </c>
      <c r="BH25" s="497">
        <v>1512.2288100767166</v>
      </c>
      <c r="BI25" s="497">
        <v>1244.3329116498503</v>
      </c>
      <c r="BJ25" s="497">
        <v>1322.5743329643365</v>
      </c>
      <c r="BK25" s="497">
        <v>1456.7134971797771</v>
      </c>
      <c r="BL25" s="497">
        <v>1533.379258206036</v>
      </c>
      <c r="BM25" s="497">
        <v>1196.8588471960618</v>
      </c>
      <c r="BN25" s="497">
        <v>808.70284734157667</v>
      </c>
      <c r="BO25" s="497">
        <v>1303.192695476218</v>
      </c>
      <c r="BP25" s="497">
        <v>1555.2456099861433</v>
      </c>
      <c r="BQ25" s="497">
        <v>1373.7916385963597</v>
      </c>
      <c r="BR25" s="497">
        <v>1317.3473079699347</v>
      </c>
      <c r="BS25" s="497">
        <v>1631.3456608515996</v>
      </c>
      <c r="BT25" s="497">
        <v>1798.1382558356399</v>
      </c>
      <c r="BU25" s="497">
        <v>1569.6581454341967</v>
      </c>
      <c r="BV25" s="497">
        <v>1661.20838426259</v>
      </c>
      <c r="BW25" s="496">
        <v>1778.4859713346502</v>
      </c>
    </row>
    <row r="26" spans="1:75" ht="36">
      <c r="A26" s="472"/>
      <c r="B26" s="464" t="s">
        <v>410</v>
      </c>
      <c r="C26" s="463"/>
      <c r="D26" s="483" t="s">
        <v>409</v>
      </c>
      <c r="E26" s="499">
        <v>4482.3543192543621</v>
      </c>
      <c r="F26" s="499">
        <v>4645.1226278244712</v>
      </c>
      <c r="G26" s="499">
        <v>4749.6623942412425</v>
      </c>
      <c r="H26" s="499">
        <v>4807.8606586799242</v>
      </c>
      <c r="I26" s="499">
        <v>4712.6789721812956</v>
      </c>
      <c r="J26" s="499">
        <v>4853.0588799922007</v>
      </c>
      <c r="K26" s="499">
        <v>4984.3929169249468</v>
      </c>
      <c r="L26" s="499">
        <v>5128.869230901556</v>
      </c>
      <c r="M26" s="499">
        <v>5016.5986362596859</v>
      </c>
      <c r="N26" s="499">
        <v>5053.9208919722651</v>
      </c>
      <c r="O26" s="499">
        <v>5154.9381487887013</v>
      </c>
      <c r="P26" s="499">
        <v>5285.5423229793469</v>
      </c>
      <c r="Q26" s="499">
        <v>4942.6768801768058</v>
      </c>
      <c r="R26" s="499">
        <v>5090.1823034943936</v>
      </c>
      <c r="S26" s="499">
        <v>5229.168502746842</v>
      </c>
      <c r="T26" s="499">
        <v>5356.9723135819577</v>
      </c>
      <c r="U26" s="499">
        <v>4973.6536242620841</v>
      </c>
      <c r="V26" s="499">
        <v>5127.8309120362319</v>
      </c>
      <c r="W26" s="499">
        <v>5387.0731565820015</v>
      </c>
      <c r="X26" s="499">
        <v>5624.4423071196816</v>
      </c>
      <c r="Y26" s="499">
        <v>5387.7151953795656</v>
      </c>
      <c r="Z26" s="499">
        <v>5423.6905341328675</v>
      </c>
      <c r="AA26" s="499">
        <v>5547.2693604943561</v>
      </c>
      <c r="AB26" s="499">
        <v>5576.3249099932091</v>
      </c>
      <c r="AC26" s="499">
        <v>5518.6030871776193</v>
      </c>
      <c r="AD26" s="499">
        <v>5559.4064696645783</v>
      </c>
      <c r="AE26" s="499">
        <v>5733.8932460420474</v>
      </c>
      <c r="AF26" s="499">
        <v>5796.0971971157533</v>
      </c>
      <c r="AG26" s="499">
        <v>5635.3114944342078</v>
      </c>
      <c r="AH26" s="499">
        <v>5694.0311355068561</v>
      </c>
      <c r="AI26" s="499">
        <v>5873.9715961130432</v>
      </c>
      <c r="AJ26" s="499">
        <v>5890.6857739458937</v>
      </c>
      <c r="AK26" s="499">
        <v>5752.8314856457873</v>
      </c>
      <c r="AL26" s="499">
        <v>5958.0681904905505</v>
      </c>
      <c r="AM26" s="499">
        <v>6093.4547608419571</v>
      </c>
      <c r="AN26" s="499">
        <v>6145.6455630217051</v>
      </c>
      <c r="AO26" s="499">
        <v>6019.0776727957709</v>
      </c>
      <c r="AP26" s="499">
        <v>6172.06072050694</v>
      </c>
      <c r="AQ26" s="499">
        <v>6322.3945432507044</v>
      </c>
      <c r="AR26" s="499">
        <v>6259.4670634465874</v>
      </c>
      <c r="AS26" s="499">
        <v>5980.2125102788805</v>
      </c>
      <c r="AT26" s="499">
        <v>6036.8509206904746</v>
      </c>
      <c r="AU26" s="499">
        <v>6299.0916711882946</v>
      </c>
      <c r="AV26" s="499">
        <v>6282.8448978423503</v>
      </c>
      <c r="AW26" s="499">
        <v>6046.0794264172482</v>
      </c>
      <c r="AX26" s="499">
        <v>5987.8996570285299</v>
      </c>
      <c r="AY26" s="499">
        <v>6245.9086506047797</v>
      </c>
      <c r="AZ26" s="499">
        <v>6317.1122659494422</v>
      </c>
      <c r="BA26" s="499">
        <v>6078.3496430770138</v>
      </c>
      <c r="BB26" s="499">
        <v>6177.651548479952</v>
      </c>
      <c r="BC26" s="499">
        <v>6492.9205746821217</v>
      </c>
      <c r="BD26" s="499">
        <v>6558.0782337609162</v>
      </c>
      <c r="BE26" s="499">
        <v>6208.8126544017368</v>
      </c>
      <c r="BF26" s="499">
        <v>6345.1776948943289</v>
      </c>
      <c r="BG26" s="499">
        <v>6686.0570730640138</v>
      </c>
      <c r="BH26" s="499">
        <v>6711.9525776399178</v>
      </c>
      <c r="BI26" s="499">
        <v>6386.8122376088922</v>
      </c>
      <c r="BJ26" s="499">
        <v>6489.4838603044846</v>
      </c>
      <c r="BK26" s="499">
        <v>6852.3967240353968</v>
      </c>
      <c r="BL26" s="499">
        <v>6876.3071780512255</v>
      </c>
      <c r="BM26" s="499">
        <v>6596.6271486532905</v>
      </c>
      <c r="BN26" s="499">
        <v>5938.2550263122384</v>
      </c>
      <c r="BO26" s="499">
        <v>6563.6249067741201</v>
      </c>
      <c r="BP26" s="499">
        <v>6807.4929182603501</v>
      </c>
      <c r="BQ26" s="499">
        <v>6505.8540460539625</v>
      </c>
      <c r="BR26" s="499">
        <v>6507.7708629210374</v>
      </c>
      <c r="BS26" s="499">
        <v>7040.7145850120332</v>
      </c>
      <c r="BT26" s="499">
        <v>7184.8090797471059</v>
      </c>
      <c r="BU26" s="499">
        <v>6825.7977431606359</v>
      </c>
      <c r="BV26" s="499">
        <v>6979.3803934616299</v>
      </c>
      <c r="BW26" s="498">
        <v>7228.7184430515481</v>
      </c>
    </row>
    <row r="27" spans="1:75">
      <c r="A27" s="458"/>
      <c r="B27" s="467"/>
      <c r="C27" s="2" t="s">
        <v>164</v>
      </c>
      <c r="D27" s="466" t="s">
        <v>454</v>
      </c>
      <c r="E27" s="497">
        <v>3038.3922000453713</v>
      </c>
      <c r="F27" s="497">
        <v>3138.3330321045455</v>
      </c>
      <c r="G27" s="497">
        <v>3222.4505815136918</v>
      </c>
      <c r="H27" s="497">
        <v>3177.8241863363901</v>
      </c>
      <c r="I27" s="497">
        <v>3163.262746565922</v>
      </c>
      <c r="J27" s="497">
        <v>3214.7607424294683</v>
      </c>
      <c r="K27" s="497">
        <v>3335.3593019728373</v>
      </c>
      <c r="L27" s="497">
        <v>3417.6172090317727</v>
      </c>
      <c r="M27" s="497">
        <v>3382.0869776532722</v>
      </c>
      <c r="N27" s="497">
        <v>3363.9510497994975</v>
      </c>
      <c r="O27" s="497">
        <v>3482.2367877329389</v>
      </c>
      <c r="P27" s="497">
        <v>3531.7251848142914</v>
      </c>
      <c r="Q27" s="497">
        <v>3359.9221100674145</v>
      </c>
      <c r="R27" s="497">
        <v>3422.1494883414143</v>
      </c>
      <c r="S27" s="497">
        <v>3479.5611592074329</v>
      </c>
      <c r="T27" s="497">
        <v>3480.3672423837379</v>
      </c>
      <c r="U27" s="497">
        <v>3360.3867330554353</v>
      </c>
      <c r="V27" s="497">
        <v>3437.6266822234229</v>
      </c>
      <c r="W27" s="497">
        <v>3621.6472191211751</v>
      </c>
      <c r="X27" s="497">
        <v>3784.3393655999676</v>
      </c>
      <c r="Y27" s="497">
        <v>3686.7178148607459</v>
      </c>
      <c r="Z27" s="497">
        <v>3695.9614885355991</v>
      </c>
      <c r="AA27" s="497">
        <v>3752.4041937127799</v>
      </c>
      <c r="AB27" s="497">
        <v>3752.9165028908756</v>
      </c>
      <c r="AC27" s="497">
        <v>3790.7222363362107</v>
      </c>
      <c r="AD27" s="497">
        <v>3769.0013016729913</v>
      </c>
      <c r="AE27" s="497">
        <v>3881.2610065022213</v>
      </c>
      <c r="AF27" s="497">
        <v>3945.0154554885753</v>
      </c>
      <c r="AG27" s="497">
        <v>3835.346131258204</v>
      </c>
      <c r="AH27" s="497">
        <v>3870.1557967747767</v>
      </c>
      <c r="AI27" s="497">
        <v>4030.0137891052964</v>
      </c>
      <c r="AJ27" s="497">
        <v>4012.4842828617229</v>
      </c>
      <c r="AK27" s="497">
        <v>3936.7423211375358</v>
      </c>
      <c r="AL27" s="497">
        <v>4085.6832998057585</v>
      </c>
      <c r="AM27" s="497">
        <v>4163.0517597123117</v>
      </c>
      <c r="AN27" s="497">
        <v>4198.522619344395</v>
      </c>
      <c r="AO27" s="497">
        <v>4164.7367190739615</v>
      </c>
      <c r="AP27" s="497">
        <v>4250.8496802359505</v>
      </c>
      <c r="AQ27" s="497">
        <v>4330.929068810331</v>
      </c>
      <c r="AR27" s="497">
        <v>4284.4845318797561</v>
      </c>
      <c r="AS27" s="497">
        <v>4104.9159920420179</v>
      </c>
      <c r="AT27" s="497">
        <v>4147.8928483341924</v>
      </c>
      <c r="AU27" s="497">
        <v>4315.2150889116974</v>
      </c>
      <c r="AV27" s="497">
        <v>4273.9760707120895</v>
      </c>
      <c r="AW27" s="497">
        <v>4162.3388683596204</v>
      </c>
      <c r="AX27" s="497">
        <v>4154.2258043697993</v>
      </c>
      <c r="AY27" s="497">
        <v>4324.2191790541983</v>
      </c>
      <c r="AZ27" s="497">
        <v>4349.2161482163801</v>
      </c>
      <c r="BA27" s="497">
        <v>4191.1954168390475</v>
      </c>
      <c r="BB27" s="497">
        <v>4326.6501159545351</v>
      </c>
      <c r="BC27" s="497">
        <v>4486.9424938165903</v>
      </c>
      <c r="BD27" s="497">
        <v>4514.2119733898262</v>
      </c>
      <c r="BE27" s="497">
        <v>4294.8077484481837</v>
      </c>
      <c r="BF27" s="497">
        <v>4447.3240220251855</v>
      </c>
      <c r="BG27" s="497">
        <v>4624.027762308333</v>
      </c>
      <c r="BH27" s="497">
        <v>4637.8404672182987</v>
      </c>
      <c r="BI27" s="497">
        <v>4427.868377377602</v>
      </c>
      <c r="BJ27" s="497">
        <v>4576.7698268704316</v>
      </c>
      <c r="BK27" s="497">
        <v>4771.7835780161358</v>
      </c>
      <c r="BL27" s="497">
        <v>4772.5782177358324</v>
      </c>
      <c r="BM27" s="497">
        <v>4616.9823960143685</v>
      </c>
      <c r="BN27" s="497">
        <v>4146.7517026836349</v>
      </c>
      <c r="BO27" s="497">
        <v>4567.4888676399269</v>
      </c>
      <c r="BP27" s="497">
        <v>4744.7770336620715</v>
      </c>
      <c r="BQ27" s="497">
        <v>4551.6084897525016</v>
      </c>
      <c r="BR27" s="497">
        <v>4583.4672870201339</v>
      </c>
      <c r="BS27" s="497">
        <v>4948.1846459401431</v>
      </c>
      <c r="BT27" s="497">
        <v>5044.3251102399645</v>
      </c>
      <c r="BU27" s="497">
        <v>4809.6088583464198</v>
      </c>
      <c r="BV27" s="497">
        <v>4895.7556270112191</v>
      </c>
      <c r="BW27" s="496">
        <v>5108.9451844831801</v>
      </c>
    </row>
    <row r="28" spans="1:75" ht="24">
      <c r="A28" s="482"/>
      <c r="B28" s="464"/>
      <c r="C28" s="463" t="s">
        <v>453</v>
      </c>
      <c r="D28" s="471" t="s">
        <v>452</v>
      </c>
      <c r="E28" s="501">
        <v>1443.6600239880183</v>
      </c>
      <c r="F28" s="501">
        <v>1504.5351663244971</v>
      </c>
      <c r="G28" s="501">
        <v>1528.4445293398599</v>
      </c>
      <c r="H28" s="501">
        <v>1612.3602803476247</v>
      </c>
      <c r="I28" s="501">
        <v>1541.7610243503198</v>
      </c>
      <c r="J28" s="501">
        <v>1621.0289031258912</v>
      </c>
      <c r="K28" s="501">
        <v>1639.5222339379191</v>
      </c>
      <c r="L28" s="501">
        <v>1698.6878385858693</v>
      </c>
      <c r="M28" s="501">
        <v>1628.9122939128242</v>
      </c>
      <c r="N28" s="501">
        <v>1675.7879617343158</v>
      </c>
      <c r="O28" s="501">
        <v>1669.3126997146944</v>
      </c>
      <c r="P28" s="501">
        <v>1742.9870446381653</v>
      </c>
      <c r="Q28" s="501">
        <v>1582.5758004791378</v>
      </c>
      <c r="R28" s="501">
        <v>1660.9000860220765</v>
      </c>
      <c r="S28" s="501">
        <v>1735.7756698551984</v>
      </c>
      <c r="T28" s="501">
        <v>1846.7484436435864</v>
      </c>
      <c r="U28" s="501">
        <v>1606.0572995298867</v>
      </c>
      <c r="V28" s="501">
        <v>1679.6260291037859</v>
      </c>
      <c r="W28" s="501">
        <v>1755.9808238745868</v>
      </c>
      <c r="X28" s="501">
        <v>1831.3358474917411</v>
      </c>
      <c r="Y28" s="501">
        <v>1701.1578383128642</v>
      </c>
      <c r="Z28" s="501">
        <v>1725.6154587078513</v>
      </c>
      <c r="AA28" s="501">
        <v>1788.5837776958538</v>
      </c>
      <c r="AB28" s="501">
        <v>1814.6429252834305</v>
      </c>
      <c r="AC28" s="501">
        <v>1729.9076806264698</v>
      </c>
      <c r="AD28" s="501">
        <v>1784.8259169834123</v>
      </c>
      <c r="AE28" s="501">
        <v>1846.3682628152412</v>
      </c>
      <c r="AF28" s="501">
        <v>1848.898139574877</v>
      </c>
      <c r="AG28" s="501">
        <v>1796.3868489039066</v>
      </c>
      <c r="AH28" s="501">
        <v>1819.8649901250028</v>
      </c>
      <c r="AI28" s="501">
        <v>1845.2030264368645</v>
      </c>
      <c r="AJ28" s="501">
        <v>1876.5451345342251</v>
      </c>
      <c r="AK28" s="501">
        <v>1814.9365857157093</v>
      </c>
      <c r="AL28" s="501">
        <v>1871.9959359935201</v>
      </c>
      <c r="AM28" s="501">
        <v>1929.229435097033</v>
      </c>
      <c r="AN28" s="501">
        <v>1946.8380431937376</v>
      </c>
      <c r="AO28" s="501">
        <v>1855.9422165373387</v>
      </c>
      <c r="AP28" s="501">
        <v>1921.6457782219309</v>
      </c>
      <c r="AQ28" s="501">
        <v>1991.0632101325366</v>
      </c>
      <c r="AR28" s="501">
        <v>1975.3487951081943</v>
      </c>
      <c r="AS28" s="501">
        <v>1875.272399202833</v>
      </c>
      <c r="AT28" s="501">
        <v>1888.9516717765139</v>
      </c>
      <c r="AU28" s="501">
        <v>1983.8854540755985</v>
      </c>
      <c r="AV28" s="501">
        <v>2008.8904749450544</v>
      </c>
      <c r="AW28" s="501">
        <v>1883.7691005076599</v>
      </c>
      <c r="AX28" s="501">
        <v>1833.6935345193879</v>
      </c>
      <c r="AY28" s="501">
        <v>1921.6863816663883</v>
      </c>
      <c r="AZ28" s="501">
        <v>1967.8509833065639</v>
      </c>
      <c r="BA28" s="501">
        <v>1887.7231804827804</v>
      </c>
      <c r="BB28" s="501">
        <v>1845.5002832999517</v>
      </c>
      <c r="BC28" s="501">
        <v>2005.641364334416</v>
      </c>
      <c r="BD28" s="501">
        <v>2045.1351718828516</v>
      </c>
      <c r="BE28" s="501">
        <v>1913.0662349106215</v>
      </c>
      <c r="BF28" s="501">
        <v>1896.5568371374757</v>
      </c>
      <c r="BG28" s="501">
        <v>2061.1098315340605</v>
      </c>
      <c r="BH28" s="501">
        <v>2073.2670964178433</v>
      </c>
      <c r="BI28" s="501">
        <v>1958.064279531015</v>
      </c>
      <c r="BJ28" s="501">
        <v>1912.257874513389</v>
      </c>
      <c r="BK28" s="501">
        <v>2079.829103036313</v>
      </c>
      <c r="BL28" s="501">
        <v>2102.8487429192837</v>
      </c>
      <c r="BM28" s="501">
        <v>1979.0022194332976</v>
      </c>
      <c r="BN28" s="501">
        <v>1790.8407297439387</v>
      </c>
      <c r="BO28" s="501">
        <v>1995.279540138996</v>
      </c>
      <c r="BP28" s="501">
        <v>2061.8775106837679</v>
      </c>
      <c r="BQ28" s="501">
        <v>1953.4977333206659</v>
      </c>
      <c r="BR28" s="501">
        <v>1923.5891652218429</v>
      </c>
      <c r="BS28" s="501">
        <v>2091.7503239418725</v>
      </c>
      <c r="BT28" s="501">
        <v>2139.6850290166949</v>
      </c>
      <c r="BU28" s="501">
        <v>2016.2588992132553</v>
      </c>
      <c r="BV28" s="501">
        <v>2082.5782856272112</v>
      </c>
      <c r="BW28" s="500">
        <v>2120.6426829194334</v>
      </c>
    </row>
    <row r="29" spans="1:75">
      <c r="A29" s="480"/>
      <c r="B29" s="467" t="s">
        <v>408</v>
      </c>
      <c r="C29" s="2"/>
      <c r="D29" s="475" t="s">
        <v>407</v>
      </c>
      <c r="E29" s="503">
        <v>7702.2932806421604</v>
      </c>
      <c r="F29" s="503">
        <v>6222.2447338425845</v>
      </c>
      <c r="G29" s="503">
        <v>7033.348020322007</v>
      </c>
      <c r="H29" s="503">
        <v>8850.1139651932444</v>
      </c>
      <c r="I29" s="503">
        <v>8076.3262355149127</v>
      </c>
      <c r="J29" s="503">
        <v>6905.0397021369517</v>
      </c>
      <c r="K29" s="503">
        <v>8295.7932188246214</v>
      </c>
      <c r="L29" s="503">
        <v>10149.840843523509</v>
      </c>
      <c r="M29" s="503">
        <v>8640.6383480091718</v>
      </c>
      <c r="N29" s="503">
        <v>8264.6043102803069</v>
      </c>
      <c r="O29" s="503">
        <v>8716.4490702843432</v>
      </c>
      <c r="P29" s="503">
        <v>10125.30827142618</v>
      </c>
      <c r="Q29" s="503">
        <v>8767.6147377855159</v>
      </c>
      <c r="R29" s="503">
        <v>9729.4460210733032</v>
      </c>
      <c r="S29" s="503">
        <v>10670.278794340964</v>
      </c>
      <c r="T29" s="503">
        <v>10121.660446800219</v>
      </c>
      <c r="U29" s="503">
        <v>8695.2631199686366</v>
      </c>
      <c r="V29" s="503">
        <v>10517.719695491018</v>
      </c>
      <c r="W29" s="503">
        <v>10269.588959169763</v>
      </c>
      <c r="X29" s="503">
        <v>10833.428225370581</v>
      </c>
      <c r="Y29" s="503">
        <v>8939.3370304343207</v>
      </c>
      <c r="Z29" s="503">
        <v>9664.7547658210369</v>
      </c>
      <c r="AA29" s="503">
        <v>9972.2850952411081</v>
      </c>
      <c r="AB29" s="503">
        <v>11471.623108503538</v>
      </c>
      <c r="AC29" s="503">
        <v>9203.5435562148959</v>
      </c>
      <c r="AD29" s="503">
        <v>10383.631204981235</v>
      </c>
      <c r="AE29" s="503">
        <v>11048.071928841326</v>
      </c>
      <c r="AF29" s="503">
        <v>11900.753309962538</v>
      </c>
      <c r="AG29" s="503">
        <v>10357.641575809292</v>
      </c>
      <c r="AH29" s="503">
        <v>12096.558934128872</v>
      </c>
      <c r="AI29" s="503">
        <v>10577.031368220645</v>
      </c>
      <c r="AJ29" s="503">
        <v>12019.768121841189</v>
      </c>
      <c r="AK29" s="503">
        <v>11013.343696549731</v>
      </c>
      <c r="AL29" s="503">
        <v>12704.405522378978</v>
      </c>
      <c r="AM29" s="503">
        <v>13083.399120814262</v>
      </c>
      <c r="AN29" s="503">
        <v>13329.851660257029</v>
      </c>
      <c r="AO29" s="503">
        <v>12658.644881896847</v>
      </c>
      <c r="AP29" s="503">
        <v>13607.950223458807</v>
      </c>
      <c r="AQ29" s="503">
        <v>14194.216155319335</v>
      </c>
      <c r="AR29" s="503">
        <v>14141.188739325005</v>
      </c>
      <c r="AS29" s="503">
        <v>13512.035873682902</v>
      </c>
      <c r="AT29" s="503">
        <v>14897.807176137991</v>
      </c>
      <c r="AU29" s="503">
        <v>14688.197344894406</v>
      </c>
      <c r="AV29" s="503">
        <v>14943.959605284705</v>
      </c>
      <c r="AW29" s="503">
        <v>14405.958160247097</v>
      </c>
      <c r="AX29" s="503">
        <v>15227.843009007043</v>
      </c>
      <c r="AY29" s="503">
        <v>15331.797884660527</v>
      </c>
      <c r="AZ29" s="503">
        <v>15159.400946085329</v>
      </c>
      <c r="BA29" s="503">
        <v>13830.823714231001</v>
      </c>
      <c r="BB29" s="503">
        <v>15074.619813898653</v>
      </c>
      <c r="BC29" s="503">
        <v>14983.58761437165</v>
      </c>
      <c r="BD29" s="503">
        <v>15017.96885749869</v>
      </c>
      <c r="BE29" s="503">
        <v>13596.883351132557</v>
      </c>
      <c r="BF29" s="503">
        <v>14128.862261431701</v>
      </c>
      <c r="BG29" s="503">
        <v>15264.228876793914</v>
      </c>
      <c r="BH29" s="503">
        <v>15166.025510641828</v>
      </c>
      <c r="BI29" s="503">
        <v>13661.817840044549</v>
      </c>
      <c r="BJ29" s="503">
        <v>13751.291130663411</v>
      </c>
      <c r="BK29" s="503">
        <v>14028.503447037881</v>
      </c>
      <c r="BL29" s="503">
        <v>14451.387582254163</v>
      </c>
      <c r="BM29" s="503">
        <v>11423.662930149034</v>
      </c>
      <c r="BN29" s="503">
        <v>8194.7261003796957</v>
      </c>
      <c r="BO29" s="503">
        <v>10232.570519035675</v>
      </c>
      <c r="BP29" s="503">
        <v>11072.040450435597</v>
      </c>
      <c r="BQ29" s="503">
        <v>10836.83252895556</v>
      </c>
      <c r="BR29" s="503">
        <v>10191.549050457366</v>
      </c>
      <c r="BS29" s="503">
        <v>10403.455543353009</v>
      </c>
      <c r="BT29" s="503">
        <v>11822.635396583564</v>
      </c>
      <c r="BU29" s="503">
        <v>11350.369255719796</v>
      </c>
      <c r="BV29" s="503">
        <v>11166.500057600359</v>
      </c>
      <c r="BW29" s="502">
        <v>11797.816028119918</v>
      </c>
    </row>
    <row r="30" spans="1:75" ht="30" customHeight="1">
      <c r="A30" s="465"/>
      <c r="B30" s="464"/>
      <c r="C30" s="463" t="s">
        <v>451</v>
      </c>
      <c r="D30" s="471" t="s">
        <v>450</v>
      </c>
      <c r="E30" s="501">
        <v>5030.7009867191355</v>
      </c>
      <c r="F30" s="501">
        <v>3910.074811304979</v>
      </c>
      <c r="G30" s="501">
        <v>4162.2068061036343</v>
      </c>
      <c r="H30" s="501">
        <v>4470.0173958722517</v>
      </c>
      <c r="I30" s="501">
        <v>5332.7672115736505</v>
      </c>
      <c r="J30" s="501">
        <v>3933.3168087328431</v>
      </c>
      <c r="K30" s="501">
        <v>5036.6610774061855</v>
      </c>
      <c r="L30" s="501">
        <v>5398.2549022873209</v>
      </c>
      <c r="M30" s="501">
        <v>5548.9588558773594</v>
      </c>
      <c r="N30" s="501">
        <v>4807.6604398143418</v>
      </c>
      <c r="O30" s="501">
        <v>4891.6761498597725</v>
      </c>
      <c r="P30" s="501">
        <v>5161.7045544485245</v>
      </c>
      <c r="Q30" s="501">
        <v>5598.494256998998</v>
      </c>
      <c r="R30" s="501">
        <v>5540.4479775459085</v>
      </c>
      <c r="S30" s="501">
        <v>6316.2476711014988</v>
      </c>
      <c r="T30" s="501">
        <v>5472.8100943535937</v>
      </c>
      <c r="U30" s="501">
        <v>5394.0347489653896</v>
      </c>
      <c r="V30" s="501">
        <v>5787.1229395978971</v>
      </c>
      <c r="W30" s="501">
        <v>5714.3556393004137</v>
      </c>
      <c r="X30" s="501">
        <v>5428.4866721363005</v>
      </c>
      <c r="Y30" s="501">
        <v>5360.5350809741421</v>
      </c>
      <c r="Z30" s="501">
        <v>5089.6110248365694</v>
      </c>
      <c r="AA30" s="501">
        <v>5667.7741172257493</v>
      </c>
      <c r="AB30" s="501">
        <v>5917.0797769635374</v>
      </c>
      <c r="AC30" s="501">
        <v>5467.1974785797611</v>
      </c>
      <c r="AD30" s="501">
        <v>5155.617449049877</v>
      </c>
      <c r="AE30" s="501">
        <v>6090.9665091981506</v>
      </c>
      <c r="AF30" s="501">
        <v>5997.2185631722105</v>
      </c>
      <c r="AG30" s="501">
        <v>5934.8794412120596</v>
      </c>
      <c r="AH30" s="501">
        <v>6061.4459753889769</v>
      </c>
      <c r="AI30" s="501">
        <v>5581.3261623035996</v>
      </c>
      <c r="AJ30" s="501">
        <v>6467.3484210953638</v>
      </c>
      <c r="AK30" s="501">
        <v>6237.9539874790062</v>
      </c>
      <c r="AL30" s="501">
        <v>6544.3158418625171</v>
      </c>
      <c r="AM30" s="501">
        <v>6988.9673950333972</v>
      </c>
      <c r="AN30" s="501">
        <v>6672.7627756250786</v>
      </c>
      <c r="AO30" s="501">
        <v>6752.6632967287796</v>
      </c>
      <c r="AP30" s="501">
        <v>6709.3160825151863</v>
      </c>
      <c r="AQ30" s="501">
        <v>7600.6011510309618</v>
      </c>
      <c r="AR30" s="501">
        <v>7231.4194697250732</v>
      </c>
      <c r="AS30" s="501">
        <v>7250.7783708794677</v>
      </c>
      <c r="AT30" s="501">
        <v>7437.3241955095527</v>
      </c>
      <c r="AU30" s="501">
        <v>7683.4449248767087</v>
      </c>
      <c r="AV30" s="501">
        <v>7739.452508734269</v>
      </c>
      <c r="AW30" s="501">
        <v>7989.0529914160961</v>
      </c>
      <c r="AX30" s="501">
        <v>7810.9610330888645</v>
      </c>
      <c r="AY30" s="501">
        <v>8200.855264226313</v>
      </c>
      <c r="AZ30" s="501">
        <v>7905.1307112687318</v>
      </c>
      <c r="BA30" s="501">
        <v>7514.0865819433557</v>
      </c>
      <c r="BB30" s="501">
        <v>7537.8681838045977</v>
      </c>
      <c r="BC30" s="501">
        <v>7670.1225387998711</v>
      </c>
      <c r="BD30" s="501">
        <v>7537.9226954521746</v>
      </c>
      <c r="BE30" s="501">
        <v>7605.0781900649536</v>
      </c>
      <c r="BF30" s="501">
        <v>7068.8211120297119</v>
      </c>
      <c r="BG30" s="501">
        <v>8010.7516563267927</v>
      </c>
      <c r="BH30" s="501">
        <v>7481.3490415785436</v>
      </c>
      <c r="BI30" s="501">
        <v>6481.9991264917417</v>
      </c>
      <c r="BJ30" s="501">
        <v>6422.26717675082</v>
      </c>
      <c r="BK30" s="501">
        <v>6529.6303565398302</v>
      </c>
      <c r="BL30" s="501">
        <v>6621.1033402176099</v>
      </c>
      <c r="BM30" s="501">
        <v>5233.9607271080868</v>
      </c>
      <c r="BN30" s="501">
        <v>4105.1870015025679</v>
      </c>
      <c r="BO30" s="501">
        <v>4773.8526728500356</v>
      </c>
      <c r="BP30" s="501">
        <v>5205.9995985393089</v>
      </c>
      <c r="BQ30" s="501">
        <v>5214.1161359502012</v>
      </c>
      <c r="BR30" s="501">
        <v>5144.345531116649</v>
      </c>
      <c r="BS30" s="501">
        <v>5268.7942114569723</v>
      </c>
      <c r="BT30" s="501">
        <v>5928.839385780504</v>
      </c>
      <c r="BU30" s="501">
        <v>5708.0582245151545</v>
      </c>
      <c r="BV30" s="501">
        <v>5799.5817388291516</v>
      </c>
      <c r="BW30" s="500">
        <v>6285.4860054851506</v>
      </c>
    </row>
    <row r="31" spans="1:75" ht="30" customHeight="1">
      <c r="A31" s="458"/>
      <c r="B31" s="457"/>
      <c r="C31" s="2" t="s">
        <v>449</v>
      </c>
      <c r="D31" s="466" t="s">
        <v>448</v>
      </c>
      <c r="E31" s="497">
        <v>1230.8544111589529</v>
      </c>
      <c r="F31" s="497">
        <v>1155.2086742352531</v>
      </c>
      <c r="G31" s="497">
        <v>1524.1604751382897</v>
      </c>
      <c r="H31" s="497">
        <v>2400.7764394675041</v>
      </c>
      <c r="I31" s="497">
        <v>1245.4772076336324</v>
      </c>
      <c r="J31" s="497">
        <v>1538.493904176212</v>
      </c>
      <c r="K31" s="497">
        <v>1712.8208584045756</v>
      </c>
      <c r="L31" s="497">
        <v>2584.2080297855805</v>
      </c>
      <c r="M31" s="497">
        <v>1484.6616571586308</v>
      </c>
      <c r="N31" s="497">
        <v>1835.1987072898628</v>
      </c>
      <c r="O31" s="497">
        <v>2116.3132944030008</v>
      </c>
      <c r="P31" s="497">
        <v>2762.826341148505</v>
      </c>
      <c r="Q31" s="497">
        <v>1498.5131128723924</v>
      </c>
      <c r="R31" s="497">
        <v>2193.4798174629423</v>
      </c>
      <c r="S31" s="497">
        <v>2323.2958598783848</v>
      </c>
      <c r="T31" s="497">
        <v>2531.7112097862801</v>
      </c>
      <c r="U31" s="497">
        <v>1596.2391080633961</v>
      </c>
      <c r="V31" s="497">
        <v>2561.2797454860906</v>
      </c>
      <c r="W31" s="497">
        <v>2527.5919720564907</v>
      </c>
      <c r="X31" s="497">
        <v>3056.889174394023</v>
      </c>
      <c r="Y31" s="497">
        <v>1755.1133326052493</v>
      </c>
      <c r="Z31" s="497">
        <v>2515.8421399932258</v>
      </c>
      <c r="AA31" s="497">
        <v>2360.51560995717</v>
      </c>
      <c r="AB31" s="497">
        <v>3119.5289174443551</v>
      </c>
      <c r="AC31" s="497">
        <v>1822.1240557277411</v>
      </c>
      <c r="AD31" s="497">
        <v>2990.6629182607703</v>
      </c>
      <c r="AE31" s="497">
        <v>2782.842825067185</v>
      </c>
      <c r="AF31" s="497">
        <v>3407.3702009443027</v>
      </c>
      <c r="AG31" s="497">
        <v>2228.5116036856571</v>
      </c>
      <c r="AH31" s="497">
        <v>3464.9560600107311</v>
      </c>
      <c r="AI31" s="497">
        <v>2868.2431674549443</v>
      </c>
      <c r="AJ31" s="497">
        <v>3100.289168848667</v>
      </c>
      <c r="AK31" s="497">
        <v>2365.4798985033076</v>
      </c>
      <c r="AL31" s="497">
        <v>3476.8876548244784</v>
      </c>
      <c r="AM31" s="497">
        <v>3463.9561140317833</v>
      </c>
      <c r="AN31" s="497">
        <v>3870.6763326404307</v>
      </c>
      <c r="AO31" s="497">
        <v>3063.9555712226897</v>
      </c>
      <c r="AP31" s="497">
        <v>4051.8256295653555</v>
      </c>
      <c r="AQ31" s="497">
        <v>3772.1724352752558</v>
      </c>
      <c r="AR31" s="497">
        <v>4026.0463639366985</v>
      </c>
      <c r="AS31" s="497">
        <v>3254.7965281165457</v>
      </c>
      <c r="AT31" s="497">
        <v>4398.1425862137994</v>
      </c>
      <c r="AU31" s="497">
        <v>4100.3736998249524</v>
      </c>
      <c r="AV31" s="497">
        <v>4152.6871858447021</v>
      </c>
      <c r="AW31" s="497">
        <v>3156.100393154702</v>
      </c>
      <c r="AX31" s="497">
        <v>4194.4893465440018</v>
      </c>
      <c r="AY31" s="497">
        <v>4021.9965387359539</v>
      </c>
      <c r="AZ31" s="497">
        <v>4119.4137215653445</v>
      </c>
      <c r="BA31" s="497">
        <v>3181.3505248643337</v>
      </c>
      <c r="BB31" s="497">
        <v>4442.9773866682808</v>
      </c>
      <c r="BC31" s="497">
        <v>4390.5363749300213</v>
      </c>
      <c r="BD31" s="497">
        <v>4490.1357135373628</v>
      </c>
      <c r="BE31" s="497">
        <v>2959.1436227407007</v>
      </c>
      <c r="BF31" s="497">
        <v>4187.4607730758798</v>
      </c>
      <c r="BG31" s="497">
        <v>4285.1780712397749</v>
      </c>
      <c r="BH31" s="497">
        <v>4674.2175329436459</v>
      </c>
      <c r="BI31" s="497">
        <v>4083.2816037073399</v>
      </c>
      <c r="BJ31" s="497">
        <v>4528.7214166545155</v>
      </c>
      <c r="BK31" s="497">
        <v>4747.6070597231337</v>
      </c>
      <c r="BL31" s="497">
        <v>4890.3899199150101</v>
      </c>
      <c r="BM31" s="497">
        <v>3496.7896446341679</v>
      </c>
      <c r="BN31" s="497">
        <v>2273.5052474976442</v>
      </c>
      <c r="BO31" s="497">
        <v>3327.1654186672854</v>
      </c>
      <c r="BP31" s="497">
        <v>3495.5396892009035</v>
      </c>
      <c r="BQ31" s="497">
        <v>2986.5587119061856</v>
      </c>
      <c r="BR31" s="497">
        <v>2776.7313428642692</v>
      </c>
      <c r="BS31" s="497">
        <v>2915.0857966991039</v>
      </c>
      <c r="BT31" s="497">
        <v>3331.0293365766238</v>
      </c>
      <c r="BU31" s="497">
        <v>2841.834879643111</v>
      </c>
      <c r="BV31" s="497">
        <v>2859.8968243099748</v>
      </c>
      <c r="BW31" s="496">
        <v>2957.9213021894607</v>
      </c>
    </row>
    <row r="32" spans="1:75" ht="30" customHeight="1">
      <c r="A32" s="472"/>
      <c r="B32" s="476"/>
      <c r="C32" s="463" t="s">
        <v>447</v>
      </c>
      <c r="D32" s="471" t="s">
        <v>446</v>
      </c>
      <c r="E32" s="501">
        <v>1887.5595923758433</v>
      </c>
      <c r="F32" s="501">
        <v>1418.4030112593107</v>
      </c>
      <c r="G32" s="501">
        <v>1496.490207045352</v>
      </c>
      <c r="H32" s="501">
        <v>1888.5471893194947</v>
      </c>
      <c r="I32" s="501">
        <v>1995.1197924241974</v>
      </c>
      <c r="J32" s="501">
        <v>1574.537195046709</v>
      </c>
      <c r="K32" s="501">
        <v>1772.9771246658247</v>
      </c>
      <c r="L32" s="501">
        <v>2160.3658878632691</v>
      </c>
      <c r="M32" s="501">
        <v>2046.7583798874018</v>
      </c>
      <c r="N32" s="501">
        <v>1778.0081133735669</v>
      </c>
      <c r="O32" s="501">
        <v>1741.4859385415618</v>
      </c>
      <c r="P32" s="501">
        <v>2055.7475681974697</v>
      </c>
      <c r="Q32" s="501">
        <v>2097.6414260865913</v>
      </c>
      <c r="R32" s="501">
        <v>2161.7796121377937</v>
      </c>
      <c r="S32" s="501">
        <v>2245.5038424087975</v>
      </c>
      <c r="T32" s="501">
        <v>2130.0751193668193</v>
      </c>
      <c r="U32" s="501">
        <v>2041.7136173999177</v>
      </c>
      <c r="V32" s="501">
        <v>2248.0393006430654</v>
      </c>
      <c r="W32" s="501">
        <v>2078.5254246250965</v>
      </c>
      <c r="X32" s="501">
        <v>2196.7216573319211</v>
      </c>
      <c r="Y32" s="501">
        <v>2080.6846753139248</v>
      </c>
      <c r="Z32" s="501">
        <v>2058.303590117463</v>
      </c>
      <c r="AA32" s="501">
        <v>2040.2925332546706</v>
      </c>
      <c r="AB32" s="501">
        <v>2362.7192013139411</v>
      </c>
      <c r="AC32" s="501">
        <v>2122.0222355949968</v>
      </c>
      <c r="AD32" s="501">
        <v>2154.7126049338058</v>
      </c>
      <c r="AE32" s="501">
        <v>2213.0416974448185</v>
      </c>
      <c r="AF32" s="501">
        <v>2399.2234620263785</v>
      </c>
      <c r="AG32" s="501">
        <v>2346.1476121260325</v>
      </c>
      <c r="AH32" s="501">
        <v>2493.4190232962187</v>
      </c>
      <c r="AI32" s="501">
        <v>2100.1462998630118</v>
      </c>
      <c r="AJ32" s="501">
        <v>2473.287064714737</v>
      </c>
      <c r="AK32" s="501">
        <v>2508.4617715342101</v>
      </c>
      <c r="AL32" s="501">
        <v>2676.0648683007335</v>
      </c>
      <c r="AM32" s="501">
        <v>2636.0739581617927</v>
      </c>
      <c r="AN32" s="501">
        <v>2731.3994020032637</v>
      </c>
      <c r="AO32" s="501">
        <v>2865.3750136910026</v>
      </c>
      <c r="AP32" s="501">
        <v>2827.9520294363374</v>
      </c>
      <c r="AQ32" s="501">
        <v>2830.0425285072861</v>
      </c>
      <c r="AR32" s="501">
        <v>2871.6304283653731</v>
      </c>
      <c r="AS32" s="501">
        <v>3006.5262980045682</v>
      </c>
      <c r="AT32" s="501">
        <v>3062.3484780289832</v>
      </c>
      <c r="AU32" s="501">
        <v>2904.3481588322979</v>
      </c>
      <c r="AV32" s="501">
        <v>3051.7770651341502</v>
      </c>
      <c r="AW32" s="501">
        <v>3260.78851275123</v>
      </c>
      <c r="AX32" s="501">
        <v>3222.3810410012848</v>
      </c>
      <c r="AY32" s="501">
        <v>3108.9506723062764</v>
      </c>
      <c r="AZ32" s="501">
        <v>3134.8797739412071</v>
      </c>
      <c r="BA32" s="501">
        <v>3103.3783995758004</v>
      </c>
      <c r="BB32" s="501">
        <v>3123.7089578064192</v>
      </c>
      <c r="BC32" s="501">
        <v>2964.1341778678034</v>
      </c>
      <c r="BD32" s="501">
        <v>3029.7784647499766</v>
      </c>
      <c r="BE32" s="501">
        <v>3000.3968684134952</v>
      </c>
      <c r="BF32" s="501">
        <v>2900.9604062510575</v>
      </c>
      <c r="BG32" s="501">
        <v>3021.612607366369</v>
      </c>
      <c r="BH32" s="501">
        <v>3056.0301179690773</v>
      </c>
      <c r="BI32" s="501">
        <v>3059.0091636011439</v>
      </c>
      <c r="BJ32" s="501">
        <v>2831.4368447072161</v>
      </c>
      <c r="BK32" s="501">
        <v>2805.9360498673514</v>
      </c>
      <c r="BL32" s="501">
        <v>2974.6179418242878</v>
      </c>
      <c r="BM32" s="501">
        <v>2662.7565689294015</v>
      </c>
      <c r="BN32" s="501">
        <v>1798.2691620744979</v>
      </c>
      <c r="BO32" s="501">
        <v>2145.3188150887177</v>
      </c>
      <c r="BP32" s="501">
        <v>2373.6554539073823</v>
      </c>
      <c r="BQ32" s="501">
        <v>2586.2455341961363</v>
      </c>
      <c r="BR32" s="501">
        <v>2241.163198091896</v>
      </c>
      <c r="BS32" s="501">
        <v>2203.0360869586498</v>
      </c>
      <c r="BT32" s="501">
        <v>2541.1880495534756</v>
      </c>
      <c r="BU32" s="501">
        <v>2727.2322946297218</v>
      </c>
      <c r="BV32" s="501">
        <v>2461.1207745142842</v>
      </c>
      <c r="BW32" s="500">
        <v>2510.3236751605041</v>
      </c>
    </row>
    <row r="33" spans="1:75" ht="24">
      <c r="A33" s="458"/>
      <c r="B33" s="467" t="s">
        <v>406</v>
      </c>
      <c r="C33" s="2"/>
      <c r="D33" s="475" t="s">
        <v>405</v>
      </c>
      <c r="E33" s="503">
        <v>19727.547524622663</v>
      </c>
      <c r="F33" s="503">
        <v>20764.242319222809</v>
      </c>
      <c r="G33" s="503">
        <v>21401.491219885651</v>
      </c>
      <c r="H33" s="503">
        <v>23533.718936268866</v>
      </c>
      <c r="I33" s="503">
        <v>20885.750261174184</v>
      </c>
      <c r="J33" s="503">
        <v>22027.694157074431</v>
      </c>
      <c r="K33" s="503">
        <v>23396.98892725951</v>
      </c>
      <c r="L33" s="503">
        <v>25615.566654491875</v>
      </c>
      <c r="M33" s="503">
        <v>22789.406170963826</v>
      </c>
      <c r="N33" s="503">
        <v>23817.833915677933</v>
      </c>
      <c r="O33" s="503">
        <v>25047.009144645701</v>
      </c>
      <c r="P33" s="503">
        <v>27688.75076871254</v>
      </c>
      <c r="Q33" s="503">
        <v>24190.803939438167</v>
      </c>
      <c r="R33" s="503">
        <v>24783.711259827287</v>
      </c>
      <c r="S33" s="503">
        <v>25585.359282361609</v>
      </c>
      <c r="T33" s="503">
        <v>27786.125518372934</v>
      </c>
      <c r="U33" s="503">
        <v>23793.610475791826</v>
      </c>
      <c r="V33" s="503">
        <v>24607.264751614392</v>
      </c>
      <c r="W33" s="503">
        <v>25625.551232318649</v>
      </c>
      <c r="X33" s="503">
        <v>28158.573540275127</v>
      </c>
      <c r="Y33" s="503">
        <v>24858.121020196915</v>
      </c>
      <c r="Z33" s="503">
        <v>25748.850625594114</v>
      </c>
      <c r="AA33" s="503">
        <v>26990.353418054961</v>
      </c>
      <c r="AB33" s="503">
        <v>30049.674936153999</v>
      </c>
      <c r="AC33" s="503">
        <v>26483.124772266932</v>
      </c>
      <c r="AD33" s="503">
        <v>27771.447052267456</v>
      </c>
      <c r="AE33" s="503">
        <v>29037.612821639257</v>
      </c>
      <c r="AF33" s="503">
        <v>31770.815353826343</v>
      </c>
      <c r="AG33" s="503">
        <v>28124.943457425285</v>
      </c>
      <c r="AH33" s="503">
        <v>28921.79478722141</v>
      </c>
      <c r="AI33" s="503">
        <v>29786.791575252857</v>
      </c>
      <c r="AJ33" s="503">
        <v>32619.470180100459</v>
      </c>
      <c r="AK33" s="503">
        <v>28864.660233056024</v>
      </c>
      <c r="AL33" s="503">
        <v>30362.787408766751</v>
      </c>
      <c r="AM33" s="503">
        <v>31311.357347252284</v>
      </c>
      <c r="AN33" s="503">
        <v>34610.19501092493</v>
      </c>
      <c r="AO33" s="503">
        <v>30444.648289908255</v>
      </c>
      <c r="AP33" s="503">
        <v>31643.371853653091</v>
      </c>
      <c r="AQ33" s="503">
        <v>32757.44997989207</v>
      </c>
      <c r="AR33" s="503">
        <v>36217.529876546585</v>
      </c>
      <c r="AS33" s="503">
        <v>31530.453399976788</v>
      </c>
      <c r="AT33" s="503">
        <v>32552.571410630517</v>
      </c>
      <c r="AU33" s="503">
        <v>33864.168318415148</v>
      </c>
      <c r="AV33" s="503">
        <v>37481.806870977562</v>
      </c>
      <c r="AW33" s="503">
        <v>32654.439056921241</v>
      </c>
      <c r="AX33" s="503">
        <v>33367.015723609155</v>
      </c>
      <c r="AY33" s="503">
        <v>34600.231419730153</v>
      </c>
      <c r="AZ33" s="503">
        <v>38444.313799739481</v>
      </c>
      <c r="BA33" s="503">
        <v>33062.529673909565</v>
      </c>
      <c r="BB33" s="503">
        <v>34135.77394898131</v>
      </c>
      <c r="BC33" s="503">
        <v>35804.271297339954</v>
      </c>
      <c r="BD33" s="503">
        <v>38649.425079769178</v>
      </c>
      <c r="BE33" s="503">
        <v>34322.914358634029</v>
      </c>
      <c r="BF33" s="503">
        <v>35147.547432131418</v>
      </c>
      <c r="BG33" s="503">
        <v>36444.44078540599</v>
      </c>
      <c r="BH33" s="503">
        <v>39523.097423828556</v>
      </c>
      <c r="BI33" s="503">
        <v>35034.643213161522</v>
      </c>
      <c r="BJ33" s="503">
        <v>36302.870106108734</v>
      </c>
      <c r="BK33" s="503">
        <v>38274.382744700619</v>
      </c>
      <c r="BL33" s="503">
        <v>41278.103936029132</v>
      </c>
      <c r="BM33" s="503">
        <v>36295.735815836124</v>
      </c>
      <c r="BN33" s="503">
        <v>24631.350564238946</v>
      </c>
      <c r="BO33" s="503">
        <v>30613.793012794496</v>
      </c>
      <c r="BP33" s="503">
        <v>38693.12060713044</v>
      </c>
      <c r="BQ33" s="503">
        <v>35408.884302225226</v>
      </c>
      <c r="BR33" s="503">
        <v>34577.059898767759</v>
      </c>
      <c r="BS33" s="503">
        <v>41187.513489839992</v>
      </c>
      <c r="BT33" s="503">
        <v>46227.573718759246</v>
      </c>
      <c r="BU33" s="503">
        <v>40831.46143163088</v>
      </c>
      <c r="BV33" s="503">
        <v>42640.091467296239</v>
      </c>
      <c r="BW33" s="502">
        <v>44537.565384800117</v>
      </c>
    </row>
    <row r="34" spans="1:75" ht="24">
      <c r="A34" s="472"/>
      <c r="B34" s="464"/>
      <c r="C34" s="463" t="s">
        <v>445</v>
      </c>
      <c r="D34" s="471" t="s">
        <v>444</v>
      </c>
      <c r="E34" s="501">
        <v>9308.8594942616692</v>
      </c>
      <c r="F34" s="501">
        <v>9856.1602006449812</v>
      </c>
      <c r="G34" s="501">
        <v>10117.422104014779</v>
      </c>
      <c r="H34" s="501">
        <v>11393.558201078567</v>
      </c>
      <c r="I34" s="501">
        <v>9830.8278149810267</v>
      </c>
      <c r="J34" s="501">
        <v>10456.051645050004</v>
      </c>
      <c r="K34" s="501">
        <v>11124.739931164877</v>
      </c>
      <c r="L34" s="501">
        <v>12520.380608804096</v>
      </c>
      <c r="M34" s="501">
        <v>10881.082696078965</v>
      </c>
      <c r="N34" s="501">
        <v>11234.875355526354</v>
      </c>
      <c r="O34" s="501">
        <v>11902.332671679294</v>
      </c>
      <c r="P34" s="501">
        <v>13654.709276715388</v>
      </c>
      <c r="Q34" s="501">
        <v>11609.411808760407</v>
      </c>
      <c r="R34" s="501">
        <v>11824.84524720823</v>
      </c>
      <c r="S34" s="501">
        <v>12130.90416235313</v>
      </c>
      <c r="T34" s="501">
        <v>13481.838781678236</v>
      </c>
      <c r="U34" s="501">
        <v>11280.023588894854</v>
      </c>
      <c r="V34" s="501">
        <v>11570.861281498321</v>
      </c>
      <c r="W34" s="501">
        <v>12042.13674205853</v>
      </c>
      <c r="X34" s="501">
        <v>13711.978387548294</v>
      </c>
      <c r="Y34" s="501">
        <v>11685.847626855473</v>
      </c>
      <c r="Z34" s="501">
        <v>12084.970528092786</v>
      </c>
      <c r="AA34" s="501">
        <v>12679.531472496206</v>
      </c>
      <c r="AB34" s="501">
        <v>14720.650372555527</v>
      </c>
      <c r="AC34" s="501">
        <v>12648.314609068197</v>
      </c>
      <c r="AD34" s="501">
        <v>13236.557621496331</v>
      </c>
      <c r="AE34" s="501">
        <v>13776.241598295177</v>
      </c>
      <c r="AF34" s="501">
        <v>15604.886171140291</v>
      </c>
      <c r="AG34" s="501">
        <v>13364.796265327439</v>
      </c>
      <c r="AH34" s="501">
        <v>13813.301922907167</v>
      </c>
      <c r="AI34" s="501">
        <v>14194.628194124813</v>
      </c>
      <c r="AJ34" s="501">
        <v>16064.273617640583</v>
      </c>
      <c r="AK34" s="501">
        <v>13758.761958078703</v>
      </c>
      <c r="AL34" s="501">
        <v>14446.868124744649</v>
      </c>
      <c r="AM34" s="501">
        <v>14882.41439952049</v>
      </c>
      <c r="AN34" s="501">
        <v>17041.955517656159</v>
      </c>
      <c r="AO34" s="501">
        <v>14474.25219192841</v>
      </c>
      <c r="AP34" s="501">
        <v>15143.746664680326</v>
      </c>
      <c r="AQ34" s="501">
        <v>15584.435661030131</v>
      </c>
      <c r="AR34" s="501">
        <v>17921.565482361137</v>
      </c>
      <c r="AS34" s="501">
        <v>14963.46941028334</v>
      </c>
      <c r="AT34" s="501">
        <v>15456.852660896784</v>
      </c>
      <c r="AU34" s="501">
        <v>16090.48994426663</v>
      </c>
      <c r="AV34" s="501">
        <v>18355.187984553246</v>
      </c>
      <c r="AW34" s="501">
        <v>15460.78248239423</v>
      </c>
      <c r="AX34" s="501">
        <v>15978.448406463051</v>
      </c>
      <c r="AY34" s="501">
        <v>16552.299768949502</v>
      </c>
      <c r="AZ34" s="501">
        <v>19220.46934219321</v>
      </c>
      <c r="BA34" s="501">
        <v>15696.847338032216</v>
      </c>
      <c r="BB34" s="501">
        <v>16309.841105137722</v>
      </c>
      <c r="BC34" s="501">
        <v>17113.057402120787</v>
      </c>
      <c r="BD34" s="501">
        <v>19171.254154709262</v>
      </c>
      <c r="BE34" s="501">
        <v>16358.270203046364</v>
      </c>
      <c r="BF34" s="501">
        <v>16798.651299829497</v>
      </c>
      <c r="BG34" s="501">
        <v>17458.677782227584</v>
      </c>
      <c r="BH34" s="501">
        <v>19585.400714896561</v>
      </c>
      <c r="BI34" s="501">
        <v>16913.914802095773</v>
      </c>
      <c r="BJ34" s="501">
        <v>17447.253028389205</v>
      </c>
      <c r="BK34" s="501">
        <v>18322.264044155676</v>
      </c>
      <c r="BL34" s="501">
        <v>20352.568125359339</v>
      </c>
      <c r="BM34" s="501">
        <v>17853.308277734046</v>
      </c>
      <c r="BN34" s="501">
        <v>14463.033149206416</v>
      </c>
      <c r="BO34" s="501">
        <v>17350.866815232403</v>
      </c>
      <c r="BP34" s="501">
        <v>20627.791757827126</v>
      </c>
      <c r="BQ34" s="501">
        <v>18292.976105015194</v>
      </c>
      <c r="BR34" s="501">
        <v>17280.776417039298</v>
      </c>
      <c r="BS34" s="501">
        <v>19894.849186709373</v>
      </c>
      <c r="BT34" s="501">
        <v>22591.316407659542</v>
      </c>
      <c r="BU34" s="501">
        <v>19652.819461686002</v>
      </c>
      <c r="BV34" s="501">
        <v>19720.858836636289</v>
      </c>
      <c r="BW34" s="500">
        <v>20648.626554185375</v>
      </c>
    </row>
    <row r="35" spans="1:75">
      <c r="A35" s="458"/>
      <c r="B35" s="457"/>
      <c r="C35" s="2" t="s">
        <v>443</v>
      </c>
      <c r="D35" s="466" t="s">
        <v>442</v>
      </c>
      <c r="E35" s="497">
        <v>6233.6328851173494</v>
      </c>
      <c r="F35" s="497">
        <v>6585.5359454367072</v>
      </c>
      <c r="G35" s="497">
        <v>6814.8398032023324</v>
      </c>
      <c r="H35" s="497">
        <v>7031.9913662436129</v>
      </c>
      <c r="I35" s="497">
        <v>6633.5260692905194</v>
      </c>
      <c r="J35" s="497">
        <v>6878.1885907530686</v>
      </c>
      <c r="K35" s="497">
        <v>7331.1519858409574</v>
      </c>
      <c r="L35" s="497">
        <v>7612.1333541154536</v>
      </c>
      <c r="M35" s="497">
        <v>7114.2799842626337</v>
      </c>
      <c r="N35" s="497">
        <v>7480.864884482814</v>
      </c>
      <c r="O35" s="497">
        <v>7776.7892299501327</v>
      </c>
      <c r="P35" s="497">
        <v>8143.0659013044196</v>
      </c>
      <c r="Q35" s="497">
        <v>7416.5185822207277</v>
      </c>
      <c r="R35" s="497">
        <v>7657.2142891995045</v>
      </c>
      <c r="S35" s="497">
        <v>7960.5466385423579</v>
      </c>
      <c r="T35" s="497">
        <v>8287.720490037409</v>
      </c>
      <c r="U35" s="497">
        <v>7342.201951154736</v>
      </c>
      <c r="V35" s="497">
        <v>7467.5163895159885</v>
      </c>
      <c r="W35" s="497">
        <v>7885.9768023989545</v>
      </c>
      <c r="X35" s="497">
        <v>8379.3048569303173</v>
      </c>
      <c r="Y35" s="497">
        <v>7745.5854118126599</v>
      </c>
      <c r="Z35" s="497">
        <v>7974.3273683549296</v>
      </c>
      <c r="AA35" s="497">
        <v>8301.2431865458148</v>
      </c>
      <c r="AB35" s="497">
        <v>8813.8440332865976</v>
      </c>
      <c r="AC35" s="497">
        <v>8209.50694443875</v>
      </c>
      <c r="AD35" s="497">
        <v>8552.9481503222723</v>
      </c>
      <c r="AE35" s="497">
        <v>9030.6172416307745</v>
      </c>
      <c r="AF35" s="497">
        <v>9352.9276636082068</v>
      </c>
      <c r="AG35" s="497">
        <v>8745.964511495662</v>
      </c>
      <c r="AH35" s="497">
        <v>8849.830449922425</v>
      </c>
      <c r="AI35" s="497">
        <v>9211.1016843727175</v>
      </c>
      <c r="AJ35" s="497">
        <v>9622.1033542091955</v>
      </c>
      <c r="AK35" s="497">
        <v>8823.8372636525037</v>
      </c>
      <c r="AL35" s="497">
        <v>9313.3402079546868</v>
      </c>
      <c r="AM35" s="497">
        <v>9528.7287623031207</v>
      </c>
      <c r="AN35" s="497">
        <v>10067.093766089687</v>
      </c>
      <c r="AO35" s="497">
        <v>9259.2848391589196</v>
      </c>
      <c r="AP35" s="497">
        <v>9584.8119868098711</v>
      </c>
      <c r="AQ35" s="497">
        <v>10081.550343066208</v>
      </c>
      <c r="AR35" s="497">
        <v>10352.352830965003</v>
      </c>
      <c r="AS35" s="497">
        <v>9727.846116050976</v>
      </c>
      <c r="AT35" s="497">
        <v>9908.0904130564832</v>
      </c>
      <c r="AU35" s="497">
        <v>10320.074343890597</v>
      </c>
      <c r="AV35" s="497">
        <v>10746.989127001942</v>
      </c>
      <c r="AW35" s="497">
        <v>9846.4253805724056</v>
      </c>
      <c r="AX35" s="497">
        <v>9874.0825839305089</v>
      </c>
      <c r="AY35" s="497">
        <v>10265.283232525599</v>
      </c>
      <c r="AZ35" s="497">
        <v>10803.208802971485</v>
      </c>
      <c r="BA35" s="497">
        <v>9972.5706269462462</v>
      </c>
      <c r="BB35" s="497">
        <v>10171.797269963219</v>
      </c>
      <c r="BC35" s="497">
        <v>10687.655918786742</v>
      </c>
      <c r="BD35" s="497">
        <v>10788.976184303796</v>
      </c>
      <c r="BE35" s="497">
        <v>10166.988285268624</v>
      </c>
      <c r="BF35" s="497">
        <v>10488.213157563203</v>
      </c>
      <c r="BG35" s="497">
        <v>10769.915668732452</v>
      </c>
      <c r="BH35" s="497">
        <v>11221.882888435719</v>
      </c>
      <c r="BI35" s="497">
        <v>10466.002452653094</v>
      </c>
      <c r="BJ35" s="497">
        <v>10817.339386605512</v>
      </c>
      <c r="BK35" s="497">
        <v>11406.538487733249</v>
      </c>
      <c r="BL35" s="497">
        <v>11437.119673008148</v>
      </c>
      <c r="BM35" s="497">
        <v>10411.254308047695</v>
      </c>
      <c r="BN35" s="497">
        <v>6810.7252352402047</v>
      </c>
      <c r="BO35" s="497">
        <v>8056.9809699723673</v>
      </c>
      <c r="BP35" s="497">
        <v>9398.0394867397281</v>
      </c>
      <c r="BQ35" s="497">
        <v>9223.7868952463159</v>
      </c>
      <c r="BR35" s="497">
        <v>9043.9580123670275</v>
      </c>
      <c r="BS35" s="497">
        <v>10745.478666869376</v>
      </c>
      <c r="BT35" s="497">
        <v>11702.67573969226</v>
      </c>
      <c r="BU35" s="497">
        <v>11038.795815501207</v>
      </c>
      <c r="BV35" s="497">
        <v>11894.144392907328</v>
      </c>
      <c r="BW35" s="496">
        <v>12687.665264900126</v>
      </c>
    </row>
    <row r="36" spans="1:75">
      <c r="A36" s="472"/>
      <c r="B36" s="476"/>
      <c r="C36" s="463" t="s">
        <v>416</v>
      </c>
      <c r="D36" s="471" t="s">
        <v>441</v>
      </c>
      <c r="E36" s="501">
        <v>4224.1113317903573</v>
      </c>
      <c r="F36" s="501">
        <v>4338.3801381970434</v>
      </c>
      <c r="G36" s="501">
        <v>4498.6971345315696</v>
      </c>
      <c r="H36" s="501">
        <v>5093.8113954810287</v>
      </c>
      <c r="I36" s="501">
        <v>4468.5825529497506</v>
      </c>
      <c r="J36" s="501">
        <v>4728.9167158792025</v>
      </c>
      <c r="K36" s="501">
        <v>4963.7651809893414</v>
      </c>
      <c r="L36" s="501">
        <v>5418.7355501817046</v>
      </c>
      <c r="M36" s="501">
        <v>4793.5839038896056</v>
      </c>
      <c r="N36" s="501">
        <v>5159.305041013622</v>
      </c>
      <c r="O36" s="501">
        <v>5404.643392547895</v>
      </c>
      <c r="P36" s="501">
        <v>5799.4676625488764</v>
      </c>
      <c r="Q36" s="501">
        <v>5162.9112200778609</v>
      </c>
      <c r="R36" s="501">
        <v>5319.6914783668526</v>
      </c>
      <c r="S36" s="501">
        <v>5526.8070678219565</v>
      </c>
      <c r="T36" s="501">
        <v>6008.5902337333282</v>
      </c>
      <c r="U36" s="501">
        <v>5203.9683365931887</v>
      </c>
      <c r="V36" s="501">
        <v>5643.2599174253373</v>
      </c>
      <c r="W36" s="501">
        <v>5766.8328198444433</v>
      </c>
      <c r="X36" s="501">
        <v>6040.9389261370325</v>
      </c>
      <c r="Y36" s="501">
        <v>5468.7475693748411</v>
      </c>
      <c r="Z36" s="501">
        <v>5748.010237089049</v>
      </c>
      <c r="AA36" s="501">
        <v>6072.3587138506318</v>
      </c>
      <c r="AB36" s="501">
        <v>6506.8834796854753</v>
      </c>
      <c r="AC36" s="501">
        <v>5655.0857085715425</v>
      </c>
      <c r="AD36" s="501">
        <v>6021.7851059802824</v>
      </c>
      <c r="AE36" s="501">
        <v>6279.0010627419006</v>
      </c>
      <c r="AF36" s="501">
        <v>6800.1281227062727</v>
      </c>
      <c r="AG36" s="501">
        <v>6060.863327359988</v>
      </c>
      <c r="AH36" s="501">
        <v>6295.2716013043973</v>
      </c>
      <c r="AI36" s="501">
        <v>6427.9687717754723</v>
      </c>
      <c r="AJ36" s="501">
        <v>6901.8962995601414</v>
      </c>
      <c r="AK36" s="501">
        <v>6303.6087667617194</v>
      </c>
      <c r="AL36" s="501">
        <v>6636.3585928606281</v>
      </c>
      <c r="AM36" s="501">
        <v>6920.7089726852928</v>
      </c>
      <c r="AN36" s="501">
        <v>7457.3236676923589</v>
      </c>
      <c r="AO36" s="501">
        <v>6716.1370251648423</v>
      </c>
      <c r="AP36" s="501">
        <v>6927.0610078951668</v>
      </c>
      <c r="AQ36" s="501">
        <v>7113.3271433330756</v>
      </c>
      <c r="AR36" s="501">
        <v>7922.4748236069172</v>
      </c>
      <c r="AS36" s="501">
        <v>6839.1504491529904</v>
      </c>
      <c r="AT36" s="501">
        <v>7187.6213985823088</v>
      </c>
      <c r="AU36" s="501">
        <v>7453.5946390791814</v>
      </c>
      <c r="AV36" s="501">
        <v>8379.6335131855194</v>
      </c>
      <c r="AW36" s="501">
        <v>7347.2852879194761</v>
      </c>
      <c r="AX36" s="501">
        <v>7514.5383057021409</v>
      </c>
      <c r="AY36" s="501">
        <v>7782.651971619176</v>
      </c>
      <c r="AZ36" s="501">
        <v>8420.5244347592052</v>
      </c>
      <c r="BA36" s="501">
        <v>7404.0050044423251</v>
      </c>
      <c r="BB36" s="501">
        <v>7661.4083568001361</v>
      </c>
      <c r="BC36" s="501">
        <v>8010.654199571547</v>
      </c>
      <c r="BD36" s="501">
        <v>8669.93243918599</v>
      </c>
      <c r="BE36" s="501">
        <v>7809.5659934741716</v>
      </c>
      <c r="BF36" s="501">
        <v>7875.5173925929575</v>
      </c>
      <c r="BG36" s="501">
        <v>8224.3250182599331</v>
      </c>
      <c r="BH36" s="501">
        <v>8679.5915956729368</v>
      </c>
      <c r="BI36" s="501">
        <v>7659.4160469172493</v>
      </c>
      <c r="BJ36" s="501">
        <v>8046.4861126712685</v>
      </c>
      <c r="BK36" s="501">
        <v>8558.0206143847681</v>
      </c>
      <c r="BL36" s="501">
        <v>9448.0772260267113</v>
      </c>
      <c r="BM36" s="501">
        <v>7992.9314856816745</v>
      </c>
      <c r="BN36" s="501">
        <v>3080.2200900710827</v>
      </c>
      <c r="BO36" s="501">
        <v>4916.9931321764971</v>
      </c>
      <c r="BP36" s="501">
        <v>8419.8552920707443</v>
      </c>
      <c r="BQ36" s="501">
        <v>7754.3601534726695</v>
      </c>
      <c r="BR36" s="501">
        <v>8191.8614624826578</v>
      </c>
      <c r="BS36" s="501">
        <v>10560.001500798608</v>
      </c>
      <c r="BT36" s="501">
        <v>11900.983681155862</v>
      </c>
      <c r="BU36" s="501">
        <v>10177.346537625808</v>
      </c>
      <c r="BV36" s="501">
        <v>11174.670511709946</v>
      </c>
      <c r="BW36" s="500">
        <v>11367.422114292242</v>
      </c>
    </row>
    <row r="37" spans="1:75">
      <c r="A37" s="458"/>
      <c r="B37" s="467" t="s">
        <v>404</v>
      </c>
      <c r="C37" s="2"/>
      <c r="D37" s="475" t="s">
        <v>403</v>
      </c>
      <c r="E37" s="503">
        <v>2841.8965927196459</v>
      </c>
      <c r="F37" s="503">
        <v>3068.1516344179408</v>
      </c>
      <c r="G37" s="503">
        <v>2954.8609669655943</v>
      </c>
      <c r="H37" s="503">
        <v>3865.0908058968184</v>
      </c>
      <c r="I37" s="503">
        <v>3370.9748129299765</v>
      </c>
      <c r="J37" s="503">
        <v>3688.9817466923791</v>
      </c>
      <c r="K37" s="503">
        <v>3489.3339131015882</v>
      </c>
      <c r="L37" s="503">
        <v>4079.7095272760566</v>
      </c>
      <c r="M37" s="503">
        <v>3789.4393680825178</v>
      </c>
      <c r="N37" s="503">
        <v>3982.6150736118771</v>
      </c>
      <c r="O37" s="503">
        <v>4369.8810815462148</v>
      </c>
      <c r="P37" s="503">
        <v>4619.0644767593894</v>
      </c>
      <c r="Q37" s="503">
        <v>4071.350919291127</v>
      </c>
      <c r="R37" s="503">
        <v>4186.1926347804338</v>
      </c>
      <c r="S37" s="503">
        <v>4386.3818245612565</v>
      </c>
      <c r="T37" s="503">
        <v>4476.0746213671828</v>
      </c>
      <c r="U37" s="503">
        <v>3839.7264142803047</v>
      </c>
      <c r="V37" s="503">
        <v>3823.9251523606185</v>
      </c>
      <c r="W37" s="503">
        <v>3719.9647888823411</v>
      </c>
      <c r="X37" s="503">
        <v>4285.3836444767367</v>
      </c>
      <c r="Y37" s="503">
        <v>4060.0818754865663</v>
      </c>
      <c r="Z37" s="503">
        <v>4464.6424657295674</v>
      </c>
      <c r="AA37" s="503">
        <v>4618.7306035484435</v>
      </c>
      <c r="AB37" s="503">
        <v>5112.5450552354196</v>
      </c>
      <c r="AC37" s="503">
        <v>4711.4179661093685</v>
      </c>
      <c r="AD37" s="503">
        <v>4831.133800437291</v>
      </c>
      <c r="AE37" s="503">
        <v>5085.7967655385573</v>
      </c>
      <c r="AF37" s="503">
        <v>5524.651467914784</v>
      </c>
      <c r="AG37" s="503">
        <v>4852.201001073935</v>
      </c>
      <c r="AH37" s="503">
        <v>4879.1724537019472</v>
      </c>
      <c r="AI37" s="503">
        <v>5004.5136306957556</v>
      </c>
      <c r="AJ37" s="503">
        <v>5679.1129145283621</v>
      </c>
      <c r="AK37" s="503">
        <v>5166.4046833938355</v>
      </c>
      <c r="AL37" s="503">
        <v>5321.9783076383874</v>
      </c>
      <c r="AM37" s="503">
        <v>5600.5574104899779</v>
      </c>
      <c r="AN37" s="503">
        <v>6129.059598477801</v>
      </c>
      <c r="AO37" s="503">
        <v>5641.8405813119407</v>
      </c>
      <c r="AP37" s="503">
        <v>5812.7562265068973</v>
      </c>
      <c r="AQ37" s="503">
        <v>5744.1871460164693</v>
      </c>
      <c r="AR37" s="503">
        <v>6455.2160461646918</v>
      </c>
      <c r="AS37" s="503">
        <v>5663.8324974825118</v>
      </c>
      <c r="AT37" s="503">
        <v>5766.4569677748595</v>
      </c>
      <c r="AU37" s="503">
        <v>5982.4662239334293</v>
      </c>
      <c r="AV37" s="503">
        <v>6548.2443108091993</v>
      </c>
      <c r="AW37" s="503">
        <v>5683.0597948717141</v>
      </c>
      <c r="AX37" s="503">
        <v>5814.7162767265327</v>
      </c>
      <c r="AY37" s="503">
        <v>5932.0682555588855</v>
      </c>
      <c r="AZ37" s="503">
        <v>6374.1556728428686</v>
      </c>
      <c r="BA37" s="503">
        <v>5604.8557750371619</v>
      </c>
      <c r="BB37" s="503">
        <v>5818.1516341679235</v>
      </c>
      <c r="BC37" s="503">
        <v>5760.1005395553511</v>
      </c>
      <c r="BD37" s="503">
        <v>6574.8920512395634</v>
      </c>
      <c r="BE37" s="503">
        <v>5648.6152654980506</v>
      </c>
      <c r="BF37" s="503">
        <v>5976.1415325169655</v>
      </c>
      <c r="BG37" s="503">
        <v>6156.6453662853082</v>
      </c>
      <c r="BH37" s="503">
        <v>6813.5978356996784</v>
      </c>
      <c r="BI37" s="503">
        <v>5831.867248414489</v>
      </c>
      <c r="BJ37" s="503">
        <v>6137.04470485821</v>
      </c>
      <c r="BK37" s="503">
        <v>6078.425738454187</v>
      </c>
      <c r="BL37" s="503">
        <v>6773.6623082731139</v>
      </c>
      <c r="BM37" s="503">
        <v>5884.2307427990118</v>
      </c>
      <c r="BN37" s="503">
        <v>5793.5062661640322</v>
      </c>
      <c r="BO37" s="503">
        <v>5960.2861379529313</v>
      </c>
      <c r="BP37" s="503">
        <v>6536.9768530840256</v>
      </c>
      <c r="BQ37" s="503">
        <v>6036.9637932189935</v>
      </c>
      <c r="BR37" s="503">
        <v>6404.8852736532981</v>
      </c>
      <c r="BS37" s="503">
        <v>6747.7783499913812</v>
      </c>
      <c r="BT37" s="503">
        <v>7749.5409407056377</v>
      </c>
      <c r="BU37" s="503">
        <v>7320.7245595277918</v>
      </c>
      <c r="BV37" s="503">
        <v>7552.5896608251433</v>
      </c>
      <c r="BW37" s="502">
        <v>7691.9552179977281</v>
      </c>
    </row>
    <row r="38" spans="1:75">
      <c r="A38" s="472"/>
      <c r="B38" s="464"/>
      <c r="C38" s="463" t="s">
        <v>404</v>
      </c>
      <c r="D38" s="471" t="s">
        <v>403</v>
      </c>
      <c r="E38" s="501">
        <v>2841.8965927196459</v>
      </c>
      <c r="F38" s="501">
        <v>3068.1516344179408</v>
      </c>
      <c r="G38" s="501">
        <v>2954.8609669655943</v>
      </c>
      <c r="H38" s="501">
        <v>3865.0908058968184</v>
      </c>
      <c r="I38" s="501">
        <v>3370.9748129299765</v>
      </c>
      <c r="J38" s="501">
        <v>3688.9817466923791</v>
      </c>
      <c r="K38" s="501">
        <v>3489.3339131015882</v>
      </c>
      <c r="L38" s="501">
        <v>4079.7095272760566</v>
      </c>
      <c r="M38" s="501">
        <v>3789.4393680825178</v>
      </c>
      <c r="N38" s="501">
        <v>3982.6150736118771</v>
      </c>
      <c r="O38" s="501">
        <v>4369.8810815462148</v>
      </c>
      <c r="P38" s="501">
        <v>4619.0644767593894</v>
      </c>
      <c r="Q38" s="501">
        <v>4071.350919291127</v>
      </c>
      <c r="R38" s="501">
        <v>4186.1926347804338</v>
      </c>
      <c r="S38" s="501">
        <v>4386.3818245612565</v>
      </c>
      <c r="T38" s="501">
        <v>4476.0746213671828</v>
      </c>
      <c r="U38" s="501">
        <v>3839.7264142803047</v>
      </c>
      <c r="V38" s="501">
        <v>3823.9251523606185</v>
      </c>
      <c r="W38" s="501">
        <v>3719.9647888823411</v>
      </c>
      <c r="X38" s="501">
        <v>4285.3836444767367</v>
      </c>
      <c r="Y38" s="501">
        <v>4060.0818754865663</v>
      </c>
      <c r="Z38" s="501">
        <v>4464.6424657295674</v>
      </c>
      <c r="AA38" s="501">
        <v>4618.7306035484435</v>
      </c>
      <c r="AB38" s="501">
        <v>5112.5450552354196</v>
      </c>
      <c r="AC38" s="501">
        <v>4711.4179661093685</v>
      </c>
      <c r="AD38" s="501">
        <v>4831.133800437291</v>
      </c>
      <c r="AE38" s="501">
        <v>5085.7967655385573</v>
      </c>
      <c r="AF38" s="501">
        <v>5524.651467914784</v>
      </c>
      <c r="AG38" s="501">
        <v>4852.201001073935</v>
      </c>
      <c r="AH38" s="501">
        <v>4879.1724537019472</v>
      </c>
      <c r="AI38" s="501">
        <v>5004.5136306957556</v>
      </c>
      <c r="AJ38" s="501">
        <v>5679.1129145283621</v>
      </c>
      <c r="AK38" s="501">
        <v>5166.4046833938355</v>
      </c>
      <c r="AL38" s="501">
        <v>5321.9783076383874</v>
      </c>
      <c r="AM38" s="501">
        <v>5600.5574104899779</v>
      </c>
      <c r="AN38" s="501">
        <v>6129.059598477801</v>
      </c>
      <c r="AO38" s="501">
        <v>5641.8405813119407</v>
      </c>
      <c r="AP38" s="501">
        <v>5812.7562265068973</v>
      </c>
      <c r="AQ38" s="501">
        <v>5744.1871460164693</v>
      </c>
      <c r="AR38" s="501">
        <v>6455.2160461646918</v>
      </c>
      <c r="AS38" s="501">
        <v>5663.8324974825118</v>
      </c>
      <c r="AT38" s="501">
        <v>5766.4569677748595</v>
      </c>
      <c r="AU38" s="501">
        <v>5982.4662239334293</v>
      </c>
      <c r="AV38" s="501">
        <v>6548.2443108091993</v>
      </c>
      <c r="AW38" s="501">
        <v>5683.0597948717141</v>
      </c>
      <c r="AX38" s="501">
        <v>5814.7162767265327</v>
      </c>
      <c r="AY38" s="501">
        <v>5932.0682555588855</v>
      </c>
      <c r="AZ38" s="501">
        <v>6374.1556728428686</v>
      </c>
      <c r="BA38" s="501">
        <v>5604.8557750371619</v>
      </c>
      <c r="BB38" s="501">
        <v>5818.1516341679235</v>
      </c>
      <c r="BC38" s="501">
        <v>5760.1005395553511</v>
      </c>
      <c r="BD38" s="501">
        <v>6574.8920512395634</v>
      </c>
      <c r="BE38" s="501">
        <v>5648.6152654980506</v>
      </c>
      <c r="BF38" s="501">
        <v>5976.1415325169655</v>
      </c>
      <c r="BG38" s="501">
        <v>6156.6453662853082</v>
      </c>
      <c r="BH38" s="501">
        <v>6813.5978356996784</v>
      </c>
      <c r="BI38" s="501">
        <v>5831.867248414489</v>
      </c>
      <c r="BJ38" s="501">
        <v>6137.04470485821</v>
      </c>
      <c r="BK38" s="501">
        <v>6078.425738454187</v>
      </c>
      <c r="BL38" s="501">
        <v>6773.6623082731139</v>
      </c>
      <c r="BM38" s="501">
        <v>5884.2307427990118</v>
      </c>
      <c r="BN38" s="501">
        <v>5793.5062661640322</v>
      </c>
      <c r="BO38" s="501">
        <v>5960.2861379529313</v>
      </c>
      <c r="BP38" s="501">
        <v>6536.9768530840256</v>
      </c>
      <c r="BQ38" s="501">
        <v>6036.9637932189935</v>
      </c>
      <c r="BR38" s="501">
        <v>6404.8852736532981</v>
      </c>
      <c r="BS38" s="501">
        <v>6747.7783499913812</v>
      </c>
      <c r="BT38" s="501">
        <v>7749.5409407056377</v>
      </c>
      <c r="BU38" s="501">
        <v>7320.7245595277918</v>
      </c>
      <c r="BV38" s="501">
        <v>7552.5896608251433</v>
      </c>
      <c r="BW38" s="500">
        <v>7691.9552179977281</v>
      </c>
    </row>
    <row r="39" spans="1:75">
      <c r="A39" s="458"/>
      <c r="B39" s="467" t="s">
        <v>402</v>
      </c>
      <c r="C39" s="2"/>
      <c r="D39" s="475" t="s">
        <v>401</v>
      </c>
      <c r="E39" s="503">
        <v>3823.0690798813312</v>
      </c>
      <c r="F39" s="503">
        <v>3808.005671042863</v>
      </c>
      <c r="G39" s="503">
        <v>3925.6349973529186</v>
      </c>
      <c r="H39" s="503">
        <v>3867.290251722889</v>
      </c>
      <c r="I39" s="503">
        <v>4217.6222929761007</v>
      </c>
      <c r="J39" s="503">
        <v>3960.8911228467691</v>
      </c>
      <c r="K39" s="503">
        <v>4048.3655577448039</v>
      </c>
      <c r="L39" s="503">
        <v>4213.1210264323245</v>
      </c>
      <c r="M39" s="503">
        <v>4577.4598607431008</v>
      </c>
      <c r="N39" s="503">
        <v>4608.0843145755816</v>
      </c>
      <c r="O39" s="503">
        <v>4585.381197105261</v>
      </c>
      <c r="P39" s="503">
        <v>4931.0746275760575</v>
      </c>
      <c r="Q39" s="503">
        <v>5116.0206417552699</v>
      </c>
      <c r="R39" s="503">
        <v>4886.0156482840666</v>
      </c>
      <c r="S39" s="503">
        <v>5069.8876916850841</v>
      </c>
      <c r="T39" s="503">
        <v>5526.0760182755776</v>
      </c>
      <c r="U39" s="503">
        <v>5478.2533452391372</v>
      </c>
      <c r="V39" s="503">
        <v>5167.8207529951123</v>
      </c>
      <c r="W39" s="503">
        <v>5279.8671554590719</v>
      </c>
      <c r="X39" s="503">
        <v>5389.0587463066786</v>
      </c>
      <c r="Y39" s="503">
        <v>5312.9420330822022</v>
      </c>
      <c r="Z39" s="503">
        <v>5459.706970479052</v>
      </c>
      <c r="AA39" s="503">
        <v>5642.9782363799632</v>
      </c>
      <c r="AB39" s="503">
        <v>5896.3727600587836</v>
      </c>
      <c r="AC39" s="503">
        <v>6024.6027014188348</v>
      </c>
      <c r="AD39" s="503">
        <v>6056.0974712268044</v>
      </c>
      <c r="AE39" s="503">
        <v>6166.1425867800817</v>
      </c>
      <c r="AF39" s="503">
        <v>6507.1572405742781</v>
      </c>
      <c r="AG39" s="503">
        <v>6546.0408614890594</v>
      </c>
      <c r="AH39" s="503">
        <v>6620.6185487238308</v>
      </c>
      <c r="AI39" s="503">
        <v>6589.9565807129957</v>
      </c>
      <c r="AJ39" s="503">
        <v>6869.3840090741178</v>
      </c>
      <c r="AK39" s="503">
        <v>7192.1050714289477</v>
      </c>
      <c r="AL39" s="503">
        <v>7196.2704183711376</v>
      </c>
      <c r="AM39" s="503">
        <v>7080.6832015819618</v>
      </c>
      <c r="AN39" s="503">
        <v>7690.9413086179547</v>
      </c>
      <c r="AO39" s="503">
        <v>7854.7066014369138</v>
      </c>
      <c r="AP39" s="503">
        <v>7941.9830856586468</v>
      </c>
      <c r="AQ39" s="503">
        <v>8038.2011546064195</v>
      </c>
      <c r="AR39" s="503">
        <v>8304.1091582980207</v>
      </c>
      <c r="AS39" s="503">
        <v>8718.3426757383459</v>
      </c>
      <c r="AT39" s="503">
        <v>8636.100125909772</v>
      </c>
      <c r="AU39" s="503">
        <v>8716.1413535132651</v>
      </c>
      <c r="AV39" s="503">
        <v>8625.4158448386133</v>
      </c>
      <c r="AW39" s="503">
        <v>8920.4267281462635</v>
      </c>
      <c r="AX39" s="503">
        <v>8760.8822336723024</v>
      </c>
      <c r="AY39" s="503">
        <v>8922.2223602090216</v>
      </c>
      <c r="AZ39" s="503">
        <v>9122.4686779724088</v>
      </c>
      <c r="BA39" s="503">
        <v>9135.7676551987279</v>
      </c>
      <c r="BB39" s="503">
        <v>9407.6559249016318</v>
      </c>
      <c r="BC39" s="503">
        <v>9323.7058613579757</v>
      </c>
      <c r="BD39" s="503">
        <v>9783.8705585416592</v>
      </c>
      <c r="BE39" s="503">
        <v>9468.4080235437777</v>
      </c>
      <c r="BF39" s="503">
        <v>9806.0600018394452</v>
      </c>
      <c r="BG39" s="503">
        <v>9743.7023997318138</v>
      </c>
      <c r="BH39" s="503">
        <v>10038.829574884963</v>
      </c>
      <c r="BI39" s="503">
        <v>10103.538849273311</v>
      </c>
      <c r="BJ39" s="503">
        <v>10295.386967355218</v>
      </c>
      <c r="BK39" s="503">
        <v>10574.326367404454</v>
      </c>
      <c r="BL39" s="503">
        <v>10531.747815967021</v>
      </c>
      <c r="BM39" s="503">
        <v>10357.550249994842</v>
      </c>
      <c r="BN39" s="503">
        <v>10411.858411889976</v>
      </c>
      <c r="BO39" s="503">
        <v>10797.141075659392</v>
      </c>
      <c r="BP39" s="503">
        <v>10874.450262455788</v>
      </c>
      <c r="BQ39" s="503">
        <v>10865.981201799574</v>
      </c>
      <c r="BR39" s="503">
        <v>10759.743182053904</v>
      </c>
      <c r="BS39" s="503">
        <v>11022.397207704529</v>
      </c>
      <c r="BT39" s="503">
        <v>11249.957613352806</v>
      </c>
      <c r="BU39" s="503">
        <v>10522.610210857632</v>
      </c>
      <c r="BV39" s="503">
        <v>11973.794593845236</v>
      </c>
      <c r="BW39" s="502">
        <v>12036.177350717195</v>
      </c>
    </row>
    <row r="40" spans="1:75">
      <c r="A40" s="472"/>
      <c r="B40" s="464"/>
      <c r="C40" s="463" t="s">
        <v>402</v>
      </c>
      <c r="D40" s="471" t="s">
        <v>401</v>
      </c>
      <c r="E40" s="505">
        <v>3823.0690798813312</v>
      </c>
      <c r="F40" s="505">
        <v>3808.005671042863</v>
      </c>
      <c r="G40" s="505">
        <v>3925.6349973529186</v>
      </c>
      <c r="H40" s="505">
        <v>3867.290251722889</v>
      </c>
      <c r="I40" s="505">
        <v>4217.6222929761007</v>
      </c>
      <c r="J40" s="505">
        <v>3960.8911228467691</v>
      </c>
      <c r="K40" s="505">
        <v>4048.3655577448039</v>
      </c>
      <c r="L40" s="505">
        <v>4213.1210264323245</v>
      </c>
      <c r="M40" s="505">
        <v>4577.4598607431008</v>
      </c>
      <c r="N40" s="505">
        <v>4608.0843145755816</v>
      </c>
      <c r="O40" s="505">
        <v>4585.381197105261</v>
      </c>
      <c r="P40" s="505">
        <v>4931.0746275760575</v>
      </c>
      <c r="Q40" s="505">
        <v>5116.0206417552699</v>
      </c>
      <c r="R40" s="505">
        <v>4886.0156482840666</v>
      </c>
      <c r="S40" s="505">
        <v>5069.8876916850841</v>
      </c>
      <c r="T40" s="505">
        <v>5526.0760182755776</v>
      </c>
      <c r="U40" s="505">
        <v>5478.2533452391372</v>
      </c>
      <c r="V40" s="505">
        <v>5167.8207529951123</v>
      </c>
      <c r="W40" s="505">
        <v>5279.8671554590719</v>
      </c>
      <c r="X40" s="505">
        <v>5389.0587463066786</v>
      </c>
      <c r="Y40" s="505">
        <v>5312.9420330822022</v>
      </c>
      <c r="Z40" s="505">
        <v>5459.706970479052</v>
      </c>
      <c r="AA40" s="505">
        <v>5642.9782363799632</v>
      </c>
      <c r="AB40" s="505">
        <v>5896.3727600587836</v>
      </c>
      <c r="AC40" s="505">
        <v>6024.6027014188348</v>
      </c>
      <c r="AD40" s="505">
        <v>6056.0974712268044</v>
      </c>
      <c r="AE40" s="505">
        <v>6166.1425867800817</v>
      </c>
      <c r="AF40" s="505">
        <v>6507.1572405742781</v>
      </c>
      <c r="AG40" s="505">
        <v>6546.0408614890594</v>
      </c>
      <c r="AH40" s="505">
        <v>6620.6185487238308</v>
      </c>
      <c r="AI40" s="505">
        <v>6589.9565807129957</v>
      </c>
      <c r="AJ40" s="505">
        <v>6869.3840090741178</v>
      </c>
      <c r="AK40" s="505">
        <v>7192.1050714289477</v>
      </c>
      <c r="AL40" s="505">
        <v>7196.2704183711376</v>
      </c>
      <c r="AM40" s="505">
        <v>7080.6832015819618</v>
      </c>
      <c r="AN40" s="505">
        <v>7690.9413086179547</v>
      </c>
      <c r="AO40" s="505">
        <v>7854.7066014369138</v>
      </c>
      <c r="AP40" s="505">
        <v>7941.9830856586468</v>
      </c>
      <c r="AQ40" s="505">
        <v>8038.2011546064195</v>
      </c>
      <c r="AR40" s="505">
        <v>8304.1091582980207</v>
      </c>
      <c r="AS40" s="505">
        <v>8718.3426757383459</v>
      </c>
      <c r="AT40" s="505">
        <v>8636.100125909772</v>
      </c>
      <c r="AU40" s="505">
        <v>8716.1413535132651</v>
      </c>
      <c r="AV40" s="505">
        <v>8625.4158448386133</v>
      </c>
      <c r="AW40" s="505">
        <v>8920.4267281462635</v>
      </c>
      <c r="AX40" s="505">
        <v>8760.8822336723024</v>
      </c>
      <c r="AY40" s="505">
        <v>8922.2223602090216</v>
      </c>
      <c r="AZ40" s="505">
        <v>9122.4686779724088</v>
      </c>
      <c r="BA40" s="505">
        <v>9135.7676551987279</v>
      </c>
      <c r="BB40" s="505">
        <v>9407.6559249016318</v>
      </c>
      <c r="BC40" s="505">
        <v>9323.7058613579757</v>
      </c>
      <c r="BD40" s="505">
        <v>9783.8705585416592</v>
      </c>
      <c r="BE40" s="505">
        <v>9468.4080235437777</v>
      </c>
      <c r="BF40" s="505">
        <v>9806.0600018394452</v>
      </c>
      <c r="BG40" s="505">
        <v>9743.7023997318138</v>
      </c>
      <c r="BH40" s="505">
        <v>10038.829574884963</v>
      </c>
      <c r="BI40" s="505">
        <v>10103.538849273311</v>
      </c>
      <c r="BJ40" s="505">
        <v>10295.386967355218</v>
      </c>
      <c r="BK40" s="505">
        <v>10574.326367404454</v>
      </c>
      <c r="BL40" s="505">
        <v>10531.747815967021</v>
      </c>
      <c r="BM40" s="505">
        <v>10357.550249994842</v>
      </c>
      <c r="BN40" s="505">
        <v>10411.858411889976</v>
      </c>
      <c r="BO40" s="505">
        <v>10797.141075659392</v>
      </c>
      <c r="BP40" s="505">
        <v>10874.450262455788</v>
      </c>
      <c r="BQ40" s="505">
        <v>10865.981201799574</v>
      </c>
      <c r="BR40" s="505">
        <v>10759.743182053904</v>
      </c>
      <c r="BS40" s="505">
        <v>11022.397207704529</v>
      </c>
      <c r="BT40" s="505">
        <v>11249.957613352806</v>
      </c>
      <c r="BU40" s="505">
        <v>10522.610210857632</v>
      </c>
      <c r="BV40" s="505">
        <v>11973.794593845236</v>
      </c>
      <c r="BW40" s="504">
        <v>12036.177350717195</v>
      </c>
    </row>
    <row r="41" spans="1:75" ht="14.1" customHeight="1">
      <c r="A41" s="480"/>
      <c r="B41" s="467" t="s">
        <v>400</v>
      </c>
      <c r="C41" s="2"/>
      <c r="D41" s="475" t="s">
        <v>399</v>
      </c>
      <c r="E41" s="503">
        <v>12410.868365674276</v>
      </c>
      <c r="F41" s="503">
        <v>12506.688121526018</v>
      </c>
      <c r="G41" s="503">
        <v>12579.954716270546</v>
      </c>
      <c r="H41" s="503">
        <v>12735.488796529155</v>
      </c>
      <c r="I41" s="503">
        <v>12845.089089782787</v>
      </c>
      <c r="J41" s="503">
        <v>12987.920432952673</v>
      </c>
      <c r="K41" s="503">
        <v>13129.656154443472</v>
      </c>
      <c r="L41" s="503">
        <v>13302.334322821071</v>
      </c>
      <c r="M41" s="503">
        <v>13390.658584582508</v>
      </c>
      <c r="N41" s="503">
        <v>13497.851651851157</v>
      </c>
      <c r="O41" s="503">
        <v>13598.713187803422</v>
      </c>
      <c r="P41" s="503">
        <v>13737.776575762915</v>
      </c>
      <c r="Q41" s="503">
        <v>13736.737737652007</v>
      </c>
      <c r="R41" s="503">
        <v>13860.1640406061</v>
      </c>
      <c r="S41" s="503">
        <v>13984.840772537627</v>
      </c>
      <c r="T41" s="503">
        <v>14149.25744920426</v>
      </c>
      <c r="U41" s="503">
        <v>14238.849926489491</v>
      </c>
      <c r="V41" s="503">
        <v>14386.043419425509</v>
      </c>
      <c r="W41" s="503">
        <v>14521.507699494265</v>
      </c>
      <c r="X41" s="503">
        <v>14719.598954590736</v>
      </c>
      <c r="Y41" s="503">
        <v>14790.407231664674</v>
      </c>
      <c r="Z41" s="503">
        <v>14911.954120421289</v>
      </c>
      <c r="AA41" s="503">
        <v>15044.300085372985</v>
      </c>
      <c r="AB41" s="503">
        <v>15185.338562541056</v>
      </c>
      <c r="AC41" s="503">
        <v>15217.453432711087</v>
      </c>
      <c r="AD41" s="503">
        <v>15324.995469963404</v>
      </c>
      <c r="AE41" s="503">
        <v>15452.121846299089</v>
      </c>
      <c r="AF41" s="503">
        <v>15633.42925102642</v>
      </c>
      <c r="AG41" s="503">
        <v>15678.67515923682</v>
      </c>
      <c r="AH41" s="503">
        <v>15801.07005625545</v>
      </c>
      <c r="AI41" s="503">
        <v>15960.494593495809</v>
      </c>
      <c r="AJ41" s="503">
        <v>16138.760191011921</v>
      </c>
      <c r="AK41" s="503">
        <v>16179.141806871872</v>
      </c>
      <c r="AL41" s="503">
        <v>16323.87142071955</v>
      </c>
      <c r="AM41" s="503">
        <v>16463.727840647938</v>
      </c>
      <c r="AN41" s="503">
        <v>16658.258931760643</v>
      </c>
      <c r="AO41" s="503">
        <v>16702.981112821362</v>
      </c>
      <c r="AP41" s="503">
        <v>16819.703865848325</v>
      </c>
      <c r="AQ41" s="503">
        <v>16972.830332956542</v>
      </c>
      <c r="AR41" s="503">
        <v>17168.484688373763</v>
      </c>
      <c r="AS41" s="503">
        <v>17199.993074207832</v>
      </c>
      <c r="AT41" s="503">
        <v>17336.566394259629</v>
      </c>
      <c r="AU41" s="503">
        <v>17502.759837146848</v>
      </c>
      <c r="AV41" s="503">
        <v>17785.680694385701</v>
      </c>
      <c r="AW41" s="503">
        <v>17786.405401027965</v>
      </c>
      <c r="AX41" s="503">
        <v>17993.773687260978</v>
      </c>
      <c r="AY41" s="503">
        <v>18137.204748924607</v>
      </c>
      <c r="AZ41" s="503">
        <v>18371.616162786453</v>
      </c>
      <c r="BA41" s="503">
        <v>18363.859928964204</v>
      </c>
      <c r="BB41" s="503">
        <v>18499.859060089155</v>
      </c>
      <c r="BC41" s="503">
        <v>18670.567222118341</v>
      </c>
      <c r="BD41" s="503">
        <v>18960.713788828296</v>
      </c>
      <c r="BE41" s="503">
        <v>18974.078880178295</v>
      </c>
      <c r="BF41" s="503">
        <v>19227.925622866591</v>
      </c>
      <c r="BG41" s="503">
        <v>19500.876074861881</v>
      </c>
      <c r="BH41" s="503">
        <v>19746.119422093241</v>
      </c>
      <c r="BI41" s="503">
        <v>19793.795070768741</v>
      </c>
      <c r="BJ41" s="503">
        <v>19939.790507920818</v>
      </c>
      <c r="BK41" s="503">
        <v>20052.544711461644</v>
      </c>
      <c r="BL41" s="503">
        <v>20177.869709848797</v>
      </c>
      <c r="BM41" s="503">
        <v>20217.69978688781</v>
      </c>
      <c r="BN41" s="503">
        <v>20093.533977434399</v>
      </c>
      <c r="BO41" s="503">
        <v>20328.758173305643</v>
      </c>
      <c r="BP41" s="503">
        <v>20510.008062372148</v>
      </c>
      <c r="BQ41" s="503">
        <v>20683.229974682854</v>
      </c>
      <c r="BR41" s="503">
        <v>20648.287068281719</v>
      </c>
      <c r="BS41" s="503">
        <v>20826.941371187837</v>
      </c>
      <c r="BT41" s="503">
        <v>21046.228025265798</v>
      </c>
      <c r="BU41" s="503">
        <v>21120.212398780917</v>
      </c>
      <c r="BV41" s="503">
        <v>21036.172197641197</v>
      </c>
      <c r="BW41" s="502">
        <v>21259.342468326304</v>
      </c>
    </row>
    <row r="42" spans="1:75" ht="14.1" customHeight="1">
      <c r="A42" s="465"/>
      <c r="B42" s="464"/>
      <c r="C42" s="463" t="s">
        <v>400</v>
      </c>
      <c r="D42" s="471" t="s">
        <v>399</v>
      </c>
      <c r="E42" s="505">
        <v>12410.868365674276</v>
      </c>
      <c r="F42" s="505">
        <v>12506.688121526018</v>
      </c>
      <c r="G42" s="505">
        <v>12579.954716270546</v>
      </c>
      <c r="H42" s="505">
        <v>12735.488796529155</v>
      </c>
      <c r="I42" s="505">
        <v>12845.089089782787</v>
      </c>
      <c r="J42" s="505">
        <v>12987.920432952673</v>
      </c>
      <c r="K42" s="505">
        <v>13129.656154443472</v>
      </c>
      <c r="L42" s="505">
        <v>13302.334322821071</v>
      </c>
      <c r="M42" s="505">
        <v>13390.658584582508</v>
      </c>
      <c r="N42" s="505">
        <v>13497.851651851157</v>
      </c>
      <c r="O42" s="505">
        <v>13598.713187803422</v>
      </c>
      <c r="P42" s="505">
        <v>13737.776575762915</v>
      </c>
      <c r="Q42" s="505">
        <v>13736.737737652007</v>
      </c>
      <c r="R42" s="505">
        <v>13860.1640406061</v>
      </c>
      <c r="S42" s="505">
        <v>13984.840772537627</v>
      </c>
      <c r="T42" s="505">
        <v>14149.25744920426</v>
      </c>
      <c r="U42" s="505">
        <v>14238.849926489491</v>
      </c>
      <c r="V42" s="505">
        <v>14386.043419425509</v>
      </c>
      <c r="W42" s="505">
        <v>14521.507699494265</v>
      </c>
      <c r="X42" s="505">
        <v>14719.598954590736</v>
      </c>
      <c r="Y42" s="505">
        <v>14790.407231664674</v>
      </c>
      <c r="Z42" s="505">
        <v>14911.954120421289</v>
      </c>
      <c r="AA42" s="505">
        <v>15044.300085372985</v>
      </c>
      <c r="AB42" s="505">
        <v>15185.338562541056</v>
      </c>
      <c r="AC42" s="505">
        <v>15217.453432711087</v>
      </c>
      <c r="AD42" s="505">
        <v>15324.995469963404</v>
      </c>
      <c r="AE42" s="505">
        <v>15452.121846299089</v>
      </c>
      <c r="AF42" s="505">
        <v>15633.42925102642</v>
      </c>
      <c r="AG42" s="505">
        <v>15678.67515923682</v>
      </c>
      <c r="AH42" s="505">
        <v>15801.07005625545</v>
      </c>
      <c r="AI42" s="505">
        <v>15960.494593495809</v>
      </c>
      <c r="AJ42" s="505">
        <v>16138.760191011921</v>
      </c>
      <c r="AK42" s="505">
        <v>16179.141806871872</v>
      </c>
      <c r="AL42" s="505">
        <v>16323.87142071955</v>
      </c>
      <c r="AM42" s="505">
        <v>16463.727840647938</v>
      </c>
      <c r="AN42" s="505">
        <v>16658.258931760643</v>
      </c>
      <c r="AO42" s="505">
        <v>16702.981112821362</v>
      </c>
      <c r="AP42" s="505">
        <v>16819.703865848325</v>
      </c>
      <c r="AQ42" s="505">
        <v>16972.830332956542</v>
      </c>
      <c r="AR42" s="505">
        <v>17168.484688373763</v>
      </c>
      <c r="AS42" s="505">
        <v>17199.993074207832</v>
      </c>
      <c r="AT42" s="505">
        <v>17336.566394259629</v>
      </c>
      <c r="AU42" s="505">
        <v>17502.759837146848</v>
      </c>
      <c r="AV42" s="505">
        <v>17785.680694385701</v>
      </c>
      <c r="AW42" s="505">
        <v>17786.405401027965</v>
      </c>
      <c r="AX42" s="505">
        <v>17993.773687260978</v>
      </c>
      <c r="AY42" s="505">
        <v>18137.204748924607</v>
      </c>
      <c r="AZ42" s="505">
        <v>18371.616162786453</v>
      </c>
      <c r="BA42" s="505">
        <v>18363.859928964204</v>
      </c>
      <c r="BB42" s="505">
        <v>18499.859060089155</v>
      </c>
      <c r="BC42" s="505">
        <v>18670.567222118341</v>
      </c>
      <c r="BD42" s="505">
        <v>18960.713788828296</v>
      </c>
      <c r="BE42" s="505">
        <v>18974.078880178295</v>
      </c>
      <c r="BF42" s="505">
        <v>19227.925622866591</v>
      </c>
      <c r="BG42" s="505">
        <v>19500.876074861881</v>
      </c>
      <c r="BH42" s="505">
        <v>19746.119422093241</v>
      </c>
      <c r="BI42" s="505">
        <v>19793.795070768741</v>
      </c>
      <c r="BJ42" s="505">
        <v>19939.790507920818</v>
      </c>
      <c r="BK42" s="505">
        <v>20052.544711461644</v>
      </c>
      <c r="BL42" s="505">
        <v>20177.869709848797</v>
      </c>
      <c r="BM42" s="505">
        <v>20217.69978688781</v>
      </c>
      <c r="BN42" s="505">
        <v>20093.533977434399</v>
      </c>
      <c r="BO42" s="505">
        <v>20328.758173305643</v>
      </c>
      <c r="BP42" s="505">
        <v>20510.008062372148</v>
      </c>
      <c r="BQ42" s="505">
        <v>20683.229974682854</v>
      </c>
      <c r="BR42" s="505">
        <v>20648.287068281719</v>
      </c>
      <c r="BS42" s="505">
        <v>20826.941371187837</v>
      </c>
      <c r="BT42" s="505">
        <v>21046.228025265798</v>
      </c>
      <c r="BU42" s="505">
        <v>21120.212398780917</v>
      </c>
      <c r="BV42" s="505">
        <v>21036.172197641197</v>
      </c>
      <c r="BW42" s="504">
        <v>21259.342468326304</v>
      </c>
    </row>
    <row r="43" spans="1:75" ht="24" customHeight="1">
      <c r="A43" s="458"/>
      <c r="B43" s="467" t="s">
        <v>398</v>
      </c>
      <c r="C43" s="2"/>
      <c r="D43" s="475" t="s">
        <v>397</v>
      </c>
      <c r="E43" s="503">
        <v>8174.2907342326807</v>
      </c>
      <c r="F43" s="503">
        <v>8633.6075550709284</v>
      </c>
      <c r="G43" s="503">
        <v>8831.9913662796353</v>
      </c>
      <c r="H43" s="503">
        <v>10417.110344416753</v>
      </c>
      <c r="I43" s="503">
        <v>8755.9585980885768</v>
      </c>
      <c r="J43" s="503">
        <v>9210.6667148093075</v>
      </c>
      <c r="K43" s="503">
        <v>9485.5722528365368</v>
      </c>
      <c r="L43" s="503">
        <v>11139.802434265575</v>
      </c>
      <c r="M43" s="503">
        <v>9369.2928846476098</v>
      </c>
      <c r="N43" s="503">
        <v>9815.5367571582738</v>
      </c>
      <c r="O43" s="503">
        <v>10187.659018082191</v>
      </c>
      <c r="P43" s="503">
        <v>11873.511340111922</v>
      </c>
      <c r="Q43" s="503">
        <v>9832.5488537705151</v>
      </c>
      <c r="R43" s="503">
        <v>10215.728037672539</v>
      </c>
      <c r="S43" s="503">
        <v>10498.064407971222</v>
      </c>
      <c r="T43" s="503">
        <v>12253.658700585718</v>
      </c>
      <c r="U43" s="503">
        <v>10097.32118169909</v>
      </c>
      <c r="V43" s="503">
        <v>10607.013112338891</v>
      </c>
      <c r="W43" s="503">
        <v>10794.994377862895</v>
      </c>
      <c r="X43" s="503">
        <v>12498.671328099121</v>
      </c>
      <c r="Y43" s="503">
        <v>10313.949088077579</v>
      </c>
      <c r="Z43" s="503">
        <v>10884.028285528357</v>
      </c>
      <c r="AA43" s="503">
        <v>11116.326483598132</v>
      </c>
      <c r="AB43" s="503">
        <v>13039.696142795929</v>
      </c>
      <c r="AC43" s="503">
        <v>10925.661410569386</v>
      </c>
      <c r="AD43" s="503">
        <v>11565.122140911877</v>
      </c>
      <c r="AE43" s="503">
        <v>11991.260857172878</v>
      </c>
      <c r="AF43" s="503">
        <v>14085.955591345859</v>
      </c>
      <c r="AG43" s="503">
        <v>11599.191521778743</v>
      </c>
      <c r="AH43" s="503">
        <v>12184.043005920921</v>
      </c>
      <c r="AI43" s="503">
        <v>12463.823875750781</v>
      </c>
      <c r="AJ43" s="503">
        <v>14659.941596549552</v>
      </c>
      <c r="AK43" s="503">
        <v>11911.480447847962</v>
      </c>
      <c r="AL43" s="503">
        <v>12731.352292935562</v>
      </c>
      <c r="AM43" s="503">
        <v>13195.481890567497</v>
      </c>
      <c r="AN43" s="503">
        <v>15754.685368648983</v>
      </c>
      <c r="AO43" s="503">
        <v>12937.28578217977</v>
      </c>
      <c r="AP43" s="503">
        <v>13770.139680517163</v>
      </c>
      <c r="AQ43" s="503">
        <v>14151.21022191717</v>
      </c>
      <c r="AR43" s="503">
        <v>16641.364315385894</v>
      </c>
      <c r="AS43" s="503">
        <v>13213.892465603363</v>
      </c>
      <c r="AT43" s="503">
        <v>13817.102778855871</v>
      </c>
      <c r="AU43" s="503">
        <v>14307.678379891169</v>
      </c>
      <c r="AV43" s="503">
        <v>16053.326375649596</v>
      </c>
      <c r="AW43" s="503">
        <v>12805.572883831235</v>
      </c>
      <c r="AX43" s="503">
        <v>13486.798378748046</v>
      </c>
      <c r="AY43" s="503">
        <v>13782.247683451449</v>
      </c>
      <c r="AZ43" s="503">
        <v>15920.381053969273</v>
      </c>
      <c r="BA43" s="503">
        <v>12819.176341043567</v>
      </c>
      <c r="BB43" s="503">
        <v>13717.975188464232</v>
      </c>
      <c r="BC43" s="503">
        <v>14072.910302560882</v>
      </c>
      <c r="BD43" s="503">
        <v>16199.938167931317</v>
      </c>
      <c r="BE43" s="503">
        <v>13256.198503996753</v>
      </c>
      <c r="BF43" s="503">
        <v>14309.495789394343</v>
      </c>
      <c r="BG43" s="503">
        <v>14651.033720915137</v>
      </c>
      <c r="BH43" s="503">
        <v>16849.271985693769</v>
      </c>
      <c r="BI43" s="503">
        <v>13768.274654952031</v>
      </c>
      <c r="BJ43" s="503">
        <v>14867.281247040351</v>
      </c>
      <c r="BK43" s="503">
        <v>15175.414787394118</v>
      </c>
      <c r="BL43" s="503">
        <v>17288.029310613507</v>
      </c>
      <c r="BM43" s="503">
        <v>14031.646351307349</v>
      </c>
      <c r="BN43" s="503">
        <v>13040.895523602188</v>
      </c>
      <c r="BO43" s="503">
        <v>14048.14190593722</v>
      </c>
      <c r="BP43" s="503">
        <v>16632.31621915325</v>
      </c>
      <c r="BQ43" s="503">
        <v>14132.334773104685</v>
      </c>
      <c r="BR43" s="503">
        <v>14926.020870526118</v>
      </c>
      <c r="BS43" s="503">
        <v>15886.935195334458</v>
      </c>
      <c r="BT43" s="503">
        <v>18459.777126105426</v>
      </c>
      <c r="BU43" s="503">
        <v>15531.358069972834</v>
      </c>
      <c r="BV43" s="503">
        <v>16762.254959150858</v>
      </c>
      <c r="BW43" s="502">
        <v>17138.322218503949</v>
      </c>
    </row>
    <row r="44" spans="1:75" ht="24">
      <c r="A44" s="472"/>
      <c r="B44" s="464"/>
      <c r="C44" s="463" t="s">
        <v>398</v>
      </c>
      <c r="D44" s="471" t="s">
        <v>397</v>
      </c>
      <c r="E44" s="505">
        <v>8174.2907342326807</v>
      </c>
      <c r="F44" s="505">
        <v>8633.6075550709284</v>
      </c>
      <c r="G44" s="505">
        <v>8831.9913662796353</v>
      </c>
      <c r="H44" s="505">
        <v>10417.110344416753</v>
      </c>
      <c r="I44" s="505">
        <v>8755.9585980885768</v>
      </c>
      <c r="J44" s="505">
        <v>9210.6667148093075</v>
      </c>
      <c r="K44" s="505">
        <v>9485.5722528365368</v>
      </c>
      <c r="L44" s="505">
        <v>11139.802434265575</v>
      </c>
      <c r="M44" s="505">
        <v>9369.2928846476098</v>
      </c>
      <c r="N44" s="505">
        <v>9815.5367571582738</v>
      </c>
      <c r="O44" s="505">
        <v>10187.659018082191</v>
      </c>
      <c r="P44" s="505">
        <v>11873.511340111922</v>
      </c>
      <c r="Q44" s="505">
        <v>9832.5488537705151</v>
      </c>
      <c r="R44" s="505">
        <v>10215.728037672539</v>
      </c>
      <c r="S44" s="505">
        <v>10498.064407971222</v>
      </c>
      <c r="T44" s="505">
        <v>12253.658700585718</v>
      </c>
      <c r="U44" s="505">
        <v>10097.32118169909</v>
      </c>
      <c r="V44" s="505">
        <v>10607.013112338891</v>
      </c>
      <c r="W44" s="505">
        <v>10794.994377862895</v>
      </c>
      <c r="X44" s="505">
        <v>12498.671328099121</v>
      </c>
      <c r="Y44" s="505">
        <v>10313.949088077579</v>
      </c>
      <c r="Z44" s="505">
        <v>10884.028285528357</v>
      </c>
      <c r="AA44" s="505">
        <v>11116.326483598132</v>
      </c>
      <c r="AB44" s="505">
        <v>13039.696142795929</v>
      </c>
      <c r="AC44" s="505">
        <v>10925.661410569386</v>
      </c>
      <c r="AD44" s="505">
        <v>11565.122140911877</v>
      </c>
      <c r="AE44" s="505">
        <v>11991.260857172878</v>
      </c>
      <c r="AF44" s="505">
        <v>14085.955591345859</v>
      </c>
      <c r="AG44" s="505">
        <v>11599.191521778743</v>
      </c>
      <c r="AH44" s="505">
        <v>12184.043005920921</v>
      </c>
      <c r="AI44" s="505">
        <v>12463.823875750781</v>
      </c>
      <c r="AJ44" s="505">
        <v>14659.941596549552</v>
      </c>
      <c r="AK44" s="505">
        <v>11911.480447847962</v>
      </c>
      <c r="AL44" s="505">
        <v>12731.352292935562</v>
      </c>
      <c r="AM44" s="505">
        <v>13195.481890567497</v>
      </c>
      <c r="AN44" s="505">
        <v>15754.685368648983</v>
      </c>
      <c r="AO44" s="505">
        <v>12937.28578217977</v>
      </c>
      <c r="AP44" s="505">
        <v>13770.139680517163</v>
      </c>
      <c r="AQ44" s="505">
        <v>14151.21022191717</v>
      </c>
      <c r="AR44" s="505">
        <v>16641.364315385894</v>
      </c>
      <c r="AS44" s="505">
        <v>13213.892465603363</v>
      </c>
      <c r="AT44" s="505">
        <v>13817.102778855871</v>
      </c>
      <c r="AU44" s="505">
        <v>14307.678379891169</v>
      </c>
      <c r="AV44" s="505">
        <v>16053.326375649596</v>
      </c>
      <c r="AW44" s="505">
        <v>12805.572883831235</v>
      </c>
      <c r="AX44" s="505">
        <v>13486.798378748046</v>
      </c>
      <c r="AY44" s="505">
        <v>13782.247683451449</v>
      </c>
      <c r="AZ44" s="505">
        <v>15920.381053969273</v>
      </c>
      <c r="BA44" s="505">
        <v>12819.176341043567</v>
      </c>
      <c r="BB44" s="505">
        <v>13717.975188464232</v>
      </c>
      <c r="BC44" s="505">
        <v>14072.910302560882</v>
      </c>
      <c r="BD44" s="505">
        <v>16199.938167931317</v>
      </c>
      <c r="BE44" s="505">
        <v>13256.198503996753</v>
      </c>
      <c r="BF44" s="505">
        <v>14309.495789394343</v>
      </c>
      <c r="BG44" s="505">
        <v>14651.033720915137</v>
      </c>
      <c r="BH44" s="505">
        <v>16849.271985693769</v>
      </c>
      <c r="BI44" s="505">
        <v>13768.274654952031</v>
      </c>
      <c r="BJ44" s="505">
        <v>14867.281247040351</v>
      </c>
      <c r="BK44" s="505">
        <v>15175.414787394118</v>
      </c>
      <c r="BL44" s="505">
        <v>17288.029310613507</v>
      </c>
      <c r="BM44" s="505">
        <v>14031.646351307349</v>
      </c>
      <c r="BN44" s="505">
        <v>13040.895523602188</v>
      </c>
      <c r="BO44" s="505">
        <v>14048.14190593722</v>
      </c>
      <c r="BP44" s="505">
        <v>16632.31621915325</v>
      </c>
      <c r="BQ44" s="505">
        <v>14132.334773104685</v>
      </c>
      <c r="BR44" s="505">
        <v>14926.020870526118</v>
      </c>
      <c r="BS44" s="505">
        <v>15886.935195334458</v>
      </c>
      <c r="BT44" s="505">
        <v>18459.777126105426</v>
      </c>
      <c r="BU44" s="505">
        <v>15531.358069972834</v>
      </c>
      <c r="BV44" s="505">
        <v>16762.254959150858</v>
      </c>
      <c r="BW44" s="504">
        <v>17138.322218503949</v>
      </c>
    </row>
    <row r="45" spans="1:75" ht="41.25" customHeight="1">
      <c r="A45" s="458"/>
      <c r="B45" s="467" t="s">
        <v>396</v>
      </c>
      <c r="C45" s="2"/>
      <c r="D45" s="475" t="s">
        <v>395</v>
      </c>
      <c r="E45" s="503">
        <v>16063.872519004817</v>
      </c>
      <c r="F45" s="503">
        <v>17102.546765702526</v>
      </c>
      <c r="G45" s="503">
        <v>17242.549793001985</v>
      </c>
      <c r="H45" s="503">
        <v>20773.030922290669</v>
      </c>
      <c r="I45" s="503">
        <v>16621.86909747446</v>
      </c>
      <c r="J45" s="503">
        <v>17648.992778315165</v>
      </c>
      <c r="K45" s="503">
        <v>18101.974104211964</v>
      </c>
      <c r="L45" s="503">
        <v>22096.164019998414</v>
      </c>
      <c r="M45" s="503">
        <v>17220.394854578743</v>
      </c>
      <c r="N45" s="503">
        <v>18289.467791782772</v>
      </c>
      <c r="O45" s="503">
        <v>18919.845917183608</v>
      </c>
      <c r="P45" s="503">
        <v>23084.291436454867</v>
      </c>
      <c r="Q45" s="503">
        <v>17875.864704172505</v>
      </c>
      <c r="R45" s="503">
        <v>19050.738042924444</v>
      </c>
      <c r="S45" s="503">
        <v>19098.41253066506</v>
      </c>
      <c r="T45" s="503">
        <v>23141.984722238005</v>
      </c>
      <c r="U45" s="503">
        <v>18142.276546087764</v>
      </c>
      <c r="V45" s="503">
        <v>19530.852937834981</v>
      </c>
      <c r="W45" s="503">
        <v>19815.256564678763</v>
      </c>
      <c r="X45" s="503">
        <v>24092.613951398489</v>
      </c>
      <c r="Y45" s="503">
        <v>18996.12676476144</v>
      </c>
      <c r="Z45" s="503">
        <v>20388.354096242267</v>
      </c>
      <c r="AA45" s="503">
        <v>20496.800804250848</v>
      </c>
      <c r="AB45" s="503">
        <v>25480.718334745452</v>
      </c>
      <c r="AC45" s="503">
        <v>20035.317777405842</v>
      </c>
      <c r="AD45" s="503">
        <v>21399.009903504044</v>
      </c>
      <c r="AE45" s="503">
        <v>21655.993882689039</v>
      </c>
      <c r="AF45" s="503">
        <v>27174.678436401064</v>
      </c>
      <c r="AG45" s="503">
        <v>21092.825614792582</v>
      </c>
      <c r="AH45" s="503">
        <v>22588.630284990297</v>
      </c>
      <c r="AI45" s="503">
        <v>22971.347986661978</v>
      </c>
      <c r="AJ45" s="503">
        <v>28630.19611355515</v>
      </c>
      <c r="AK45" s="503">
        <v>22075.336741754312</v>
      </c>
      <c r="AL45" s="503">
        <v>24034.340700225475</v>
      </c>
      <c r="AM45" s="503">
        <v>24317.032470272461</v>
      </c>
      <c r="AN45" s="503">
        <v>30104.290087747751</v>
      </c>
      <c r="AO45" s="503">
        <v>23257.18837270917</v>
      </c>
      <c r="AP45" s="503">
        <v>25022.032061314345</v>
      </c>
      <c r="AQ45" s="503">
        <v>25779.634050883509</v>
      </c>
      <c r="AR45" s="503">
        <v>32349.145515092976</v>
      </c>
      <c r="AS45" s="503">
        <v>24835.795370308824</v>
      </c>
      <c r="AT45" s="503">
        <v>27069.855485626496</v>
      </c>
      <c r="AU45" s="503">
        <v>28445.862131158545</v>
      </c>
      <c r="AV45" s="503">
        <v>31725.487012906149</v>
      </c>
      <c r="AW45" s="503">
        <v>25334.879597214898</v>
      </c>
      <c r="AX45" s="503">
        <v>28233.403989041683</v>
      </c>
      <c r="AY45" s="503">
        <v>28583.526428672903</v>
      </c>
      <c r="AZ45" s="503">
        <v>34046.189985070501</v>
      </c>
      <c r="BA45" s="503">
        <v>26081.685237881025</v>
      </c>
      <c r="BB45" s="503">
        <v>29241.821540074136</v>
      </c>
      <c r="BC45" s="503">
        <v>29501.907119880954</v>
      </c>
      <c r="BD45" s="503">
        <v>35396.586102163878</v>
      </c>
      <c r="BE45" s="503">
        <v>27194.598631624362</v>
      </c>
      <c r="BF45" s="503">
        <v>30751.146396973327</v>
      </c>
      <c r="BG45" s="503">
        <v>30930.973181887584</v>
      </c>
      <c r="BH45" s="503">
        <v>37039.281789514716</v>
      </c>
      <c r="BI45" s="503">
        <v>28426.395202006559</v>
      </c>
      <c r="BJ45" s="503">
        <v>32501.154116574395</v>
      </c>
      <c r="BK45" s="503">
        <v>32610.450646330784</v>
      </c>
      <c r="BL45" s="503">
        <v>38795.000035088276</v>
      </c>
      <c r="BM45" s="503">
        <v>28854.250783113705</v>
      </c>
      <c r="BN45" s="503">
        <v>31418.535327669644</v>
      </c>
      <c r="BO45" s="503">
        <v>32304.450688793164</v>
      </c>
      <c r="BP45" s="503">
        <v>39936.763200423491</v>
      </c>
      <c r="BQ45" s="503">
        <v>30154.203936600392</v>
      </c>
      <c r="BR45" s="503">
        <v>34368.004801363073</v>
      </c>
      <c r="BS45" s="503">
        <v>35283.892814068007</v>
      </c>
      <c r="BT45" s="503">
        <v>42772.852090990411</v>
      </c>
      <c r="BU45" s="503">
        <v>32119.5260480713</v>
      </c>
      <c r="BV45" s="503">
        <v>37496.055932409035</v>
      </c>
      <c r="BW45" s="502">
        <v>36292.414296872703</v>
      </c>
    </row>
    <row r="46" spans="1:75">
      <c r="A46" s="472"/>
      <c r="B46" s="464"/>
      <c r="C46" s="463" t="s">
        <v>440</v>
      </c>
      <c r="D46" s="471" t="s">
        <v>439</v>
      </c>
      <c r="E46" s="501">
        <v>5058.2181007938207</v>
      </c>
      <c r="F46" s="501">
        <v>5666.966590756665</v>
      </c>
      <c r="G46" s="501">
        <v>5903.6347165996849</v>
      </c>
      <c r="H46" s="501">
        <v>8554.1805918498285</v>
      </c>
      <c r="I46" s="501">
        <v>5289.8788041260977</v>
      </c>
      <c r="J46" s="501">
        <v>5773.583842101878</v>
      </c>
      <c r="K46" s="501">
        <v>6227.3764664920245</v>
      </c>
      <c r="L46" s="501">
        <v>9270.1608872800025</v>
      </c>
      <c r="M46" s="501">
        <v>5364.0667025994126</v>
      </c>
      <c r="N46" s="501">
        <v>5944.6219352470871</v>
      </c>
      <c r="O46" s="501">
        <v>6624.6553471565958</v>
      </c>
      <c r="P46" s="501">
        <v>9843.6560149969027</v>
      </c>
      <c r="Q46" s="501">
        <v>5557.2927407505194</v>
      </c>
      <c r="R46" s="501">
        <v>6295.4870191707332</v>
      </c>
      <c r="S46" s="501">
        <v>6567.2340460025598</v>
      </c>
      <c r="T46" s="501">
        <v>9731.9861940761875</v>
      </c>
      <c r="U46" s="501">
        <v>5627.0553187510923</v>
      </c>
      <c r="V46" s="501">
        <v>6369.0068218233555</v>
      </c>
      <c r="W46" s="501">
        <v>6883.7398408822273</v>
      </c>
      <c r="X46" s="501">
        <v>10206.198018543328</v>
      </c>
      <c r="Y46" s="501">
        <v>5949.1597640929322</v>
      </c>
      <c r="Z46" s="501">
        <v>6832.4540684522481</v>
      </c>
      <c r="AA46" s="501">
        <v>7349.1207837828033</v>
      </c>
      <c r="AB46" s="501">
        <v>11153.265383672016</v>
      </c>
      <c r="AC46" s="501">
        <v>6484.3678332251111</v>
      </c>
      <c r="AD46" s="501">
        <v>7638.3687468922226</v>
      </c>
      <c r="AE46" s="501">
        <v>8228.261598615125</v>
      </c>
      <c r="AF46" s="501">
        <v>12480.00182126754</v>
      </c>
      <c r="AG46" s="501">
        <v>7100.0166497864129</v>
      </c>
      <c r="AH46" s="501">
        <v>8304.0152146480195</v>
      </c>
      <c r="AI46" s="501">
        <v>8776.499280073951</v>
      </c>
      <c r="AJ46" s="501">
        <v>13362.468855491617</v>
      </c>
      <c r="AK46" s="501">
        <v>7325.8731587866496</v>
      </c>
      <c r="AL46" s="501">
        <v>8578.0224326311218</v>
      </c>
      <c r="AM46" s="501">
        <v>9130.8195934835949</v>
      </c>
      <c r="AN46" s="501">
        <v>14177.28481509863</v>
      </c>
      <c r="AO46" s="501">
        <v>8148.1915011395249</v>
      </c>
      <c r="AP46" s="501">
        <v>9572.5319701337085</v>
      </c>
      <c r="AQ46" s="501">
        <v>10206.94234565706</v>
      </c>
      <c r="AR46" s="501">
        <v>15594.334183069712</v>
      </c>
      <c r="AS46" s="501">
        <v>8968.3616213420428</v>
      </c>
      <c r="AT46" s="501">
        <v>10644.748114306865</v>
      </c>
      <c r="AU46" s="501">
        <v>11466.609293901665</v>
      </c>
      <c r="AV46" s="501">
        <v>14717.280970449423</v>
      </c>
      <c r="AW46" s="501">
        <v>8815.7031010618939</v>
      </c>
      <c r="AX46" s="501">
        <v>11080.547326512964</v>
      </c>
      <c r="AY46" s="501">
        <v>11366.14469278979</v>
      </c>
      <c r="AZ46" s="501">
        <v>16150.604879635355</v>
      </c>
      <c r="BA46" s="501">
        <v>9157.305396539341</v>
      </c>
      <c r="BB46" s="501">
        <v>11523.327447290576</v>
      </c>
      <c r="BC46" s="501">
        <v>11838.647658144146</v>
      </c>
      <c r="BD46" s="501">
        <v>16766.719498025934</v>
      </c>
      <c r="BE46" s="501">
        <v>9561.8050912699528</v>
      </c>
      <c r="BF46" s="501">
        <v>12276.175406886625</v>
      </c>
      <c r="BG46" s="501">
        <v>12596.137751429087</v>
      </c>
      <c r="BH46" s="501">
        <v>17722.88175041433</v>
      </c>
      <c r="BI46" s="501">
        <v>9902.0147262003575</v>
      </c>
      <c r="BJ46" s="501">
        <v>12881.903529918505</v>
      </c>
      <c r="BK46" s="501">
        <v>13160.106447526528</v>
      </c>
      <c r="BL46" s="501">
        <v>18407.975296354605</v>
      </c>
      <c r="BM46" s="501">
        <v>10005.616144009711</v>
      </c>
      <c r="BN46" s="501">
        <v>13150.976035920974</v>
      </c>
      <c r="BO46" s="501">
        <v>13410.641778072177</v>
      </c>
      <c r="BP46" s="501">
        <v>19018.766041997136</v>
      </c>
      <c r="BQ46" s="501">
        <v>10369.680262016351</v>
      </c>
      <c r="BR46" s="501">
        <v>13435.491613881133</v>
      </c>
      <c r="BS46" s="501">
        <v>14281.970421130753</v>
      </c>
      <c r="BT46" s="501">
        <v>20244.432224475575</v>
      </c>
      <c r="BU46" s="501">
        <v>11315.921304988966</v>
      </c>
      <c r="BV46" s="501">
        <v>15171.655586251238</v>
      </c>
      <c r="BW46" s="500">
        <v>14515.894183333918</v>
      </c>
    </row>
    <row r="47" spans="1:75">
      <c r="A47" s="458"/>
      <c r="B47" s="467"/>
      <c r="C47" s="2" t="s">
        <v>438</v>
      </c>
      <c r="D47" s="466" t="s">
        <v>437</v>
      </c>
      <c r="E47" s="497">
        <v>6364.4559846267121</v>
      </c>
      <c r="F47" s="497">
        <v>6694.4161879130706</v>
      </c>
      <c r="G47" s="497">
        <v>6586.4371112170465</v>
      </c>
      <c r="H47" s="497">
        <v>7237.690716243168</v>
      </c>
      <c r="I47" s="497">
        <v>6460.2056562821163</v>
      </c>
      <c r="J47" s="497">
        <v>6813.2596792443528</v>
      </c>
      <c r="K47" s="497">
        <v>6751.2384064036087</v>
      </c>
      <c r="L47" s="497">
        <v>7441.2962580699232</v>
      </c>
      <c r="M47" s="497">
        <v>6734.8703046134888</v>
      </c>
      <c r="N47" s="497">
        <v>7130.6912777991529</v>
      </c>
      <c r="O47" s="497">
        <v>7070.8360494557764</v>
      </c>
      <c r="P47" s="497">
        <v>7814.6023681315837</v>
      </c>
      <c r="Q47" s="497">
        <v>7058.0649448914019</v>
      </c>
      <c r="R47" s="497">
        <v>7441.1893268474632</v>
      </c>
      <c r="S47" s="497">
        <v>7220.3728099002228</v>
      </c>
      <c r="T47" s="497">
        <v>7948.3729183609112</v>
      </c>
      <c r="U47" s="497">
        <v>7252.5018381807577</v>
      </c>
      <c r="V47" s="497">
        <v>7608.7728230749253</v>
      </c>
      <c r="W47" s="497">
        <v>7374.3693722268445</v>
      </c>
      <c r="X47" s="497">
        <v>8192.3559665174726</v>
      </c>
      <c r="Y47" s="497">
        <v>7455.664168448925</v>
      </c>
      <c r="Z47" s="497">
        <v>7890.479373159219</v>
      </c>
      <c r="AA47" s="497">
        <v>7372.5948592416007</v>
      </c>
      <c r="AB47" s="497">
        <v>8360.2615991502553</v>
      </c>
      <c r="AC47" s="497">
        <v>7743.7997661433774</v>
      </c>
      <c r="AD47" s="497">
        <v>7883.7850922638709</v>
      </c>
      <c r="AE47" s="497">
        <v>7561.247559625197</v>
      </c>
      <c r="AF47" s="497">
        <v>8675.1675819675565</v>
      </c>
      <c r="AG47" s="497">
        <v>7946.8012086989856</v>
      </c>
      <c r="AH47" s="497">
        <v>8124.812333640165</v>
      </c>
      <c r="AI47" s="497">
        <v>7988.7982511684131</v>
      </c>
      <c r="AJ47" s="497">
        <v>9020.5882064924353</v>
      </c>
      <c r="AK47" s="497">
        <v>8110.2924486277634</v>
      </c>
      <c r="AL47" s="497">
        <v>8513.4383146585296</v>
      </c>
      <c r="AM47" s="497">
        <v>8372.5759181780086</v>
      </c>
      <c r="AN47" s="497">
        <v>9423.6933185356957</v>
      </c>
      <c r="AO47" s="497">
        <v>8290.2565946494742</v>
      </c>
      <c r="AP47" s="497">
        <v>8612.2378061847048</v>
      </c>
      <c r="AQ47" s="497">
        <v>8622.307897289551</v>
      </c>
      <c r="AR47" s="497">
        <v>9606.1977018762682</v>
      </c>
      <c r="AS47" s="497">
        <v>8755.4710685779501</v>
      </c>
      <c r="AT47" s="497">
        <v>8999.5599708574227</v>
      </c>
      <c r="AU47" s="497">
        <v>9431.4613049729123</v>
      </c>
      <c r="AV47" s="497">
        <v>9673.5076555917149</v>
      </c>
      <c r="AW47" s="497">
        <v>8926.0686181889523</v>
      </c>
      <c r="AX47" s="497">
        <v>9522.9488341511042</v>
      </c>
      <c r="AY47" s="497">
        <v>9549.8106498741708</v>
      </c>
      <c r="AZ47" s="497">
        <v>10469.171897785771</v>
      </c>
      <c r="BA47" s="497">
        <v>8987.6128956538978</v>
      </c>
      <c r="BB47" s="497">
        <v>9767.9377746967057</v>
      </c>
      <c r="BC47" s="497">
        <v>9655.7758805597914</v>
      </c>
      <c r="BD47" s="497">
        <v>10634.673449089603</v>
      </c>
      <c r="BE47" s="497">
        <v>9377.1185308514032</v>
      </c>
      <c r="BF47" s="497">
        <v>10083.342433630774</v>
      </c>
      <c r="BG47" s="497">
        <v>9867.6188581006008</v>
      </c>
      <c r="BH47" s="497">
        <v>10930.920177417225</v>
      </c>
      <c r="BI47" s="497">
        <v>9762.122423391309</v>
      </c>
      <c r="BJ47" s="497">
        <v>10583.105671975374</v>
      </c>
      <c r="BK47" s="497">
        <v>10334.649055295318</v>
      </c>
      <c r="BL47" s="497">
        <v>11552.122849338002</v>
      </c>
      <c r="BM47" s="497">
        <v>9978.6593504730445</v>
      </c>
      <c r="BN47" s="497">
        <v>10629.99774879926</v>
      </c>
      <c r="BO47" s="497">
        <v>10217.170117320438</v>
      </c>
      <c r="BP47" s="497">
        <v>11695.172783407255</v>
      </c>
      <c r="BQ47" s="497">
        <v>10183.261425774266</v>
      </c>
      <c r="BR47" s="497">
        <v>10880.104109715861</v>
      </c>
      <c r="BS47" s="497">
        <v>10690.929877794781</v>
      </c>
      <c r="BT47" s="497">
        <v>12430.575410181291</v>
      </c>
      <c r="BU47" s="497">
        <v>10399.995487118938</v>
      </c>
      <c r="BV47" s="497">
        <v>11751.175045080734</v>
      </c>
      <c r="BW47" s="496">
        <v>11175.537413674896</v>
      </c>
    </row>
    <row r="48" spans="1:75">
      <c r="A48" s="472"/>
      <c r="B48" s="476"/>
      <c r="C48" s="463" t="s">
        <v>436</v>
      </c>
      <c r="D48" s="471" t="s">
        <v>435</v>
      </c>
      <c r="E48" s="501">
        <v>4943.6223797098901</v>
      </c>
      <c r="F48" s="501">
        <v>5000.7894240775477</v>
      </c>
      <c r="G48" s="501">
        <v>4969.087277202023</v>
      </c>
      <c r="H48" s="501">
        <v>4918.5009190105402</v>
      </c>
      <c r="I48" s="501">
        <v>5170.9912856215424</v>
      </c>
      <c r="J48" s="501">
        <v>5344.2231610825229</v>
      </c>
      <c r="K48" s="501">
        <v>5341.9495133474538</v>
      </c>
      <c r="L48" s="501">
        <v>5277.8360399484818</v>
      </c>
      <c r="M48" s="501">
        <v>5445.0967469259831</v>
      </c>
      <c r="N48" s="501">
        <v>5507.2450139793336</v>
      </c>
      <c r="O48" s="501">
        <v>5426.7110500985455</v>
      </c>
      <c r="P48" s="501">
        <v>5304.9471889961387</v>
      </c>
      <c r="Q48" s="501">
        <v>5616.1293041261506</v>
      </c>
      <c r="R48" s="501">
        <v>5610.1088756462832</v>
      </c>
      <c r="S48" s="501">
        <v>5545.0036831607595</v>
      </c>
      <c r="T48" s="501">
        <v>5340.7581370668076</v>
      </c>
      <c r="U48" s="501">
        <v>5646.1496742384188</v>
      </c>
      <c r="V48" s="501">
        <v>5887.3876620497749</v>
      </c>
      <c r="W48" s="501">
        <v>5790.7977821421719</v>
      </c>
      <c r="X48" s="501">
        <v>5512.6648815696381</v>
      </c>
      <c r="Y48" s="501">
        <v>6010.222787198586</v>
      </c>
      <c r="Z48" s="501">
        <v>5983.3290641651329</v>
      </c>
      <c r="AA48" s="501">
        <v>5964.316945631087</v>
      </c>
      <c r="AB48" s="501">
        <v>5615.131203005194</v>
      </c>
      <c r="AC48" s="501">
        <v>6134.0864371776597</v>
      </c>
      <c r="AD48" s="501">
        <v>6069.0631303362106</v>
      </c>
      <c r="AE48" s="501">
        <v>5950.5143398672735</v>
      </c>
      <c r="AF48" s="501">
        <v>5643.3360926188552</v>
      </c>
      <c r="AG48" s="501">
        <v>6209.7584851188039</v>
      </c>
      <c r="AH48" s="501">
        <v>6261.3520878571899</v>
      </c>
      <c r="AI48" s="501">
        <v>6270.8271624626341</v>
      </c>
      <c r="AJ48" s="501">
        <v>6075.062264561373</v>
      </c>
      <c r="AK48" s="501">
        <v>6712.3972876021444</v>
      </c>
      <c r="AL48" s="501">
        <v>7002.8554809264733</v>
      </c>
      <c r="AM48" s="501">
        <v>6858.027294246056</v>
      </c>
      <c r="AN48" s="501">
        <v>6481.7199372253272</v>
      </c>
      <c r="AO48" s="501">
        <v>6937.4045931817664</v>
      </c>
      <c r="AP48" s="501">
        <v>6896.3653121467769</v>
      </c>
      <c r="AQ48" s="501">
        <v>6979.9486432612193</v>
      </c>
      <c r="AR48" s="501">
        <v>6944.2814514102374</v>
      </c>
      <c r="AS48" s="501">
        <v>7112.0594128893217</v>
      </c>
      <c r="AT48" s="501">
        <v>7425.5638916190555</v>
      </c>
      <c r="AU48" s="501">
        <v>7547.7488895037732</v>
      </c>
      <c r="AV48" s="501">
        <v>7334.6278059878514</v>
      </c>
      <c r="AW48" s="501">
        <v>7593.0759725052212</v>
      </c>
      <c r="AX48" s="501">
        <v>7629.9044112611491</v>
      </c>
      <c r="AY48" s="501">
        <v>7667.5886330444864</v>
      </c>
      <c r="AZ48" s="501">
        <v>7426.4309831891433</v>
      </c>
      <c r="BA48" s="501">
        <v>7970.3320900990193</v>
      </c>
      <c r="BB48" s="501">
        <v>7959.8543555583728</v>
      </c>
      <c r="BC48" s="501">
        <v>8013.3780725956303</v>
      </c>
      <c r="BD48" s="501">
        <v>7947.4354817469766</v>
      </c>
      <c r="BE48" s="501">
        <v>8254.6677914522916</v>
      </c>
      <c r="BF48" s="501">
        <v>8391.539992894177</v>
      </c>
      <c r="BG48" s="501">
        <v>8468.2673689915555</v>
      </c>
      <c r="BH48" s="501">
        <v>8388.5248466619723</v>
      </c>
      <c r="BI48" s="501">
        <v>8743.1366153302188</v>
      </c>
      <c r="BJ48" s="501">
        <v>9030.9329776421964</v>
      </c>
      <c r="BK48" s="501">
        <v>9113.1282522097335</v>
      </c>
      <c r="BL48" s="501">
        <v>8860.8021548178513</v>
      </c>
      <c r="BM48" s="501">
        <v>8844.1176745085868</v>
      </c>
      <c r="BN48" s="501">
        <v>7613.7412831292395</v>
      </c>
      <c r="BO48" s="501">
        <v>8679.3518767905098</v>
      </c>
      <c r="BP48" s="501">
        <v>9256.7891655716703</v>
      </c>
      <c r="BQ48" s="501">
        <v>9600.6771163985723</v>
      </c>
      <c r="BR48" s="501">
        <v>10066.09107623801</v>
      </c>
      <c r="BS48" s="501">
        <v>10340.747569673133</v>
      </c>
      <c r="BT48" s="501">
        <v>10125.45606536525</v>
      </c>
      <c r="BU48" s="501">
        <v>10425.115719425577</v>
      </c>
      <c r="BV48" s="501">
        <v>10590.834540364416</v>
      </c>
      <c r="BW48" s="500">
        <v>10622.397092095673</v>
      </c>
    </row>
    <row r="49" spans="1:75" ht="48">
      <c r="A49" s="458"/>
      <c r="B49" s="467" t="s">
        <v>394</v>
      </c>
      <c r="C49" s="2"/>
      <c r="D49" s="475" t="s">
        <v>393</v>
      </c>
      <c r="E49" s="503">
        <v>3218.1348932884089</v>
      </c>
      <c r="F49" s="503">
        <v>3104.0233969643787</v>
      </c>
      <c r="G49" s="503">
        <v>3157.5473081129057</v>
      </c>
      <c r="H49" s="503">
        <v>3296.2944016343063</v>
      </c>
      <c r="I49" s="503">
        <v>3384.3654077245637</v>
      </c>
      <c r="J49" s="503">
        <v>3308.9852087986651</v>
      </c>
      <c r="K49" s="503">
        <v>3327.9564062949671</v>
      </c>
      <c r="L49" s="503">
        <v>3402.6929771818041</v>
      </c>
      <c r="M49" s="503">
        <v>3569.7613201261461</v>
      </c>
      <c r="N49" s="503">
        <v>3450.1045975381053</v>
      </c>
      <c r="O49" s="503">
        <v>3465.2745128678275</v>
      </c>
      <c r="P49" s="503">
        <v>3649.8595694679216</v>
      </c>
      <c r="Q49" s="503">
        <v>3693.5241956294371</v>
      </c>
      <c r="R49" s="503">
        <v>3548.3711648742692</v>
      </c>
      <c r="S49" s="503">
        <v>3603.8332445870496</v>
      </c>
      <c r="T49" s="503">
        <v>3712.2713949092436</v>
      </c>
      <c r="U49" s="503">
        <v>3738.2755500609155</v>
      </c>
      <c r="V49" s="503">
        <v>3633.3144404187228</v>
      </c>
      <c r="W49" s="503">
        <v>3677.490263884074</v>
      </c>
      <c r="X49" s="503">
        <v>3847.9197456362872</v>
      </c>
      <c r="Y49" s="503">
        <v>3864.9572298515222</v>
      </c>
      <c r="Z49" s="503">
        <v>3688.5304496012882</v>
      </c>
      <c r="AA49" s="503">
        <v>3782.2775244135005</v>
      </c>
      <c r="AB49" s="503">
        <v>3923.2347961336886</v>
      </c>
      <c r="AC49" s="503">
        <v>4008.0319187670098</v>
      </c>
      <c r="AD49" s="503">
        <v>3940.1506797492361</v>
      </c>
      <c r="AE49" s="503">
        <v>4098.7937064056978</v>
      </c>
      <c r="AF49" s="503">
        <v>4141.0236950780582</v>
      </c>
      <c r="AG49" s="503">
        <v>4150.753367879267</v>
      </c>
      <c r="AH49" s="503">
        <v>3999.769216937882</v>
      </c>
      <c r="AI49" s="503">
        <v>4292.2735070905519</v>
      </c>
      <c r="AJ49" s="503">
        <v>4234.2039080922978</v>
      </c>
      <c r="AK49" s="503">
        <v>4345.03594693986</v>
      </c>
      <c r="AL49" s="503">
        <v>4245.2492129266866</v>
      </c>
      <c r="AM49" s="503">
        <v>4495.8883464965802</v>
      </c>
      <c r="AN49" s="503">
        <v>4631.826493636876</v>
      </c>
      <c r="AO49" s="503">
        <v>4615.2578323897706</v>
      </c>
      <c r="AP49" s="503">
        <v>4288.8173447132176</v>
      </c>
      <c r="AQ49" s="503">
        <v>4602.1490770372739</v>
      </c>
      <c r="AR49" s="503">
        <v>4703.775745859738</v>
      </c>
      <c r="AS49" s="503">
        <v>4700.2656219628198</v>
      </c>
      <c r="AT49" s="503">
        <v>4493.014738367905</v>
      </c>
      <c r="AU49" s="503">
        <v>4811.924129079257</v>
      </c>
      <c r="AV49" s="503">
        <v>4976.795510590021</v>
      </c>
      <c r="AW49" s="503">
        <v>4989.4088471506802</v>
      </c>
      <c r="AX49" s="503">
        <v>4801.2741918034244</v>
      </c>
      <c r="AY49" s="503">
        <v>5070.0450642031647</v>
      </c>
      <c r="AZ49" s="503">
        <v>5173.2718968427307</v>
      </c>
      <c r="BA49" s="503">
        <v>5126.1708955695676</v>
      </c>
      <c r="BB49" s="503">
        <v>4889.7024850577736</v>
      </c>
      <c r="BC49" s="503">
        <v>5151.8923789545543</v>
      </c>
      <c r="BD49" s="503">
        <v>5288.2342404181072</v>
      </c>
      <c r="BE49" s="503">
        <v>4999.2493626688074</v>
      </c>
      <c r="BF49" s="503">
        <v>5014.9661276203369</v>
      </c>
      <c r="BG49" s="503">
        <v>5277.2125609261275</v>
      </c>
      <c r="BH49" s="503">
        <v>5633.5719487847264</v>
      </c>
      <c r="BI49" s="503">
        <v>5673.0918542859445</v>
      </c>
      <c r="BJ49" s="503">
        <v>5754.5301283842464</v>
      </c>
      <c r="BK49" s="503">
        <v>5949.9896248970936</v>
      </c>
      <c r="BL49" s="503">
        <v>6275.3883924327129</v>
      </c>
      <c r="BM49" s="503">
        <v>5985.0537814433565</v>
      </c>
      <c r="BN49" s="503">
        <v>3824.2634201559954</v>
      </c>
      <c r="BO49" s="503">
        <v>5289.5985473926467</v>
      </c>
      <c r="BP49" s="503">
        <v>5866.0842510080038</v>
      </c>
      <c r="BQ49" s="503">
        <v>6534.5590990963847</v>
      </c>
      <c r="BR49" s="503">
        <v>6639.1884663679248</v>
      </c>
      <c r="BS49" s="503">
        <v>6976.7323553079741</v>
      </c>
      <c r="BT49" s="503">
        <v>7756.5304416838644</v>
      </c>
      <c r="BU49" s="503">
        <v>8989.2463497625213</v>
      </c>
      <c r="BV49" s="503">
        <v>9062.0293104413995</v>
      </c>
      <c r="BW49" s="502">
        <v>9551.946463993243</v>
      </c>
    </row>
    <row r="50" spans="1:75">
      <c r="A50" s="472"/>
      <c r="B50" s="464"/>
      <c r="C50" s="463" t="s">
        <v>434</v>
      </c>
      <c r="D50" s="471" t="s">
        <v>433</v>
      </c>
      <c r="E50" s="501">
        <v>2237.6059557650219</v>
      </c>
      <c r="F50" s="501">
        <v>2119.5625234524514</v>
      </c>
      <c r="G50" s="501">
        <v>2172.4118933244868</v>
      </c>
      <c r="H50" s="501">
        <v>2310.419627458039</v>
      </c>
      <c r="I50" s="501">
        <v>2391.5865379286574</v>
      </c>
      <c r="J50" s="501">
        <v>2306.9639417298599</v>
      </c>
      <c r="K50" s="501">
        <v>2319.3794582755777</v>
      </c>
      <c r="L50" s="501">
        <v>2387.070062065904</v>
      </c>
      <c r="M50" s="501">
        <v>2543.6691476950609</v>
      </c>
      <c r="N50" s="501">
        <v>2414.2602100403415</v>
      </c>
      <c r="O50" s="501">
        <v>2432.8378449360284</v>
      </c>
      <c r="P50" s="501">
        <v>2620.2327973285701</v>
      </c>
      <c r="Q50" s="501">
        <v>2666.7032931660415</v>
      </c>
      <c r="R50" s="501">
        <v>2523.6481468440174</v>
      </c>
      <c r="S50" s="501">
        <v>2580.759917190112</v>
      </c>
      <c r="T50" s="501">
        <v>2686.8886427998295</v>
      </c>
      <c r="U50" s="501">
        <v>2701.3970845266431</v>
      </c>
      <c r="V50" s="501">
        <v>2587.3071665121529</v>
      </c>
      <c r="W50" s="501">
        <v>2627.5588095105945</v>
      </c>
      <c r="X50" s="501">
        <v>2794.7369394506095</v>
      </c>
      <c r="Y50" s="501">
        <v>2807.6056977674621</v>
      </c>
      <c r="Z50" s="501">
        <v>2625.5019625387167</v>
      </c>
      <c r="AA50" s="501">
        <v>2713.9850139438358</v>
      </c>
      <c r="AB50" s="501">
        <v>2846.9073257499854</v>
      </c>
      <c r="AC50" s="501">
        <v>2917.7328285536946</v>
      </c>
      <c r="AD50" s="501">
        <v>2839.6994197799322</v>
      </c>
      <c r="AE50" s="501">
        <v>2989.654262910949</v>
      </c>
      <c r="AF50" s="501">
        <v>3025.9134887554242</v>
      </c>
      <c r="AG50" s="501">
        <v>3026.8950483435142</v>
      </c>
      <c r="AH50" s="501">
        <v>2869.2908605506991</v>
      </c>
      <c r="AI50" s="501">
        <v>3152.1117575147423</v>
      </c>
      <c r="AJ50" s="501">
        <v>3090.7023335910435</v>
      </c>
      <c r="AK50" s="501">
        <v>3191.4278005321744</v>
      </c>
      <c r="AL50" s="501">
        <v>3083.3634694631742</v>
      </c>
      <c r="AM50" s="501">
        <v>3325.057393004241</v>
      </c>
      <c r="AN50" s="501">
        <v>3451.1513370004091</v>
      </c>
      <c r="AO50" s="501">
        <v>3419.8912812528897</v>
      </c>
      <c r="AP50" s="501">
        <v>3081.5150297127689</v>
      </c>
      <c r="AQ50" s="501">
        <v>3386.2138790917479</v>
      </c>
      <c r="AR50" s="501">
        <v>3480.379809942594</v>
      </c>
      <c r="AS50" s="501">
        <v>3467.5993457446034</v>
      </c>
      <c r="AT50" s="501">
        <v>3251.9171338764995</v>
      </c>
      <c r="AU50" s="501">
        <v>3559.2823253009433</v>
      </c>
      <c r="AV50" s="501">
        <v>3712.2011950779529</v>
      </c>
      <c r="AW50" s="501">
        <v>3708.3533482491157</v>
      </c>
      <c r="AX50" s="501">
        <v>3507.0523844890699</v>
      </c>
      <c r="AY50" s="501">
        <v>3766.0336593887218</v>
      </c>
      <c r="AZ50" s="501">
        <v>3861.5606078730943</v>
      </c>
      <c r="BA50" s="501">
        <v>3809.2483261568154</v>
      </c>
      <c r="BB50" s="501">
        <v>3565.6549775461722</v>
      </c>
      <c r="BC50" s="501">
        <v>3823.3809001433879</v>
      </c>
      <c r="BD50" s="501">
        <v>3951.7157961536254</v>
      </c>
      <c r="BE50" s="501">
        <v>3656.9514415270246</v>
      </c>
      <c r="BF50" s="501">
        <v>3656.9851838732393</v>
      </c>
      <c r="BG50" s="501">
        <v>3906.5393632994073</v>
      </c>
      <c r="BH50" s="501">
        <v>4255.5240113003301</v>
      </c>
      <c r="BI50" s="501">
        <v>4269.708686196197</v>
      </c>
      <c r="BJ50" s="501">
        <v>4350.1400944099105</v>
      </c>
      <c r="BK50" s="501">
        <v>4544.1022191722213</v>
      </c>
      <c r="BL50" s="501">
        <v>4893.049000221672</v>
      </c>
      <c r="BM50" s="501">
        <v>4669.0172257736558</v>
      </c>
      <c r="BN50" s="501">
        <v>3053.2457363486801</v>
      </c>
      <c r="BO50" s="501">
        <v>4393.0806639986386</v>
      </c>
      <c r="BP50" s="501">
        <v>4741.6563738790246</v>
      </c>
      <c r="BQ50" s="501">
        <v>5383.4884056077672</v>
      </c>
      <c r="BR50" s="501">
        <v>5551.131539383251</v>
      </c>
      <c r="BS50" s="501">
        <v>5871.8951298645388</v>
      </c>
      <c r="BT50" s="501">
        <v>6587.5553692482808</v>
      </c>
      <c r="BU50" s="501">
        <v>7457.0509421185061</v>
      </c>
      <c r="BV50" s="501">
        <v>7393.7025228302418</v>
      </c>
      <c r="BW50" s="500">
        <v>8215.1941508339023</v>
      </c>
    </row>
    <row r="51" spans="1:75" ht="36">
      <c r="A51" s="458"/>
      <c r="B51" s="467"/>
      <c r="C51" s="2" t="s">
        <v>432</v>
      </c>
      <c r="D51" s="466" t="s">
        <v>431</v>
      </c>
      <c r="E51" s="497">
        <v>981.6862083928205</v>
      </c>
      <c r="F51" s="497">
        <v>983.04877600917052</v>
      </c>
      <c r="G51" s="497">
        <v>985.76931420005474</v>
      </c>
      <c r="H51" s="497">
        <v>988.49570139795401</v>
      </c>
      <c r="I51" s="497">
        <v>995.2848688893024</v>
      </c>
      <c r="J51" s="497">
        <v>1002.0807708931386</v>
      </c>
      <c r="K51" s="497">
        <v>1010.2359710774399</v>
      </c>
      <c r="L51" s="497">
        <v>1018.3983891401189</v>
      </c>
      <c r="M51" s="497">
        <v>1029.2732905135895</v>
      </c>
      <c r="N51" s="497">
        <v>1035.9907462679212</v>
      </c>
      <c r="O51" s="497">
        <v>1034.4918171403672</v>
      </c>
      <c r="P51" s="497">
        <v>1034.2441460781226</v>
      </c>
      <c r="Q51" s="497">
        <v>1029.8407673112467</v>
      </c>
      <c r="R51" s="497">
        <v>1025.75782884366</v>
      </c>
      <c r="S51" s="497">
        <v>1026.0458340396235</v>
      </c>
      <c r="T51" s="497">
        <v>1029.3555698054695</v>
      </c>
      <c r="U51" s="497">
        <v>1039.7567216089703</v>
      </c>
      <c r="V51" s="497">
        <v>1047.1781588623364</v>
      </c>
      <c r="W51" s="497">
        <v>1052.9625652872974</v>
      </c>
      <c r="X51" s="497">
        <v>1057.1025542413965</v>
      </c>
      <c r="Y51" s="497">
        <v>1059.5933327849721</v>
      </c>
      <c r="Z51" s="497">
        <v>1064.8935206774449</v>
      </c>
      <c r="AA51" s="497">
        <v>1071.64946253073</v>
      </c>
      <c r="AB51" s="497">
        <v>1079.8636840068532</v>
      </c>
      <c r="AC51" s="497">
        <v>1092.2499421793977</v>
      </c>
      <c r="AD51" s="497">
        <v>1101.7938648074637</v>
      </c>
      <c r="AE51" s="497">
        <v>1111.2005745777208</v>
      </c>
      <c r="AF51" s="497">
        <v>1117.7556184354173</v>
      </c>
      <c r="AG51" s="497">
        <v>1125.5204367477629</v>
      </c>
      <c r="AH51" s="497">
        <v>1132.3709632718417</v>
      </c>
      <c r="AI51" s="497">
        <v>1141.027871529737</v>
      </c>
      <c r="AJ51" s="497">
        <v>1146.0807284506582</v>
      </c>
      <c r="AK51" s="497">
        <v>1154.3156105885651</v>
      </c>
      <c r="AL51" s="497">
        <v>1162.1442847830608</v>
      </c>
      <c r="AM51" s="497">
        <v>1170.9167951776997</v>
      </c>
      <c r="AN51" s="497">
        <v>1180.6233094506742</v>
      </c>
      <c r="AO51" s="497">
        <v>1195.3299992273567</v>
      </c>
      <c r="AP51" s="497">
        <v>1207.3433886135713</v>
      </c>
      <c r="AQ51" s="497">
        <v>1216.6663069300519</v>
      </c>
      <c r="AR51" s="497">
        <v>1224.66030522902</v>
      </c>
      <c r="AS51" s="497">
        <v>1232.6858892313935</v>
      </c>
      <c r="AT51" s="497">
        <v>1241.1000160574933</v>
      </c>
      <c r="AU51" s="497">
        <v>1252.6331425285794</v>
      </c>
      <c r="AV51" s="497">
        <v>1264.580952182534</v>
      </c>
      <c r="AW51" s="497">
        <v>1281.0458649153536</v>
      </c>
      <c r="AX51" s="497">
        <v>1294.2174373995849</v>
      </c>
      <c r="AY51" s="497">
        <v>1304.0139908050874</v>
      </c>
      <c r="AZ51" s="497">
        <v>1311.7227068799739</v>
      </c>
      <c r="BA51" s="497">
        <v>1317.2671858961332</v>
      </c>
      <c r="BB51" s="497">
        <v>1322.4511646057988</v>
      </c>
      <c r="BC51" s="497">
        <v>1328.740074127503</v>
      </c>
      <c r="BD51" s="497">
        <v>1337.5415753705647</v>
      </c>
      <c r="BE51" s="497">
        <v>1342.089279580498</v>
      </c>
      <c r="BF51" s="497">
        <v>1357.7144183372816</v>
      </c>
      <c r="BG51" s="497">
        <v>1370.694977919344</v>
      </c>
      <c r="BH51" s="497">
        <v>1378.5013241628762</v>
      </c>
      <c r="BI51" s="497">
        <v>1404.9633704799951</v>
      </c>
      <c r="BJ51" s="497">
        <v>1406.3795603883975</v>
      </c>
      <c r="BK51" s="497">
        <v>1408.9289062452526</v>
      </c>
      <c r="BL51" s="497">
        <v>1387.728162886355</v>
      </c>
      <c r="BM51" s="497">
        <v>1321.890249067166</v>
      </c>
      <c r="BN51" s="497">
        <v>776.77431386188766</v>
      </c>
      <c r="BO51" s="497">
        <v>909.40500149547302</v>
      </c>
      <c r="BP51" s="497">
        <v>1134.9304355754737</v>
      </c>
      <c r="BQ51" s="497">
        <v>1165.3887337236961</v>
      </c>
      <c r="BR51" s="497">
        <v>1104.7650289267847</v>
      </c>
      <c r="BS51" s="497">
        <v>1123.4198696147857</v>
      </c>
      <c r="BT51" s="497">
        <v>1191.2082523549859</v>
      </c>
      <c r="BU51" s="497">
        <v>1552.7194278186082</v>
      </c>
      <c r="BV51" s="497">
        <v>1684.925663915373</v>
      </c>
      <c r="BW51" s="496">
        <v>1368.2416277057248</v>
      </c>
    </row>
    <row r="52" spans="1:75">
      <c r="A52" s="465" t="s">
        <v>389</v>
      </c>
      <c r="B52" s="464"/>
      <c r="C52" s="463"/>
      <c r="D52" s="462" t="s">
        <v>392</v>
      </c>
      <c r="E52" s="499">
        <v>110646.96620068479</v>
      </c>
      <c r="F52" s="499">
        <v>114879.22000390038</v>
      </c>
      <c r="G52" s="499">
        <v>118511.94298027903</v>
      </c>
      <c r="H52" s="499">
        <v>128656.87081513582</v>
      </c>
      <c r="I52" s="499">
        <v>116727.61606739899</v>
      </c>
      <c r="J52" s="499">
        <v>120136.07066084484</v>
      </c>
      <c r="K52" s="499">
        <v>127302.30436895892</v>
      </c>
      <c r="L52" s="499">
        <v>137824.00890279724</v>
      </c>
      <c r="M52" s="499">
        <v>124234.07981808725</v>
      </c>
      <c r="N52" s="499">
        <v>128146.73782701881</v>
      </c>
      <c r="O52" s="499">
        <v>134983.01055406124</v>
      </c>
      <c r="P52" s="499">
        <v>146292.1718008327</v>
      </c>
      <c r="Q52" s="499">
        <v>130103.67432759263</v>
      </c>
      <c r="R52" s="499">
        <v>134006.76641977535</v>
      </c>
      <c r="S52" s="499">
        <v>139458.3899904406</v>
      </c>
      <c r="T52" s="499">
        <v>146594.1692621914</v>
      </c>
      <c r="U52" s="499">
        <v>130512.68608789484</v>
      </c>
      <c r="V52" s="499">
        <v>135237.26427037237</v>
      </c>
      <c r="W52" s="499">
        <v>140840.3312285672</v>
      </c>
      <c r="X52" s="499">
        <v>151362.71841316557</v>
      </c>
      <c r="Y52" s="499">
        <v>135422.71516317761</v>
      </c>
      <c r="Z52" s="499">
        <v>141382.45435055398</v>
      </c>
      <c r="AA52" s="499">
        <v>146109.34590317059</v>
      </c>
      <c r="AB52" s="499">
        <v>159218.48458309789</v>
      </c>
      <c r="AC52" s="499">
        <v>144286.52802527783</v>
      </c>
      <c r="AD52" s="499">
        <v>150314.68050000156</v>
      </c>
      <c r="AE52" s="499">
        <v>157087.01678458092</v>
      </c>
      <c r="AF52" s="499">
        <v>168963.77469013972</v>
      </c>
      <c r="AG52" s="499">
        <v>152629.07372425412</v>
      </c>
      <c r="AH52" s="499">
        <v>157818.43165524848</v>
      </c>
      <c r="AI52" s="499">
        <v>160890.18259311368</v>
      </c>
      <c r="AJ52" s="499">
        <v>173238.31202738362</v>
      </c>
      <c r="AK52" s="499">
        <v>156808.16554721852</v>
      </c>
      <c r="AL52" s="499">
        <v>166503.93657158973</v>
      </c>
      <c r="AM52" s="499">
        <v>171125.42393743296</v>
      </c>
      <c r="AN52" s="499">
        <v>184388.47394375881</v>
      </c>
      <c r="AO52" s="499">
        <v>166967.87025608768</v>
      </c>
      <c r="AP52" s="499">
        <v>171861.1068234031</v>
      </c>
      <c r="AQ52" s="499">
        <v>178123.72235599067</v>
      </c>
      <c r="AR52" s="499">
        <v>191778.30056451858</v>
      </c>
      <c r="AS52" s="499">
        <v>171908.6984971294</v>
      </c>
      <c r="AT52" s="499">
        <v>178300.17516755825</v>
      </c>
      <c r="AU52" s="499">
        <v>185047.65166849605</v>
      </c>
      <c r="AV52" s="499">
        <v>195286.47466681639</v>
      </c>
      <c r="AW52" s="499">
        <v>175973.74267236207</v>
      </c>
      <c r="AX52" s="499">
        <v>182350.25446431106</v>
      </c>
      <c r="AY52" s="499">
        <v>187469.11520197181</v>
      </c>
      <c r="AZ52" s="499">
        <v>200740.88766135508</v>
      </c>
      <c r="BA52" s="499">
        <v>177997.09057964286</v>
      </c>
      <c r="BB52" s="499">
        <v>184770.40390617034</v>
      </c>
      <c r="BC52" s="499">
        <v>190698.73112568294</v>
      </c>
      <c r="BD52" s="499">
        <v>203408.77438850381</v>
      </c>
      <c r="BE52" s="499">
        <v>180749.86244649993</v>
      </c>
      <c r="BF52" s="499">
        <v>189681.55244861729</v>
      </c>
      <c r="BG52" s="499">
        <v>196148.64151592285</v>
      </c>
      <c r="BH52" s="499">
        <v>209327.94358895993</v>
      </c>
      <c r="BI52" s="499">
        <v>187087.91892500481</v>
      </c>
      <c r="BJ52" s="499">
        <v>195244.11534983775</v>
      </c>
      <c r="BK52" s="499">
        <v>202052.59906616589</v>
      </c>
      <c r="BL52" s="499">
        <v>215329.36665899155</v>
      </c>
      <c r="BM52" s="499">
        <v>188264.92226965752</v>
      </c>
      <c r="BN52" s="499">
        <v>163059.66207610469</v>
      </c>
      <c r="BO52" s="499">
        <v>184136.24939373971</v>
      </c>
      <c r="BP52" s="499">
        <v>207235.16626049805</v>
      </c>
      <c r="BQ52" s="499">
        <v>189911.41796108315</v>
      </c>
      <c r="BR52" s="499">
        <v>192150.85432946114</v>
      </c>
      <c r="BS52" s="499">
        <v>208837.2314245223</v>
      </c>
      <c r="BT52" s="499">
        <v>228974.18704667364</v>
      </c>
      <c r="BU52" s="499">
        <v>205877.25289077009</v>
      </c>
      <c r="BV52" s="499">
        <v>216521.52852774734</v>
      </c>
      <c r="BW52" s="498">
        <v>222636.87208185016</v>
      </c>
    </row>
    <row r="53" spans="1:75">
      <c r="A53" s="458" t="s">
        <v>391</v>
      </c>
      <c r="B53" s="457"/>
      <c r="C53" s="456"/>
      <c r="D53" s="455" t="s">
        <v>390</v>
      </c>
      <c r="E53" s="497">
        <v>9461.3369663114954</v>
      </c>
      <c r="F53" s="497">
        <v>10491.084759681631</v>
      </c>
      <c r="G53" s="497">
        <v>10525.323423750537</v>
      </c>
      <c r="H53" s="497">
        <v>12047.254850256335</v>
      </c>
      <c r="I53" s="497">
        <v>10894.793522150996</v>
      </c>
      <c r="J53" s="497">
        <v>11818.753772379208</v>
      </c>
      <c r="K53" s="497">
        <v>11591.571431058686</v>
      </c>
      <c r="L53" s="497">
        <v>13321.881274411115</v>
      </c>
      <c r="M53" s="497">
        <v>12035.303146048898</v>
      </c>
      <c r="N53" s="497">
        <v>12852.684457283865</v>
      </c>
      <c r="O53" s="497">
        <v>13303.104072315882</v>
      </c>
      <c r="P53" s="497">
        <v>14621.908324351345</v>
      </c>
      <c r="Q53" s="497">
        <v>13137.03257528042</v>
      </c>
      <c r="R53" s="497">
        <v>13741.163992835309</v>
      </c>
      <c r="S53" s="497">
        <v>13767.69345907276</v>
      </c>
      <c r="T53" s="497">
        <v>14855.109972811511</v>
      </c>
      <c r="U53" s="497">
        <v>13102.62857813158</v>
      </c>
      <c r="V53" s="497">
        <v>13479.138843869479</v>
      </c>
      <c r="W53" s="497">
        <v>13150.765615119646</v>
      </c>
      <c r="X53" s="497">
        <v>14882.466962879296</v>
      </c>
      <c r="Y53" s="497">
        <v>13452.895832881975</v>
      </c>
      <c r="Z53" s="497">
        <v>14278.308478112258</v>
      </c>
      <c r="AA53" s="497">
        <v>14196.909456389878</v>
      </c>
      <c r="AB53" s="497">
        <v>16077.88623261588</v>
      </c>
      <c r="AC53" s="497">
        <v>14751.634442224036</v>
      </c>
      <c r="AD53" s="497">
        <v>15764.147056804197</v>
      </c>
      <c r="AE53" s="497">
        <v>15818.981783110683</v>
      </c>
      <c r="AF53" s="497">
        <v>17666.23671786108</v>
      </c>
      <c r="AG53" s="497">
        <v>15869.099355340066</v>
      </c>
      <c r="AH53" s="497">
        <v>16497.0162713807</v>
      </c>
      <c r="AI53" s="497">
        <v>16252.457582472682</v>
      </c>
      <c r="AJ53" s="497">
        <v>18254.426790806549</v>
      </c>
      <c r="AK53" s="497">
        <v>16175.05994714368</v>
      </c>
      <c r="AL53" s="497">
        <v>17094.42052504982</v>
      </c>
      <c r="AM53" s="497">
        <v>16775.035416157567</v>
      </c>
      <c r="AN53" s="497">
        <v>19050.484111648937</v>
      </c>
      <c r="AO53" s="497">
        <v>17147.247421870154</v>
      </c>
      <c r="AP53" s="497">
        <v>18045.463343305863</v>
      </c>
      <c r="AQ53" s="497">
        <v>17785.525744610022</v>
      </c>
      <c r="AR53" s="497">
        <v>19920.763490213954</v>
      </c>
      <c r="AS53" s="497">
        <v>17630.679373010567</v>
      </c>
      <c r="AT53" s="497">
        <v>18189.195555423405</v>
      </c>
      <c r="AU53" s="497">
        <v>18183.055699736389</v>
      </c>
      <c r="AV53" s="497">
        <v>20146.069371829628</v>
      </c>
      <c r="AW53" s="497">
        <v>17892.334471392849</v>
      </c>
      <c r="AX53" s="497">
        <v>18186.406522642435</v>
      </c>
      <c r="AY53" s="497">
        <v>18805.267546085324</v>
      </c>
      <c r="AZ53" s="497">
        <v>20070.99145987938</v>
      </c>
      <c r="BA53" s="497">
        <v>17869.940728096393</v>
      </c>
      <c r="BB53" s="497">
        <v>18311.348520445459</v>
      </c>
      <c r="BC53" s="497">
        <v>19059.818098942047</v>
      </c>
      <c r="BD53" s="497">
        <v>20531.892652516093</v>
      </c>
      <c r="BE53" s="497">
        <v>18273.571556894345</v>
      </c>
      <c r="BF53" s="497">
        <v>19019.673360485234</v>
      </c>
      <c r="BG53" s="497">
        <v>19656.68249759118</v>
      </c>
      <c r="BH53" s="497">
        <v>21138.072585029237</v>
      </c>
      <c r="BI53" s="497">
        <v>18908.209592646635</v>
      </c>
      <c r="BJ53" s="497">
        <v>19748.727181951905</v>
      </c>
      <c r="BK53" s="497">
        <v>20637.322356967074</v>
      </c>
      <c r="BL53" s="497">
        <v>22194.74086843439</v>
      </c>
      <c r="BM53" s="497">
        <v>19388.643095415107</v>
      </c>
      <c r="BN53" s="497">
        <v>16374.241561572739</v>
      </c>
      <c r="BO53" s="497">
        <v>18957.859706280149</v>
      </c>
      <c r="BP53" s="497">
        <v>21661.255636732003</v>
      </c>
      <c r="BQ53" s="497">
        <v>19630.815200110941</v>
      </c>
      <c r="BR53" s="497">
        <v>20206.191655693896</v>
      </c>
      <c r="BS53" s="497">
        <v>22232.446763346103</v>
      </c>
      <c r="BT53" s="497">
        <v>24691.918751222802</v>
      </c>
      <c r="BU53" s="497">
        <v>21885.320627264267</v>
      </c>
      <c r="BV53" s="497">
        <v>22919.322076220411</v>
      </c>
      <c r="BW53" s="496">
        <v>24623.762255835143</v>
      </c>
    </row>
    <row r="54" spans="1:75">
      <c r="A54" s="451" t="s">
        <v>389</v>
      </c>
      <c r="B54" s="260"/>
      <c r="C54" s="450"/>
      <c r="D54" s="449" t="s">
        <v>388</v>
      </c>
      <c r="E54" s="495">
        <v>119985.43786799115</v>
      </c>
      <c r="F54" s="495">
        <v>125291.0785183728</v>
      </c>
      <c r="G54" s="495">
        <v>128928.9449387528</v>
      </c>
      <c r="H54" s="495">
        <v>140647.53867488322</v>
      </c>
      <c r="I54" s="495">
        <v>127570.7095056837</v>
      </c>
      <c r="J54" s="495">
        <v>131934.05514408951</v>
      </c>
      <c r="K54" s="495">
        <v>138814.14061958485</v>
      </c>
      <c r="L54" s="495">
        <v>151116.09473064193</v>
      </c>
      <c r="M54" s="495">
        <v>136246.75926430864</v>
      </c>
      <c r="N54" s="495">
        <v>140987.74353474341</v>
      </c>
      <c r="O54" s="495">
        <v>148311.8094703652</v>
      </c>
      <c r="P54" s="495">
        <v>160910.68773058272</v>
      </c>
      <c r="Q54" s="495">
        <v>143252.74632406962</v>
      </c>
      <c r="R54" s="495">
        <v>147750.82104398709</v>
      </c>
      <c r="S54" s="495">
        <v>153248.47348578813</v>
      </c>
      <c r="T54" s="495">
        <v>161460.9591461551</v>
      </c>
      <c r="U54" s="495">
        <v>143633.13203199068</v>
      </c>
      <c r="V54" s="495">
        <v>148728.21537907093</v>
      </c>
      <c r="W54" s="495">
        <v>153984.34904636632</v>
      </c>
      <c r="X54" s="495">
        <v>166270.3035425721</v>
      </c>
      <c r="Y54" s="495">
        <v>148887.10832299665</v>
      </c>
      <c r="Z54" s="495">
        <v>155659.96313048611</v>
      </c>
      <c r="AA54" s="495">
        <v>160299.50284493717</v>
      </c>
      <c r="AB54" s="495">
        <v>175304.42570158007</v>
      </c>
      <c r="AC54" s="495">
        <v>159039.33577173468</v>
      </c>
      <c r="AD54" s="495">
        <v>166058.56021227746</v>
      </c>
      <c r="AE54" s="495">
        <v>172908.1110771269</v>
      </c>
      <c r="AF54" s="495">
        <v>186621.99293886096</v>
      </c>
      <c r="AG54" s="495">
        <v>168493.85624842183</v>
      </c>
      <c r="AH54" s="495">
        <v>174295.65643249048</v>
      </c>
      <c r="AI54" s="495">
        <v>177144.86355372446</v>
      </c>
      <c r="AJ54" s="495">
        <v>191480.62376536315</v>
      </c>
      <c r="AK54" s="495">
        <v>172985.82872914997</v>
      </c>
      <c r="AL54" s="495">
        <v>183599.16781275993</v>
      </c>
      <c r="AM54" s="495">
        <v>187908.37690148721</v>
      </c>
      <c r="AN54" s="495">
        <v>203445.62655660289</v>
      </c>
      <c r="AO54" s="495">
        <v>184117.17424654152</v>
      </c>
      <c r="AP54" s="495">
        <v>189874.8044626913</v>
      </c>
      <c r="AQ54" s="495">
        <v>195903.39395673422</v>
      </c>
      <c r="AR54" s="495">
        <v>211693.62733403305</v>
      </c>
      <c r="AS54" s="495">
        <v>189539.31340562657</v>
      </c>
      <c r="AT54" s="495">
        <v>196489.36534616107</v>
      </c>
      <c r="AU54" s="495">
        <v>203230.74521824135</v>
      </c>
      <c r="AV54" s="495">
        <v>215432.57602997095</v>
      </c>
      <c r="AW54" s="495">
        <v>193866.08164610754</v>
      </c>
      <c r="AX54" s="495">
        <v>200536.65212208635</v>
      </c>
      <c r="AY54" s="495">
        <v>206274.37522997448</v>
      </c>
      <c r="AZ54" s="495">
        <v>220811.89100183159</v>
      </c>
      <c r="BA54" s="495">
        <v>195867.13535853793</v>
      </c>
      <c r="BB54" s="495">
        <v>203090.21502683475</v>
      </c>
      <c r="BC54" s="495">
        <v>209761.68074420426</v>
      </c>
      <c r="BD54" s="495">
        <v>223936.96887042301</v>
      </c>
      <c r="BE54" s="495">
        <v>199027.05560676285</v>
      </c>
      <c r="BF54" s="495">
        <v>208703.50909277287</v>
      </c>
      <c r="BG54" s="495">
        <v>215807.54831718575</v>
      </c>
      <c r="BH54" s="495">
        <v>230469.88698327856</v>
      </c>
      <c r="BI54" s="495">
        <v>205999.65151790969</v>
      </c>
      <c r="BJ54" s="495">
        <v>214996.64023318558</v>
      </c>
      <c r="BK54" s="495">
        <v>222695.65245999847</v>
      </c>
      <c r="BL54" s="495">
        <v>237532.05578890629</v>
      </c>
      <c r="BM54" s="495">
        <v>207663.26661287757</v>
      </c>
      <c r="BN54" s="495">
        <v>179432.73036643874</v>
      </c>
      <c r="BO54" s="495">
        <v>203103.52087015173</v>
      </c>
      <c r="BP54" s="495">
        <v>228914.48215053193</v>
      </c>
      <c r="BQ54" s="495">
        <v>209547.21556365213</v>
      </c>
      <c r="BR54" s="495">
        <v>212347.44824520702</v>
      </c>
      <c r="BS54" s="495">
        <v>231047.68734893066</v>
      </c>
      <c r="BT54" s="495">
        <v>253628.55771175001</v>
      </c>
      <c r="BU54" s="495">
        <v>227746.80879179481</v>
      </c>
      <c r="BV54" s="495">
        <v>239423.93239074608</v>
      </c>
      <c r="BW54" s="494">
        <v>247246.79274007786</v>
      </c>
    </row>
    <row r="55" spans="1:75">
      <c r="A55" s="90"/>
      <c r="D55" s="320"/>
      <c r="E55" s="14"/>
      <c r="F55" s="14"/>
      <c r="G55" s="14"/>
      <c r="H55" s="14"/>
      <c r="I55" s="14"/>
      <c r="J55" s="14"/>
      <c r="K55" s="14"/>
      <c r="L55" s="14"/>
      <c r="M55" s="14"/>
      <c r="N55" s="14"/>
      <c r="O55" s="14"/>
      <c r="P55" s="14"/>
    </row>
    <row r="56" spans="1:75" ht="12" customHeight="1">
      <c r="A56" s="375" t="s">
        <v>387</v>
      </c>
      <c r="B56" s="374"/>
      <c r="C56" s="374"/>
      <c r="D56" s="445"/>
      <c r="E56" s="374"/>
      <c r="F56" s="374"/>
      <c r="G56" s="429"/>
      <c r="H56" s="366"/>
      <c r="I56" s="366"/>
      <c r="J56" s="366"/>
      <c r="K56" s="366"/>
      <c r="L56" s="366"/>
      <c r="M56" s="366"/>
      <c r="N56" s="366"/>
      <c r="O56" s="366"/>
      <c r="P56" s="366"/>
      <c r="Q56" s="366"/>
      <c r="R56" s="366"/>
      <c r="S56" s="366"/>
      <c r="T56" s="366"/>
      <c r="U56" s="366"/>
      <c r="V56" s="366"/>
      <c r="W56" s="366"/>
      <c r="X56" s="366"/>
      <c r="Y56" s="366"/>
      <c r="Z56" s="366"/>
      <c r="AA56" s="366"/>
      <c r="AB56" s="366"/>
      <c r="AC56" s="366"/>
      <c r="AD56" s="366"/>
      <c r="AE56" s="366"/>
      <c r="AF56" s="366"/>
      <c r="AG56" s="366"/>
      <c r="AH56" s="366"/>
      <c r="AI56" s="366"/>
      <c r="AJ56" s="366"/>
      <c r="AK56" s="366"/>
      <c r="AL56" s="366"/>
      <c r="AM56" s="366"/>
      <c r="AN56" s="366"/>
      <c r="AO56" s="366"/>
      <c r="AP56" s="366"/>
      <c r="AQ56" s="366"/>
      <c r="AR56" s="366"/>
      <c r="AS56" s="366"/>
      <c r="AT56" s="366"/>
      <c r="AU56" s="366"/>
      <c r="AV56" s="366"/>
      <c r="AW56" s="366"/>
      <c r="AX56" s="366"/>
      <c r="AY56" s="366"/>
      <c r="AZ56" s="366"/>
      <c r="BA56" s="366"/>
      <c r="BB56" s="366"/>
      <c r="BC56" s="366"/>
      <c r="BD56" s="366"/>
      <c r="BE56" s="366"/>
    </row>
    <row r="57" spans="1:75" s="443" customFormat="1" ht="12" customHeight="1">
      <c r="A57" s="372" t="s">
        <v>386</v>
      </c>
      <c r="B57" s="371"/>
      <c r="C57" s="371"/>
      <c r="D57" s="371"/>
      <c r="E57" s="371"/>
      <c r="F57" s="371"/>
      <c r="G57" s="428"/>
      <c r="H57" s="366"/>
      <c r="I57" s="366"/>
      <c r="J57" s="366"/>
      <c r="K57" s="366"/>
      <c r="L57" s="366"/>
      <c r="M57" s="366"/>
      <c r="N57" s="366"/>
      <c r="O57" s="366"/>
      <c r="P57" s="366"/>
      <c r="Q57" s="366"/>
      <c r="R57" s="366"/>
      <c r="S57" s="366"/>
      <c r="T57" s="366"/>
      <c r="U57" s="366"/>
      <c r="V57" s="366"/>
      <c r="W57" s="366"/>
      <c r="X57" s="366"/>
      <c r="Y57" s="366"/>
      <c r="Z57" s="366"/>
      <c r="AA57" s="366"/>
      <c r="AB57" s="366"/>
      <c r="AC57" s="366"/>
      <c r="AD57" s="366"/>
      <c r="AE57" s="366"/>
      <c r="AF57" s="366"/>
      <c r="AG57" s="366"/>
      <c r="AH57" s="366"/>
      <c r="AI57" s="366"/>
      <c r="AJ57" s="366"/>
      <c r="AK57" s="366"/>
      <c r="AL57" s="366"/>
      <c r="AM57" s="366"/>
      <c r="AN57" s="366"/>
      <c r="AO57" s="366"/>
      <c r="AP57" s="366"/>
      <c r="AQ57" s="366"/>
      <c r="AR57" s="366"/>
      <c r="AS57" s="366"/>
      <c r="AT57" s="366"/>
      <c r="AU57" s="366"/>
      <c r="AV57" s="366"/>
      <c r="AW57" s="366"/>
      <c r="AX57" s="366"/>
      <c r="AY57" s="366"/>
      <c r="AZ57" s="366"/>
      <c r="BA57" s="366"/>
      <c r="BB57" s="366"/>
      <c r="BC57" s="366"/>
      <c r="BD57" s="366"/>
      <c r="BE57" s="366"/>
    </row>
    <row r="58" spans="1:75" s="443" customFormat="1" ht="12" customHeight="1">
      <c r="A58" s="372" t="s">
        <v>385</v>
      </c>
      <c r="B58" s="371"/>
      <c r="C58" s="371"/>
      <c r="D58" s="371"/>
      <c r="E58" s="371"/>
      <c r="F58" s="371"/>
      <c r="G58" s="428"/>
      <c r="H58" s="366"/>
      <c r="I58" s="366"/>
      <c r="J58" s="366"/>
      <c r="K58" s="366"/>
      <c r="L58" s="366"/>
      <c r="M58" s="366"/>
      <c r="N58" s="366"/>
      <c r="O58" s="366"/>
      <c r="P58" s="366"/>
      <c r="Q58" s="366"/>
      <c r="R58" s="366"/>
      <c r="S58" s="366"/>
      <c r="T58" s="366"/>
      <c r="U58" s="366"/>
      <c r="V58" s="366"/>
      <c r="W58" s="366"/>
      <c r="X58" s="366"/>
      <c r="Y58" s="366"/>
      <c r="Z58" s="366"/>
      <c r="AA58" s="366"/>
      <c r="AB58" s="366"/>
      <c r="AC58" s="366"/>
      <c r="AD58" s="366"/>
      <c r="AE58" s="366"/>
      <c r="AF58" s="366"/>
      <c r="AG58" s="366"/>
      <c r="AH58" s="366"/>
      <c r="AI58" s="366"/>
      <c r="AJ58" s="366"/>
      <c r="AK58" s="366"/>
      <c r="AL58" s="366"/>
      <c r="AM58" s="366"/>
      <c r="AN58" s="366"/>
      <c r="AO58" s="366"/>
      <c r="AP58" s="366"/>
      <c r="AQ58" s="366"/>
      <c r="AR58" s="366"/>
      <c r="AS58" s="366"/>
      <c r="AT58" s="366"/>
      <c r="AU58" s="366"/>
      <c r="AV58" s="366"/>
      <c r="AW58" s="366"/>
      <c r="AX58" s="366"/>
      <c r="AY58" s="366"/>
      <c r="AZ58" s="366"/>
      <c r="BA58" s="366"/>
      <c r="BB58" s="366"/>
      <c r="BC58" s="366"/>
      <c r="BD58" s="366"/>
      <c r="BE58" s="366"/>
    </row>
    <row r="59" spans="1:75" s="443" customFormat="1" ht="12" customHeight="1">
      <c r="A59" s="369" t="s">
        <v>384</v>
      </c>
      <c r="B59" s="368"/>
      <c r="C59" s="368"/>
      <c r="D59" s="444"/>
      <c r="E59" s="368"/>
      <c r="F59" s="368"/>
      <c r="G59" s="427"/>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c r="AL59" s="366"/>
      <c r="AM59" s="366"/>
      <c r="AN59" s="366"/>
      <c r="AO59" s="366"/>
      <c r="AP59" s="366"/>
      <c r="AQ59" s="366"/>
      <c r="AR59" s="366"/>
      <c r="AS59" s="366"/>
      <c r="AT59" s="366"/>
      <c r="AU59" s="366"/>
      <c r="AV59" s="366"/>
      <c r="AW59" s="366"/>
      <c r="AX59" s="366"/>
      <c r="AY59" s="366"/>
      <c r="AZ59" s="366"/>
      <c r="BA59" s="366"/>
      <c r="BB59" s="366"/>
      <c r="BC59" s="366"/>
      <c r="BD59" s="366"/>
      <c r="BE59" s="366"/>
    </row>
    <row r="60" spans="1:75" s="443" customFormat="1">
      <c r="A60" s="1"/>
      <c r="B60" s="1"/>
      <c r="C60" s="1"/>
      <c r="D60" s="493"/>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row>
    <row r="61" spans="1:75" s="245" customFormat="1">
      <c r="A61" s="1"/>
      <c r="B61" s="1"/>
      <c r="C61" s="1"/>
      <c r="D61" s="493"/>
      <c r="E61" s="1"/>
      <c r="F61" s="1"/>
      <c r="G61" s="1"/>
      <c r="H61" s="1"/>
      <c r="I61" s="1"/>
      <c r="J61" s="1"/>
      <c r="K61" s="1"/>
      <c r="L61" s="1"/>
      <c r="M61" s="1"/>
      <c r="N61" s="1"/>
      <c r="O61" s="1"/>
      <c r="P61" s="1"/>
      <c r="Q61" s="366"/>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row>
    <row r="62" spans="1:75" s="245" customFormat="1">
      <c r="A62" s="5"/>
      <c r="B62" s="5"/>
      <c r="C62" s="5"/>
      <c r="D62" s="442"/>
      <c r="E62" s="5"/>
      <c r="F62" s="5"/>
      <c r="G62" s="5"/>
      <c r="H62" s="5"/>
      <c r="I62" s="5"/>
      <c r="J62" s="5"/>
      <c r="K62" s="5"/>
      <c r="L62" s="5"/>
      <c r="M62" s="5"/>
      <c r="N62" s="5"/>
      <c r="O62" s="5"/>
      <c r="P62" s="5"/>
      <c r="Q62" s="366"/>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row>
    <row r="64" spans="1:75" ht="14.25" customHeight="1">
      <c r="A64" s="670" t="s">
        <v>424</v>
      </c>
      <c r="B64" s="670"/>
      <c r="C64" s="670"/>
      <c r="D64" s="670"/>
      <c r="E64" s="670"/>
      <c r="F64" s="670"/>
      <c r="G64" s="670"/>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row>
    <row r="65" spans="1:75" s="245" customFormat="1" ht="14.25" customHeight="1">
      <c r="A65" s="670"/>
      <c r="B65" s="670"/>
      <c r="C65" s="670"/>
      <c r="D65" s="670"/>
      <c r="E65" s="670"/>
      <c r="F65" s="670"/>
      <c r="G65" s="670"/>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row>
    <row r="66" spans="1:75" s="245" customFormat="1" ht="14.1" customHeight="1">
      <c r="A66" s="2" t="s">
        <v>425</v>
      </c>
      <c r="B66" s="3"/>
      <c r="C66" s="3"/>
      <c r="D66" s="3"/>
      <c r="E66" s="3"/>
      <c r="F66" s="3"/>
      <c r="G66" s="417"/>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row>
    <row r="67" spans="1:75" s="245" customFormat="1" ht="14.1" customHeight="1">
      <c r="A67" s="2" t="s">
        <v>422</v>
      </c>
      <c r="B67" s="3"/>
      <c r="C67" s="3"/>
      <c r="D67" s="3"/>
      <c r="E67" s="3"/>
      <c r="F67" s="3"/>
      <c r="G67" s="417"/>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1:75" s="245" customFormat="1" ht="14.1" customHeight="1">
      <c r="A68" s="416" t="s">
        <v>468</v>
      </c>
      <c r="B68" s="415"/>
      <c r="C68" s="415"/>
      <c r="D68" s="415"/>
      <c r="E68" s="415"/>
      <c r="F68" s="415"/>
      <c r="G68" s="414"/>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spans="1:75" s="245" customFormat="1">
      <c r="A69" s="5"/>
      <c r="B69" s="5"/>
      <c r="C69" s="5"/>
      <c r="D69" s="442"/>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row>
    <row r="70" spans="1:75" ht="39.950000000000003" customHeight="1">
      <c r="A70" s="673" t="s">
        <v>420</v>
      </c>
      <c r="B70" s="669" t="s">
        <v>419</v>
      </c>
      <c r="C70" s="669" t="s">
        <v>467</v>
      </c>
      <c r="D70" s="669" t="s">
        <v>8</v>
      </c>
      <c r="E70" s="669"/>
      <c r="F70" s="669"/>
      <c r="G70" s="669"/>
      <c r="H70" s="669"/>
      <c r="I70" s="669">
        <v>2006</v>
      </c>
      <c r="J70" s="669"/>
      <c r="K70" s="669"/>
      <c r="L70" s="669"/>
      <c r="M70" s="669">
        <v>2007</v>
      </c>
      <c r="N70" s="669"/>
      <c r="O70" s="669"/>
      <c r="P70" s="669"/>
      <c r="Q70" s="669">
        <v>2008</v>
      </c>
      <c r="R70" s="669"/>
      <c r="S70" s="669"/>
      <c r="T70" s="669"/>
      <c r="U70" s="669">
        <v>2009</v>
      </c>
      <c r="V70" s="669"/>
      <c r="W70" s="669"/>
      <c r="X70" s="669"/>
      <c r="Y70" s="669">
        <v>2010</v>
      </c>
      <c r="Z70" s="669"/>
      <c r="AA70" s="669"/>
      <c r="AB70" s="669"/>
      <c r="AC70" s="669">
        <v>2011</v>
      </c>
      <c r="AD70" s="669"/>
      <c r="AE70" s="669"/>
      <c r="AF70" s="669"/>
      <c r="AG70" s="669">
        <v>2012</v>
      </c>
      <c r="AH70" s="669"/>
      <c r="AI70" s="669"/>
      <c r="AJ70" s="669"/>
      <c r="AK70" s="669">
        <v>2013</v>
      </c>
      <c r="AL70" s="669"/>
      <c r="AM70" s="669"/>
      <c r="AN70" s="669"/>
      <c r="AO70" s="669">
        <v>2014</v>
      </c>
      <c r="AP70" s="669"/>
      <c r="AQ70" s="669"/>
      <c r="AR70" s="669"/>
      <c r="AS70" s="669">
        <v>2015</v>
      </c>
      <c r="AT70" s="669"/>
      <c r="AU70" s="669"/>
      <c r="AV70" s="669"/>
      <c r="AW70" s="669">
        <v>2016</v>
      </c>
      <c r="AX70" s="669"/>
      <c r="AY70" s="669"/>
      <c r="AZ70" s="669"/>
      <c r="BA70" s="669">
        <v>2017</v>
      </c>
      <c r="BB70" s="669"/>
      <c r="BC70" s="669"/>
      <c r="BD70" s="669"/>
      <c r="BE70" s="669">
        <v>2018</v>
      </c>
      <c r="BF70" s="669"/>
      <c r="BG70" s="669"/>
      <c r="BH70" s="669"/>
      <c r="BI70" s="669">
        <v>2019</v>
      </c>
      <c r="BJ70" s="669"/>
      <c r="BK70" s="669"/>
      <c r="BL70" s="669"/>
      <c r="BM70" s="669" t="s">
        <v>25</v>
      </c>
      <c r="BN70" s="669"/>
      <c r="BO70" s="669"/>
      <c r="BP70" s="669"/>
      <c r="BQ70" s="669" t="s">
        <v>18</v>
      </c>
      <c r="BR70" s="669"/>
      <c r="BS70" s="669"/>
      <c r="BT70" s="669"/>
      <c r="BU70" s="669" t="s">
        <v>418</v>
      </c>
      <c r="BV70" s="669"/>
      <c r="BW70" s="676" t="s">
        <v>418</v>
      </c>
    </row>
    <row r="71" spans="1:75" s="489" customFormat="1" ht="12" customHeight="1">
      <c r="A71" s="674"/>
      <c r="B71" s="675"/>
      <c r="C71" s="675"/>
      <c r="D71" s="675"/>
      <c r="E71" s="412"/>
      <c r="F71" s="412"/>
      <c r="G71" s="412"/>
      <c r="H71" s="412"/>
      <c r="I71" s="412" t="s">
        <v>416</v>
      </c>
      <c r="J71" s="412" t="s">
        <v>415</v>
      </c>
      <c r="K71" s="412" t="s">
        <v>414</v>
      </c>
      <c r="L71" s="412" t="s">
        <v>417</v>
      </c>
      <c r="M71" s="412" t="s">
        <v>416</v>
      </c>
      <c r="N71" s="412" t="s">
        <v>415</v>
      </c>
      <c r="O71" s="412" t="s">
        <v>414</v>
      </c>
      <c r="P71" s="412" t="s">
        <v>417</v>
      </c>
      <c r="Q71" s="412" t="s">
        <v>416</v>
      </c>
      <c r="R71" s="412" t="s">
        <v>415</v>
      </c>
      <c r="S71" s="412" t="s">
        <v>414</v>
      </c>
      <c r="T71" s="412" t="s">
        <v>417</v>
      </c>
      <c r="U71" s="412" t="s">
        <v>416</v>
      </c>
      <c r="V71" s="412" t="s">
        <v>415</v>
      </c>
      <c r="W71" s="412" t="s">
        <v>414</v>
      </c>
      <c r="X71" s="412" t="s">
        <v>417</v>
      </c>
      <c r="Y71" s="412" t="s">
        <v>416</v>
      </c>
      <c r="Z71" s="412" t="s">
        <v>415</v>
      </c>
      <c r="AA71" s="412" t="s">
        <v>414</v>
      </c>
      <c r="AB71" s="412" t="s">
        <v>417</v>
      </c>
      <c r="AC71" s="412" t="s">
        <v>416</v>
      </c>
      <c r="AD71" s="412" t="s">
        <v>415</v>
      </c>
      <c r="AE71" s="412" t="s">
        <v>414</v>
      </c>
      <c r="AF71" s="412" t="s">
        <v>417</v>
      </c>
      <c r="AG71" s="412" t="s">
        <v>416</v>
      </c>
      <c r="AH71" s="412" t="s">
        <v>415</v>
      </c>
      <c r="AI71" s="412" t="s">
        <v>414</v>
      </c>
      <c r="AJ71" s="412" t="s">
        <v>417</v>
      </c>
      <c r="AK71" s="412" t="s">
        <v>416</v>
      </c>
      <c r="AL71" s="412" t="s">
        <v>415</v>
      </c>
      <c r="AM71" s="412" t="s">
        <v>414</v>
      </c>
      <c r="AN71" s="412" t="s">
        <v>417</v>
      </c>
      <c r="AO71" s="412" t="s">
        <v>416</v>
      </c>
      <c r="AP71" s="412" t="s">
        <v>415</v>
      </c>
      <c r="AQ71" s="412" t="s">
        <v>414</v>
      </c>
      <c r="AR71" s="412" t="s">
        <v>417</v>
      </c>
      <c r="AS71" s="412" t="s">
        <v>416</v>
      </c>
      <c r="AT71" s="412" t="s">
        <v>415</v>
      </c>
      <c r="AU71" s="412" t="s">
        <v>414</v>
      </c>
      <c r="AV71" s="412" t="s">
        <v>417</v>
      </c>
      <c r="AW71" s="412" t="s">
        <v>416</v>
      </c>
      <c r="AX71" s="412" t="s">
        <v>415</v>
      </c>
      <c r="AY71" s="412" t="s">
        <v>414</v>
      </c>
      <c r="AZ71" s="412" t="s">
        <v>417</v>
      </c>
      <c r="BA71" s="412" t="s">
        <v>416</v>
      </c>
      <c r="BB71" s="412" t="s">
        <v>415</v>
      </c>
      <c r="BC71" s="412" t="s">
        <v>414</v>
      </c>
      <c r="BD71" s="412" t="s">
        <v>417</v>
      </c>
      <c r="BE71" s="412" t="s">
        <v>416</v>
      </c>
      <c r="BF71" s="412" t="s">
        <v>415</v>
      </c>
      <c r="BG71" s="412" t="s">
        <v>414</v>
      </c>
      <c r="BH71" s="412" t="s">
        <v>417</v>
      </c>
      <c r="BI71" s="412" t="s">
        <v>416</v>
      </c>
      <c r="BJ71" s="412" t="s">
        <v>415</v>
      </c>
      <c r="BK71" s="412" t="s">
        <v>414</v>
      </c>
      <c r="BL71" s="412" t="s">
        <v>417</v>
      </c>
      <c r="BM71" s="412" t="s">
        <v>416</v>
      </c>
      <c r="BN71" s="412" t="s">
        <v>415</v>
      </c>
      <c r="BO71" s="412" t="s">
        <v>414</v>
      </c>
      <c r="BP71" s="412" t="s">
        <v>417</v>
      </c>
      <c r="BQ71" s="412" t="s">
        <v>416</v>
      </c>
      <c r="BR71" s="412" t="s">
        <v>415</v>
      </c>
      <c r="BS71" s="412" t="s">
        <v>414</v>
      </c>
      <c r="BT71" s="412" t="s">
        <v>417</v>
      </c>
      <c r="BU71" s="412" t="s">
        <v>416</v>
      </c>
      <c r="BV71" s="412" t="s">
        <v>415</v>
      </c>
      <c r="BW71" s="411" t="s">
        <v>414</v>
      </c>
    </row>
    <row r="72" spans="1:75" s="489" customFormat="1">
      <c r="A72" s="492"/>
      <c r="BG72" s="491"/>
      <c r="BI72" s="491"/>
      <c r="BJ72" s="491"/>
      <c r="BK72" s="491"/>
      <c r="BL72" s="491"/>
      <c r="BM72" s="491"/>
      <c r="BN72" s="491"/>
      <c r="BO72" s="491"/>
      <c r="BP72" s="491"/>
      <c r="BQ72" s="491"/>
      <c r="BR72" s="491"/>
      <c r="BS72" s="491"/>
      <c r="BT72" s="491"/>
      <c r="BW72" s="490"/>
    </row>
    <row r="73" spans="1:75">
      <c r="A73" s="488"/>
      <c r="B73" s="467" t="s">
        <v>158</v>
      </c>
      <c r="C73" s="2"/>
      <c r="D73" s="475" t="s">
        <v>413</v>
      </c>
      <c r="E73" s="487"/>
      <c r="F73" s="487"/>
      <c r="G73" s="487"/>
      <c r="H73" s="487"/>
      <c r="I73" s="474">
        <v>1.505696048480786</v>
      </c>
      <c r="J73" s="474">
        <v>-0.20444107315250903</v>
      </c>
      <c r="K73" s="474">
        <v>3.6935861657624258</v>
      </c>
      <c r="L73" s="474">
        <v>3.2919116805758932</v>
      </c>
      <c r="M73" s="474">
        <v>4.0113009874993963</v>
      </c>
      <c r="N73" s="474">
        <v>3.6627629120862935</v>
      </c>
      <c r="O73" s="474">
        <v>4.9028226162591864</v>
      </c>
      <c r="P73" s="474">
        <v>3.1011765514287788</v>
      </c>
      <c r="Q73" s="474">
        <v>2.2956219495715828</v>
      </c>
      <c r="R73" s="474">
        <v>0.22340169951924338</v>
      </c>
      <c r="S73" s="474">
        <v>-1.0795066100222925</v>
      </c>
      <c r="T73" s="474">
        <v>-4.2370312667462997</v>
      </c>
      <c r="U73" s="474">
        <v>-3.05481999791823</v>
      </c>
      <c r="V73" s="474">
        <v>-2.7543792347445049</v>
      </c>
      <c r="W73" s="474">
        <v>1.866239792954147</v>
      </c>
      <c r="X73" s="474">
        <v>2.6061341844323209</v>
      </c>
      <c r="Y73" s="474">
        <v>-0.31161237800627362</v>
      </c>
      <c r="Z73" s="474">
        <v>2.4230099470141937</v>
      </c>
      <c r="AA73" s="474">
        <v>-2.6287274552676507</v>
      </c>
      <c r="AB73" s="474">
        <v>2.0946653969723457</v>
      </c>
      <c r="AC73" s="474">
        <v>6.8039731564780226</v>
      </c>
      <c r="AD73" s="474">
        <v>1.7747917352175051</v>
      </c>
      <c r="AE73" s="474">
        <v>0.54475189472719876</v>
      </c>
      <c r="AF73" s="474">
        <v>-0.88518079126939142</v>
      </c>
      <c r="AG73" s="474">
        <v>1.6897456853401707</v>
      </c>
      <c r="AH73" s="474">
        <v>5.3019654679048642</v>
      </c>
      <c r="AI73" s="474">
        <v>2.4425608743039504</v>
      </c>
      <c r="AJ73" s="474">
        <v>0.72315358108771477</v>
      </c>
      <c r="AK73" s="474">
        <v>3.4576630407345306</v>
      </c>
      <c r="AL73" s="474">
        <v>11.178442120355754</v>
      </c>
      <c r="AM73" s="474">
        <v>7.3051318593560381</v>
      </c>
      <c r="AN73" s="474">
        <v>7.8072745670524171</v>
      </c>
      <c r="AO73" s="474">
        <v>7.7496309366764393</v>
      </c>
      <c r="AP73" s="474">
        <v>-0.75420782791580621</v>
      </c>
      <c r="AQ73" s="474">
        <v>1.7524462455503311</v>
      </c>
      <c r="AR73" s="474">
        <v>3.3670365794101826</v>
      </c>
      <c r="AS73" s="474">
        <v>3.0865785264085162</v>
      </c>
      <c r="AT73" s="474">
        <v>2.696341113348069</v>
      </c>
      <c r="AU73" s="474">
        <v>6.94936077933788</v>
      </c>
      <c r="AV73" s="474">
        <v>4.2676392020772056</v>
      </c>
      <c r="AW73" s="474">
        <v>-0.67774349073356177</v>
      </c>
      <c r="AX73" s="474">
        <v>1.0830376149719712</v>
      </c>
      <c r="AY73" s="474">
        <v>1.5141838109131243</v>
      </c>
      <c r="AZ73" s="474">
        <v>8.8596690271221235</v>
      </c>
      <c r="BA73" s="474">
        <v>11.286934268526338</v>
      </c>
      <c r="BB73" s="474">
        <v>6.3051687922175574</v>
      </c>
      <c r="BC73" s="474">
        <v>6.0595307335253494</v>
      </c>
      <c r="BD73" s="474">
        <v>-0.49919963685842106</v>
      </c>
      <c r="BE73" s="474">
        <v>0.9057851058016837</v>
      </c>
      <c r="BF73" s="474">
        <v>3.9076012766321639</v>
      </c>
      <c r="BG73" s="474">
        <v>0.88784291892858391</v>
      </c>
      <c r="BH73" s="486">
        <v>0.81978914433705086</v>
      </c>
      <c r="BI73" s="486">
        <v>1.4519274413406151</v>
      </c>
      <c r="BJ73" s="486">
        <v>1.0585649018618852</v>
      </c>
      <c r="BK73" s="486">
        <v>3.5330287272329173</v>
      </c>
      <c r="BL73" s="486">
        <v>4.698439291160426</v>
      </c>
      <c r="BM73" s="486">
        <v>5.8637968581817717</v>
      </c>
      <c r="BN73" s="486">
        <v>-0.80515675878288562</v>
      </c>
      <c r="BO73" s="486">
        <v>0.8833405370640719</v>
      </c>
      <c r="BP73" s="486">
        <v>2.3107232776501405</v>
      </c>
      <c r="BQ73" s="486">
        <v>3.0365826179816082</v>
      </c>
      <c r="BR73" s="486">
        <v>5.0293424132969307</v>
      </c>
      <c r="BS73" s="486">
        <v>1.7001463588151751</v>
      </c>
      <c r="BT73" s="486">
        <v>2.692388550838956</v>
      </c>
      <c r="BU73" s="486">
        <v>-2.7378288386243952</v>
      </c>
      <c r="BV73" s="486">
        <v>1.2482528798139754</v>
      </c>
      <c r="BW73" s="485">
        <v>-1.3841838082782942</v>
      </c>
    </row>
    <row r="74" spans="1:75" ht="14.1" customHeight="1">
      <c r="A74" s="482"/>
      <c r="B74" s="464"/>
      <c r="C74" s="463" t="s">
        <v>158</v>
      </c>
      <c r="D74" s="471" t="s">
        <v>413</v>
      </c>
      <c r="E74" s="481"/>
      <c r="F74" s="481"/>
      <c r="G74" s="481"/>
      <c r="H74" s="481"/>
      <c r="I74" s="469">
        <v>1.505696048480786</v>
      </c>
      <c r="J74" s="469">
        <v>-0.20444107315250903</v>
      </c>
      <c r="K74" s="469">
        <v>3.6935861657624258</v>
      </c>
      <c r="L74" s="469">
        <v>3.2919116805758932</v>
      </c>
      <c r="M74" s="469">
        <v>4.0113009874993963</v>
      </c>
      <c r="N74" s="469">
        <v>3.6627629120862935</v>
      </c>
      <c r="O74" s="469">
        <v>4.9028226162591864</v>
      </c>
      <c r="P74" s="469">
        <v>3.1011765514287788</v>
      </c>
      <c r="Q74" s="469">
        <v>2.2956219495715828</v>
      </c>
      <c r="R74" s="469">
        <v>0.22340169951924338</v>
      </c>
      <c r="S74" s="469">
        <v>-1.0795066100222925</v>
      </c>
      <c r="T74" s="469">
        <v>-4.2370312667462997</v>
      </c>
      <c r="U74" s="469">
        <v>-3.05481999791823</v>
      </c>
      <c r="V74" s="469">
        <v>-2.7543792347445049</v>
      </c>
      <c r="W74" s="469">
        <v>1.866239792954147</v>
      </c>
      <c r="X74" s="469">
        <v>2.6061341844323209</v>
      </c>
      <c r="Y74" s="469">
        <v>-0.31161237800627362</v>
      </c>
      <c r="Z74" s="469">
        <v>2.4230099470141937</v>
      </c>
      <c r="AA74" s="469">
        <v>-2.6287274552676507</v>
      </c>
      <c r="AB74" s="469">
        <v>2.0946653969723457</v>
      </c>
      <c r="AC74" s="469">
        <v>6.8039731564780226</v>
      </c>
      <c r="AD74" s="469">
        <v>1.7747917352175051</v>
      </c>
      <c r="AE74" s="469">
        <v>0.54475189472719876</v>
      </c>
      <c r="AF74" s="469">
        <v>-0.88518079126939142</v>
      </c>
      <c r="AG74" s="469">
        <v>1.6897456853401707</v>
      </c>
      <c r="AH74" s="469">
        <v>5.3019654679048642</v>
      </c>
      <c r="AI74" s="469">
        <v>2.4425608743039504</v>
      </c>
      <c r="AJ74" s="469">
        <v>0.72315358108771477</v>
      </c>
      <c r="AK74" s="469">
        <v>3.4576630407345306</v>
      </c>
      <c r="AL74" s="469">
        <v>11.178442120355754</v>
      </c>
      <c r="AM74" s="469">
        <v>7.3051318593560381</v>
      </c>
      <c r="AN74" s="469">
        <v>7.8072745670524171</v>
      </c>
      <c r="AO74" s="469">
        <v>7.7496309366764393</v>
      </c>
      <c r="AP74" s="469">
        <v>-0.75420782791580621</v>
      </c>
      <c r="AQ74" s="469">
        <v>1.7524462455503311</v>
      </c>
      <c r="AR74" s="469">
        <v>3.3670365794101826</v>
      </c>
      <c r="AS74" s="469">
        <v>3.0865785264085162</v>
      </c>
      <c r="AT74" s="469">
        <v>2.696341113348069</v>
      </c>
      <c r="AU74" s="469">
        <v>6.94936077933788</v>
      </c>
      <c r="AV74" s="469">
        <v>4.2676392020772056</v>
      </c>
      <c r="AW74" s="469">
        <v>-0.67774349073356177</v>
      </c>
      <c r="AX74" s="469">
        <v>1.0830376149719712</v>
      </c>
      <c r="AY74" s="469">
        <v>1.5141838109131243</v>
      </c>
      <c r="AZ74" s="469">
        <v>8.8596690271221235</v>
      </c>
      <c r="BA74" s="469">
        <v>11.286934268526338</v>
      </c>
      <c r="BB74" s="469">
        <v>6.3051687922175574</v>
      </c>
      <c r="BC74" s="469">
        <v>6.0595307335253494</v>
      </c>
      <c r="BD74" s="469">
        <v>-0.49919963685842106</v>
      </c>
      <c r="BE74" s="469">
        <v>0.9057851058016837</v>
      </c>
      <c r="BF74" s="469">
        <v>3.9076012766321639</v>
      </c>
      <c r="BG74" s="469">
        <v>0.88784291892858391</v>
      </c>
      <c r="BH74" s="469">
        <v>0.81978914433705086</v>
      </c>
      <c r="BI74" s="469">
        <v>1.4519274413406151</v>
      </c>
      <c r="BJ74" s="469">
        <v>1.0585649018618852</v>
      </c>
      <c r="BK74" s="469">
        <v>3.5330287272329173</v>
      </c>
      <c r="BL74" s="469">
        <v>4.698439291160426</v>
      </c>
      <c r="BM74" s="469">
        <v>5.8637968581817717</v>
      </c>
      <c r="BN74" s="469">
        <v>-0.80515675878288562</v>
      </c>
      <c r="BO74" s="469">
        <v>0.8833405370640719</v>
      </c>
      <c r="BP74" s="469">
        <v>2.3107232776501405</v>
      </c>
      <c r="BQ74" s="469">
        <v>3.0365826179816082</v>
      </c>
      <c r="BR74" s="469">
        <v>5.0293424132969307</v>
      </c>
      <c r="BS74" s="469">
        <v>1.7001463588151751</v>
      </c>
      <c r="BT74" s="469">
        <v>2.692388550838956</v>
      </c>
      <c r="BU74" s="469">
        <v>-2.7378288386243952</v>
      </c>
      <c r="BV74" s="469">
        <v>1.2482528798139754</v>
      </c>
      <c r="BW74" s="468">
        <v>-1.3841838082782942</v>
      </c>
    </row>
    <row r="75" spans="1:75" ht="14.1" customHeight="1">
      <c r="A75" s="458"/>
      <c r="B75" s="467" t="s">
        <v>160</v>
      </c>
      <c r="C75" s="2"/>
      <c r="D75" s="475" t="s">
        <v>412</v>
      </c>
      <c r="E75" s="479"/>
      <c r="F75" s="479"/>
      <c r="G75" s="479"/>
      <c r="H75" s="479"/>
      <c r="I75" s="474">
        <v>4.146722928051247</v>
      </c>
      <c r="J75" s="474">
        <v>-1.0507020384577572</v>
      </c>
      <c r="K75" s="474">
        <v>3.6272740491582169</v>
      </c>
      <c r="L75" s="474">
        <v>2.5211699236765952</v>
      </c>
      <c r="M75" s="474">
        <v>-2.052638731139794</v>
      </c>
      <c r="N75" s="474">
        <v>1.1840984600638222</v>
      </c>
      <c r="O75" s="474">
        <v>0.5850627591427866</v>
      </c>
      <c r="P75" s="474">
        <v>5.391678173814185</v>
      </c>
      <c r="Q75" s="474">
        <v>10.806231640790159</v>
      </c>
      <c r="R75" s="474">
        <v>10.410088551609675</v>
      </c>
      <c r="S75" s="474">
        <v>11.154736112677938</v>
      </c>
      <c r="T75" s="474">
        <v>5.5704162364569925</v>
      </c>
      <c r="U75" s="474">
        <v>8.1144596354893963</v>
      </c>
      <c r="V75" s="474">
        <v>10.841802938394252</v>
      </c>
      <c r="W75" s="474">
        <v>9.8412015520141125</v>
      </c>
      <c r="X75" s="474">
        <v>16.605693406853021</v>
      </c>
      <c r="Y75" s="474">
        <v>14.737655642941476</v>
      </c>
      <c r="Z75" s="474">
        <v>15.523607007883982</v>
      </c>
      <c r="AA75" s="474">
        <v>9.0735051631901058</v>
      </c>
      <c r="AB75" s="474">
        <v>5.1063153346272685</v>
      </c>
      <c r="AC75" s="474">
        <v>10.009350805111382</v>
      </c>
      <c r="AD75" s="474">
        <v>12.339538514418805</v>
      </c>
      <c r="AE75" s="474">
        <v>18.102878350314882</v>
      </c>
      <c r="AF75" s="474">
        <v>17.092303226271511</v>
      </c>
      <c r="AG75" s="474">
        <v>11.47065959303491</v>
      </c>
      <c r="AH75" s="474">
        <v>5.7997798530804658</v>
      </c>
      <c r="AI75" s="474">
        <v>2.149628028276922</v>
      </c>
      <c r="AJ75" s="474">
        <v>2.740869031681072</v>
      </c>
      <c r="AK75" s="474">
        <v>2.9892690537378854</v>
      </c>
      <c r="AL75" s="474">
        <v>4.7854325306679613</v>
      </c>
      <c r="AM75" s="474">
        <v>6.6333498341466282</v>
      </c>
      <c r="AN75" s="474">
        <v>6.7346643203707259</v>
      </c>
      <c r="AO75" s="474">
        <v>4.1033296310560843</v>
      </c>
      <c r="AP75" s="474">
        <v>-3.7777732879715131</v>
      </c>
      <c r="AQ75" s="474">
        <v>-2.4245559425494605</v>
      </c>
      <c r="AR75" s="474">
        <v>-2.9971774869354277</v>
      </c>
      <c r="AS75" s="474">
        <v>-2.6901678207541124</v>
      </c>
      <c r="AT75" s="474">
        <v>2.8550397943322992</v>
      </c>
      <c r="AU75" s="474">
        <v>-2.5188713258281012</v>
      </c>
      <c r="AV75" s="474">
        <v>-1.7287511309232144</v>
      </c>
      <c r="AW75" s="474">
        <v>-1.1375106569969091</v>
      </c>
      <c r="AX75" s="474">
        <v>-4.9712279952683076</v>
      </c>
      <c r="AY75" s="474">
        <v>-1.0768144067137797</v>
      </c>
      <c r="AZ75" s="474">
        <v>-4.251187786987586</v>
      </c>
      <c r="BA75" s="474">
        <v>-8.1462350088073663</v>
      </c>
      <c r="BB75" s="474">
        <v>-4.6015653698719348</v>
      </c>
      <c r="BC75" s="474">
        <v>-6.3438763931481787</v>
      </c>
      <c r="BD75" s="474">
        <v>-3.8988891367360736</v>
      </c>
      <c r="BE75" s="474">
        <v>-4.3299960125282411</v>
      </c>
      <c r="BF75" s="474">
        <v>-2.8179430358304671</v>
      </c>
      <c r="BG75" s="474">
        <v>0.42516241670344357</v>
      </c>
      <c r="BH75" s="474">
        <v>1.3584372009049162E-2</v>
      </c>
      <c r="BI75" s="474">
        <v>4.7921588577289214</v>
      </c>
      <c r="BJ75" s="474">
        <v>0.57827671276473325</v>
      </c>
      <c r="BK75" s="474">
        <v>0.87663367385806623</v>
      </c>
      <c r="BL75" s="474">
        <v>1.5747117598703682</v>
      </c>
      <c r="BM75" s="474">
        <v>-1.8865824868091465</v>
      </c>
      <c r="BN75" s="474">
        <v>-20.907447825381723</v>
      </c>
      <c r="BO75" s="474">
        <v>-19.072320421732186</v>
      </c>
      <c r="BP75" s="474">
        <v>-20.242608469143093</v>
      </c>
      <c r="BQ75" s="474">
        <v>-14.729595108641732</v>
      </c>
      <c r="BR75" s="474">
        <v>7.2273840840776131</v>
      </c>
      <c r="BS75" s="474">
        <v>4.211929705450828</v>
      </c>
      <c r="BT75" s="474">
        <v>7.0491483575086988</v>
      </c>
      <c r="BU75" s="474">
        <v>1.40815233750385</v>
      </c>
      <c r="BV75" s="474">
        <v>-0.14939442009723791</v>
      </c>
      <c r="BW75" s="473">
        <v>2.475873270376681</v>
      </c>
    </row>
    <row r="76" spans="1:75" ht="14.1" customHeight="1">
      <c r="A76" s="472"/>
      <c r="B76" s="464"/>
      <c r="C76" s="463" t="s">
        <v>160</v>
      </c>
      <c r="D76" s="471" t="s">
        <v>412</v>
      </c>
      <c r="E76" s="461"/>
      <c r="F76" s="461"/>
      <c r="G76" s="461"/>
      <c r="H76" s="461"/>
      <c r="I76" s="469">
        <v>4.146722928051247</v>
      </c>
      <c r="J76" s="469">
        <v>-1.0507020384577572</v>
      </c>
      <c r="K76" s="469">
        <v>3.6272740491582169</v>
      </c>
      <c r="L76" s="469">
        <v>2.5211699236765952</v>
      </c>
      <c r="M76" s="469">
        <v>-2.052638731139794</v>
      </c>
      <c r="N76" s="469">
        <v>1.1840984600638222</v>
      </c>
      <c r="O76" s="469">
        <v>0.5850627591427866</v>
      </c>
      <c r="P76" s="469">
        <v>5.391678173814185</v>
      </c>
      <c r="Q76" s="469">
        <v>10.806231640790159</v>
      </c>
      <c r="R76" s="469">
        <v>10.410088551609675</v>
      </c>
      <c r="S76" s="469">
        <v>11.154736112677938</v>
      </c>
      <c r="T76" s="469">
        <v>5.5704162364569925</v>
      </c>
      <c r="U76" s="469">
        <v>8.1144596354893963</v>
      </c>
      <c r="V76" s="469">
        <v>10.841802938394252</v>
      </c>
      <c r="W76" s="469">
        <v>9.8412015520141125</v>
      </c>
      <c r="X76" s="469">
        <v>16.605693406853021</v>
      </c>
      <c r="Y76" s="469">
        <v>14.737655642941476</v>
      </c>
      <c r="Z76" s="469">
        <v>15.523607007883982</v>
      </c>
      <c r="AA76" s="469">
        <v>9.0735051631901058</v>
      </c>
      <c r="AB76" s="469">
        <v>5.1063153346272685</v>
      </c>
      <c r="AC76" s="469">
        <v>10.009350805111382</v>
      </c>
      <c r="AD76" s="469">
        <v>12.339538514418805</v>
      </c>
      <c r="AE76" s="469">
        <v>18.102878350314882</v>
      </c>
      <c r="AF76" s="469">
        <v>17.092303226271511</v>
      </c>
      <c r="AG76" s="469">
        <v>11.47065959303491</v>
      </c>
      <c r="AH76" s="469">
        <v>5.7997798530804658</v>
      </c>
      <c r="AI76" s="469">
        <v>2.149628028276922</v>
      </c>
      <c r="AJ76" s="469">
        <v>2.740869031681072</v>
      </c>
      <c r="AK76" s="469">
        <v>2.9892690537378854</v>
      </c>
      <c r="AL76" s="469">
        <v>4.7854325306679613</v>
      </c>
      <c r="AM76" s="469">
        <v>6.6333498341466282</v>
      </c>
      <c r="AN76" s="469">
        <v>6.7346643203707259</v>
      </c>
      <c r="AO76" s="469">
        <v>4.1033296310560843</v>
      </c>
      <c r="AP76" s="469">
        <v>-3.7777732879715131</v>
      </c>
      <c r="AQ76" s="469">
        <v>-2.4245559425494605</v>
      </c>
      <c r="AR76" s="469">
        <v>-2.9971774869354277</v>
      </c>
      <c r="AS76" s="469">
        <v>-2.6901678207541124</v>
      </c>
      <c r="AT76" s="469">
        <v>2.8550397943322992</v>
      </c>
      <c r="AU76" s="469">
        <v>-2.5188713258281012</v>
      </c>
      <c r="AV76" s="469">
        <v>-1.7287511309232144</v>
      </c>
      <c r="AW76" s="469">
        <v>-1.1375106569969091</v>
      </c>
      <c r="AX76" s="469">
        <v>-4.9712279952683076</v>
      </c>
      <c r="AY76" s="469">
        <v>-1.0768144067137797</v>
      </c>
      <c r="AZ76" s="469">
        <v>-4.251187786987586</v>
      </c>
      <c r="BA76" s="469">
        <v>-8.1462350088073663</v>
      </c>
      <c r="BB76" s="469">
        <v>-4.6015653698719348</v>
      </c>
      <c r="BC76" s="469">
        <v>-6.3438763931481787</v>
      </c>
      <c r="BD76" s="469">
        <v>-3.8988891367360736</v>
      </c>
      <c r="BE76" s="469">
        <v>-4.3299960125282411</v>
      </c>
      <c r="BF76" s="469">
        <v>-2.8179430358304671</v>
      </c>
      <c r="BG76" s="469">
        <v>0.42516241670344357</v>
      </c>
      <c r="BH76" s="469">
        <v>1.3584372009049162E-2</v>
      </c>
      <c r="BI76" s="469">
        <v>4.7921588577289214</v>
      </c>
      <c r="BJ76" s="469">
        <v>0.57827671276473325</v>
      </c>
      <c r="BK76" s="469">
        <v>0.87663367385806623</v>
      </c>
      <c r="BL76" s="469">
        <v>1.5747117598703682</v>
      </c>
      <c r="BM76" s="469">
        <v>-1.8865824868091465</v>
      </c>
      <c r="BN76" s="469">
        <v>-20.907447825381723</v>
      </c>
      <c r="BO76" s="469">
        <v>-19.072320421732186</v>
      </c>
      <c r="BP76" s="469">
        <v>-20.242608469143093</v>
      </c>
      <c r="BQ76" s="469">
        <v>-14.729595108641732</v>
      </c>
      <c r="BR76" s="469">
        <v>7.2273840840776131</v>
      </c>
      <c r="BS76" s="469">
        <v>4.211929705450828</v>
      </c>
      <c r="BT76" s="469">
        <v>7.0491483575086988</v>
      </c>
      <c r="BU76" s="469">
        <v>1.40815233750385</v>
      </c>
      <c r="BV76" s="469">
        <v>-0.14939442009723791</v>
      </c>
      <c r="BW76" s="468">
        <v>2.475873270376681</v>
      </c>
    </row>
    <row r="77" spans="1:75">
      <c r="A77" s="458"/>
      <c r="B77" s="467" t="s">
        <v>162</v>
      </c>
      <c r="C77" s="2"/>
      <c r="D77" s="475" t="s">
        <v>411</v>
      </c>
      <c r="E77" s="454"/>
      <c r="F77" s="454"/>
      <c r="G77" s="454"/>
      <c r="H77" s="454"/>
      <c r="I77" s="474">
        <v>6.3007541265815377</v>
      </c>
      <c r="J77" s="474">
        <v>3.4610914928801435</v>
      </c>
      <c r="K77" s="474">
        <v>9.4634319319718969</v>
      </c>
      <c r="L77" s="474">
        <v>9.6193292669434243</v>
      </c>
      <c r="M77" s="474">
        <v>10.104627170853561</v>
      </c>
      <c r="N77" s="474">
        <v>8.4936596725545144</v>
      </c>
      <c r="O77" s="474">
        <v>5.4646470605294724</v>
      </c>
      <c r="P77" s="474">
        <v>7.4116332285893947</v>
      </c>
      <c r="Q77" s="474">
        <v>4.2280389912271517</v>
      </c>
      <c r="R77" s="474">
        <v>3.2250075563175642</v>
      </c>
      <c r="S77" s="474">
        <v>-9.6044509738703709E-2</v>
      </c>
      <c r="T77" s="474">
        <v>-5.0815647395431824</v>
      </c>
      <c r="U77" s="474">
        <v>-4.284175375903942</v>
      </c>
      <c r="V77" s="474">
        <v>-6.5080050603508823</v>
      </c>
      <c r="W77" s="474">
        <v>-3.463935131149924</v>
      </c>
      <c r="X77" s="474">
        <v>-0.51653701894275628</v>
      </c>
      <c r="Y77" s="474">
        <v>0.31026001670402081</v>
      </c>
      <c r="Z77" s="474">
        <v>3.5382024565157906</v>
      </c>
      <c r="AA77" s="474">
        <v>0.95590478555178038</v>
      </c>
      <c r="AB77" s="474">
        <v>2.6930810203553648</v>
      </c>
      <c r="AC77" s="474">
        <v>6.2045897188270658</v>
      </c>
      <c r="AD77" s="474">
        <v>4.7551616888052024</v>
      </c>
      <c r="AE77" s="474">
        <v>7.6615108056702184</v>
      </c>
      <c r="AF77" s="474">
        <v>3.8168533385637033</v>
      </c>
      <c r="AG77" s="474">
        <v>3.1054537563416602</v>
      </c>
      <c r="AH77" s="474">
        <v>1.1736050109871172</v>
      </c>
      <c r="AI77" s="474">
        <v>-4.1477018784291886E-2</v>
      </c>
      <c r="AJ77" s="474">
        <v>-0.67081485014351472</v>
      </c>
      <c r="AK77" s="474">
        <v>-4.2887058262053017</v>
      </c>
      <c r="AL77" s="474">
        <v>3.7198069312821502</v>
      </c>
      <c r="AM77" s="474">
        <v>2.1988548278021085</v>
      </c>
      <c r="AN77" s="474">
        <v>4.1437519892739942</v>
      </c>
      <c r="AO77" s="474">
        <v>6.8681587834118289</v>
      </c>
      <c r="AP77" s="474">
        <v>0.85591556951234793</v>
      </c>
      <c r="AQ77" s="474">
        <v>2.4159081817448396</v>
      </c>
      <c r="AR77" s="474">
        <v>1.8602681223852642</v>
      </c>
      <c r="AS77" s="474">
        <v>0.69165006207130375</v>
      </c>
      <c r="AT77" s="474">
        <v>0.99263756639057021</v>
      </c>
      <c r="AU77" s="474">
        <v>2.2779962101073323</v>
      </c>
      <c r="AV77" s="474">
        <v>3.8603108716181822</v>
      </c>
      <c r="AW77" s="474">
        <v>4.3361260084020756</v>
      </c>
      <c r="AX77" s="474">
        <v>6.0190405620070635</v>
      </c>
      <c r="AY77" s="474">
        <v>1.4054076979661971</v>
      </c>
      <c r="AZ77" s="474">
        <v>1.4827824994737284</v>
      </c>
      <c r="BA77" s="474">
        <v>0.65058153172212485</v>
      </c>
      <c r="BB77" s="474">
        <v>-4.537680059189924</v>
      </c>
      <c r="BC77" s="474">
        <v>-1.0770177608379043</v>
      </c>
      <c r="BD77" s="474">
        <v>-2.1686778427244491</v>
      </c>
      <c r="BE77" s="474">
        <v>-2.325904460988454</v>
      </c>
      <c r="BF77" s="474">
        <v>3.7616887042662768</v>
      </c>
      <c r="BG77" s="474">
        <v>1.9537230189190069</v>
      </c>
      <c r="BH77" s="474">
        <v>2.3984982183439314</v>
      </c>
      <c r="BI77" s="474">
        <v>2.5133460411212809</v>
      </c>
      <c r="BJ77" s="474">
        <v>1.6407556823978098E-2</v>
      </c>
      <c r="BK77" s="474">
        <v>1.3548300832351572</v>
      </c>
      <c r="BL77" s="474">
        <v>1.0182782080913455</v>
      </c>
      <c r="BM77" s="474">
        <v>-1.9589546770809534</v>
      </c>
      <c r="BN77" s="474">
        <v>-28.059092799993692</v>
      </c>
      <c r="BO77" s="474">
        <v>-8.4618634371284855</v>
      </c>
      <c r="BP77" s="474">
        <v>-1.1687553120561631</v>
      </c>
      <c r="BQ77" s="474">
        <v>6.2902230829776045</v>
      </c>
      <c r="BR77" s="474">
        <v>34.033529791893613</v>
      </c>
      <c r="BS77" s="474">
        <v>18.36321709539061</v>
      </c>
      <c r="BT77" s="474">
        <v>11.503962795203492</v>
      </c>
      <c r="BU77" s="474">
        <v>11.154935447836166</v>
      </c>
      <c r="BV77" s="474">
        <v>20.628024142582362</v>
      </c>
      <c r="BW77" s="473">
        <v>7.0167021339657936</v>
      </c>
    </row>
    <row r="78" spans="1:75" ht="24">
      <c r="A78" s="472"/>
      <c r="B78" s="464"/>
      <c r="C78" s="463" t="s">
        <v>466</v>
      </c>
      <c r="D78" s="471" t="s">
        <v>465</v>
      </c>
      <c r="E78" s="470"/>
      <c r="F78" s="470"/>
      <c r="G78" s="470"/>
      <c r="H78" s="470"/>
      <c r="I78" s="469">
        <v>2.9638401006597093</v>
      </c>
      <c r="J78" s="469">
        <v>0.90733637182336224</v>
      </c>
      <c r="K78" s="469">
        <v>6.4272980801312087</v>
      </c>
      <c r="L78" s="469">
        <v>6.5503519159789931</v>
      </c>
      <c r="M78" s="469">
        <v>7.1044280530912403</v>
      </c>
      <c r="N78" s="469">
        <v>3.8229007887649686</v>
      </c>
      <c r="O78" s="469">
        <v>4.6166700923447053</v>
      </c>
      <c r="P78" s="469">
        <v>6.0114031904274583</v>
      </c>
      <c r="Q78" s="469">
        <v>4.83468612455151</v>
      </c>
      <c r="R78" s="469">
        <v>7.4124451557171227</v>
      </c>
      <c r="S78" s="469">
        <v>1.2443162987136418</v>
      </c>
      <c r="T78" s="469">
        <v>-2.2784091261696346</v>
      </c>
      <c r="U78" s="469">
        <v>-0.78955989283733174</v>
      </c>
      <c r="V78" s="469">
        <v>-1.3281110816089807</v>
      </c>
      <c r="W78" s="469">
        <v>1.882437169027412</v>
      </c>
      <c r="X78" s="469">
        <v>5.7909919749544514</v>
      </c>
      <c r="Y78" s="469">
        <v>-8.1937001582460312E-2</v>
      </c>
      <c r="Z78" s="469">
        <v>-0.47793537638183636</v>
      </c>
      <c r="AA78" s="469">
        <v>-3.5182730576154455</v>
      </c>
      <c r="AB78" s="469">
        <v>-3.099076948891863</v>
      </c>
      <c r="AC78" s="469">
        <v>3.1417841529761432</v>
      </c>
      <c r="AD78" s="469">
        <v>1.7027176672881836</v>
      </c>
      <c r="AE78" s="469">
        <v>7.0354034378407277</v>
      </c>
      <c r="AF78" s="469">
        <v>2.5880176643770909</v>
      </c>
      <c r="AG78" s="469">
        <v>1.6242228027408601</v>
      </c>
      <c r="AH78" s="469">
        <v>2.1098325304466812</v>
      </c>
      <c r="AI78" s="469">
        <v>0.68247004843968284</v>
      </c>
      <c r="AJ78" s="469">
        <v>-1.1240653357461383E-2</v>
      </c>
      <c r="AK78" s="469">
        <v>-3.0162555024240589</v>
      </c>
      <c r="AL78" s="469">
        <v>4.6884514726005477</v>
      </c>
      <c r="AM78" s="469">
        <v>3.7626981048623662</v>
      </c>
      <c r="AN78" s="469">
        <v>8.1045648858803361</v>
      </c>
      <c r="AO78" s="469">
        <v>6.5715412354897467</v>
      </c>
      <c r="AP78" s="469">
        <v>2.3275061275656981</v>
      </c>
      <c r="AQ78" s="469">
        <v>2.7953408061481611</v>
      </c>
      <c r="AR78" s="469">
        <v>2.3898796840086334E-2</v>
      </c>
      <c r="AS78" s="469">
        <v>2.5188935127958842</v>
      </c>
      <c r="AT78" s="469">
        <v>-0.36236655512695393</v>
      </c>
      <c r="AU78" s="469">
        <v>2.3627562282703423</v>
      </c>
      <c r="AV78" s="469">
        <v>3.7304253770259947</v>
      </c>
      <c r="AW78" s="469">
        <v>4.806220373589781</v>
      </c>
      <c r="AX78" s="469">
        <v>4.590229288480856</v>
      </c>
      <c r="AY78" s="469">
        <v>-0.28527913826999907</v>
      </c>
      <c r="AZ78" s="469">
        <v>0.9564427410868177</v>
      </c>
      <c r="BA78" s="469">
        <v>0.57183310720432701</v>
      </c>
      <c r="BB78" s="469">
        <v>-1.5399626947450855</v>
      </c>
      <c r="BC78" s="469">
        <v>2.2122207493359412</v>
      </c>
      <c r="BD78" s="469">
        <v>-0.55174494188624124</v>
      </c>
      <c r="BE78" s="469">
        <v>-1.0169531098083269</v>
      </c>
      <c r="BF78" s="469">
        <v>5.1466218655974671</v>
      </c>
      <c r="BG78" s="469">
        <v>2.082024704826253</v>
      </c>
      <c r="BH78" s="469">
        <v>3.404451310129474</v>
      </c>
      <c r="BI78" s="469">
        <v>3.6842614509146756</v>
      </c>
      <c r="BJ78" s="469">
        <v>0.43968078322987481</v>
      </c>
      <c r="BK78" s="469">
        <v>3.89198101600239</v>
      </c>
      <c r="BL78" s="469">
        <v>3.065504941155254</v>
      </c>
      <c r="BM78" s="469">
        <v>3.3673814822507069</v>
      </c>
      <c r="BN78" s="469">
        <v>-10.242386192702199</v>
      </c>
      <c r="BO78" s="469">
        <v>-6.8620261454337168</v>
      </c>
      <c r="BP78" s="469">
        <v>-1.9033124340746639</v>
      </c>
      <c r="BQ78" s="469">
        <v>0.54512265412030558</v>
      </c>
      <c r="BR78" s="469">
        <v>8.4372490793597592</v>
      </c>
      <c r="BS78" s="469">
        <v>12.570158745586355</v>
      </c>
      <c r="BT78" s="469">
        <v>9.3212134803041522</v>
      </c>
      <c r="BU78" s="469">
        <v>9.1956252906138332</v>
      </c>
      <c r="BV78" s="469">
        <v>16.436973285155432</v>
      </c>
      <c r="BW78" s="468">
        <v>2.7186190453312804</v>
      </c>
    </row>
    <row r="79" spans="1:75" ht="53.25" customHeight="1">
      <c r="A79" s="458"/>
      <c r="B79" s="457"/>
      <c r="C79" s="2" t="s">
        <v>464</v>
      </c>
      <c r="D79" s="466" t="s">
        <v>463</v>
      </c>
      <c r="E79" s="454"/>
      <c r="F79" s="454"/>
      <c r="G79" s="454"/>
      <c r="H79" s="454"/>
      <c r="I79" s="453">
        <v>7.3281048012642174</v>
      </c>
      <c r="J79" s="453">
        <v>8.5771799599768599</v>
      </c>
      <c r="K79" s="453">
        <v>7.2481218783123182</v>
      </c>
      <c r="L79" s="453">
        <v>12.490531018164774</v>
      </c>
      <c r="M79" s="453">
        <v>15.899680776053017</v>
      </c>
      <c r="N79" s="453">
        <v>13.860190938464171</v>
      </c>
      <c r="O79" s="453">
        <v>8.3742668670567753</v>
      </c>
      <c r="P79" s="453">
        <v>13.065094003931804</v>
      </c>
      <c r="Q79" s="453">
        <v>5.1929015603827509</v>
      </c>
      <c r="R79" s="453">
        <v>2.3499316913269581</v>
      </c>
      <c r="S79" s="453">
        <v>2.8683580710638239</v>
      </c>
      <c r="T79" s="453">
        <v>-10.562745402679013</v>
      </c>
      <c r="U79" s="453">
        <v>-13.922787439137295</v>
      </c>
      <c r="V79" s="453">
        <v>-15.170592107990203</v>
      </c>
      <c r="W79" s="453">
        <v>-15.348015312887838</v>
      </c>
      <c r="X79" s="453">
        <v>-9.3483218480208308</v>
      </c>
      <c r="Y79" s="453">
        <v>-0.19856692121096842</v>
      </c>
      <c r="Z79" s="453">
        <v>1.5402521539444365</v>
      </c>
      <c r="AA79" s="453">
        <v>3.8202985684462334</v>
      </c>
      <c r="AB79" s="453">
        <v>7.3674169036295183</v>
      </c>
      <c r="AC79" s="453">
        <v>9.3657874532153755</v>
      </c>
      <c r="AD79" s="453">
        <v>5.1570125862903495</v>
      </c>
      <c r="AE79" s="453">
        <v>11.872518661527451</v>
      </c>
      <c r="AF79" s="453">
        <v>6.2198347121767057</v>
      </c>
      <c r="AG79" s="453">
        <v>7.0761780746967133</v>
      </c>
      <c r="AH79" s="453">
        <v>5.1771688222777215</v>
      </c>
      <c r="AI79" s="453">
        <v>-3.6356165773322999</v>
      </c>
      <c r="AJ79" s="453">
        <v>-8.1177828169224995</v>
      </c>
      <c r="AK79" s="453">
        <v>-13.774066735545603</v>
      </c>
      <c r="AL79" s="453">
        <v>2.8632272747696845</v>
      </c>
      <c r="AM79" s="453">
        <v>-2.7595531616832858</v>
      </c>
      <c r="AN79" s="453">
        <v>3.7628496579168456</v>
      </c>
      <c r="AO79" s="453">
        <v>14.716603484151008</v>
      </c>
      <c r="AP79" s="453">
        <v>-2.72384282644596</v>
      </c>
      <c r="AQ79" s="453">
        <v>3.4959161996234371</v>
      </c>
      <c r="AR79" s="453">
        <v>-5.1615869021240002</v>
      </c>
      <c r="AS79" s="453">
        <v>-4.5829707205589045</v>
      </c>
      <c r="AT79" s="453">
        <v>-0.97651916042116227</v>
      </c>
      <c r="AU79" s="453">
        <v>0.81136885352945853</v>
      </c>
      <c r="AV79" s="453">
        <v>5.4874701215829873</v>
      </c>
      <c r="AW79" s="453">
        <v>3.2515744842333447</v>
      </c>
      <c r="AX79" s="453">
        <v>9.2954572140163236</v>
      </c>
      <c r="AY79" s="453">
        <v>3.5815140551987525</v>
      </c>
      <c r="AZ79" s="453">
        <v>2.4797590027987582</v>
      </c>
      <c r="BA79" s="453">
        <v>1.1441513479236107</v>
      </c>
      <c r="BB79" s="453">
        <v>-8.002478593587611</v>
      </c>
      <c r="BC79" s="453">
        <v>-2.4993148905822551</v>
      </c>
      <c r="BD79" s="453">
        <v>-1.5363007955759969</v>
      </c>
      <c r="BE79" s="453">
        <v>-3.460580109267454</v>
      </c>
      <c r="BF79" s="453">
        <v>3.3980469899377539</v>
      </c>
      <c r="BG79" s="453">
        <v>-2.5390132671832788</v>
      </c>
      <c r="BH79" s="453">
        <v>-1.5756650969830304</v>
      </c>
      <c r="BI79" s="453">
        <v>1.833334701796872</v>
      </c>
      <c r="BJ79" s="453">
        <v>-0.83109768911442927</v>
      </c>
      <c r="BK79" s="453">
        <v>0.43765056919711753</v>
      </c>
      <c r="BL79" s="453">
        <v>1.4848952936669519</v>
      </c>
      <c r="BM79" s="453">
        <v>-10.935280205950249</v>
      </c>
      <c r="BN79" s="453">
        <v>-58.76918531939053</v>
      </c>
      <c r="BO79" s="453">
        <v>-21.048206371541525</v>
      </c>
      <c r="BP79" s="453">
        <v>-8.0307705179461379</v>
      </c>
      <c r="BQ79" s="453">
        <v>15.838352437024497</v>
      </c>
      <c r="BR79" s="453">
        <v>135.17735071561484</v>
      </c>
      <c r="BS79" s="453">
        <v>39.674407197489955</v>
      </c>
      <c r="BT79" s="453">
        <v>23.489529485385162</v>
      </c>
      <c r="BU79" s="453">
        <v>25.285009668232988</v>
      </c>
      <c r="BV79" s="453">
        <v>30.379178521616893</v>
      </c>
      <c r="BW79" s="452">
        <v>14.827824110122734</v>
      </c>
    </row>
    <row r="80" spans="1:75" ht="62.25" customHeight="1">
      <c r="A80" s="482"/>
      <c r="B80" s="464"/>
      <c r="C80" s="463" t="s">
        <v>462</v>
      </c>
      <c r="D80" s="471" t="s">
        <v>461</v>
      </c>
      <c r="E80" s="481"/>
      <c r="F80" s="481"/>
      <c r="G80" s="481"/>
      <c r="H80" s="481"/>
      <c r="I80" s="469">
        <v>7.1676082267691612</v>
      </c>
      <c r="J80" s="469">
        <v>4.4727156808050097</v>
      </c>
      <c r="K80" s="469">
        <v>9.7103265710869664</v>
      </c>
      <c r="L80" s="469">
        <v>7.0410211820412343</v>
      </c>
      <c r="M80" s="469">
        <v>8.3227031120644028</v>
      </c>
      <c r="N80" s="469">
        <v>8.2776191811512803</v>
      </c>
      <c r="O80" s="469">
        <v>4.5960549271531761</v>
      </c>
      <c r="P80" s="469">
        <v>6.0480082132007738</v>
      </c>
      <c r="Q80" s="469">
        <v>-2.5164492356562107</v>
      </c>
      <c r="R80" s="469">
        <v>-0.45530458965411924</v>
      </c>
      <c r="S80" s="469">
        <v>3.4551570131164056</v>
      </c>
      <c r="T80" s="469">
        <v>6.5877912771225056</v>
      </c>
      <c r="U80" s="469">
        <v>3.4877324468671276</v>
      </c>
      <c r="V80" s="469">
        <v>-0.43289216155201871</v>
      </c>
      <c r="W80" s="469">
        <v>-2.2925741823080301</v>
      </c>
      <c r="X80" s="469">
        <v>-5.452506347195623</v>
      </c>
      <c r="Y80" s="469">
        <v>3.4414953338514351</v>
      </c>
      <c r="Z80" s="469">
        <v>8.1199442096846752</v>
      </c>
      <c r="AA80" s="469">
        <v>-3.2908146136260257</v>
      </c>
      <c r="AB80" s="469">
        <v>2.1878070414517623</v>
      </c>
      <c r="AC80" s="469">
        <v>-5.5278158368383998</v>
      </c>
      <c r="AD80" s="469">
        <v>-2.8216676641099951</v>
      </c>
      <c r="AE80" s="469">
        <v>7.4491525728091119</v>
      </c>
      <c r="AF80" s="469">
        <v>10.929114296424871</v>
      </c>
      <c r="AG80" s="469">
        <v>9.1826779462167849</v>
      </c>
      <c r="AH80" s="469">
        <v>-1.6363274380190234</v>
      </c>
      <c r="AI80" s="469">
        <v>1.2122617032898688</v>
      </c>
      <c r="AJ80" s="469">
        <v>1.1860033550836135</v>
      </c>
      <c r="AK80" s="469">
        <v>-3.1223453239988572</v>
      </c>
      <c r="AL80" s="469">
        <v>3.099005434048351</v>
      </c>
      <c r="AM80" s="469">
        <v>0.6330062142188666</v>
      </c>
      <c r="AN80" s="469">
        <v>-1.1371461014996243</v>
      </c>
      <c r="AO80" s="469">
        <v>4.7058706992568489</v>
      </c>
      <c r="AP80" s="469">
        <v>6.1739071770678322</v>
      </c>
      <c r="AQ80" s="469">
        <v>0.25323375342203747</v>
      </c>
      <c r="AR80" s="469">
        <v>-1.8664854776103539</v>
      </c>
      <c r="AS80" s="469">
        <v>-1.2976718413950721</v>
      </c>
      <c r="AT80" s="469">
        <v>0.62317369354660457</v>
      </c>
      <c r="AU80" s="469">
        <v>8.2461482329957363</v>
      </c>
      <c r="AV80" s="469">
        <v>11.054457071223894</v>
      </c>
      <c r="AW80" s="469">
        <v>8.1642433374535983</v>
      </c>
      <c r="AX80" s="469">
        <v>6.3786445418597282</v>
      </c>
      <c r="AY80" s="469">
        <v>4.8206014167964497</v>
      </c>
      <c r="AZ80" s="469">
        <v>4.5852050151188166</v>
      </c>
      <c r="BA80" s="469">
        <v>5.3144936512507854</v>
      </c>
      <c r="BB80" s="469">
        <v>-1.2252351630505558</v>
      </c>
      <c r="BC80" s="469">
        <v>1.3074643957392738</v>
      </c>
      <c r="BD80" s="469">
        <v>-5.3471094591994017</v>
      </c>
      <c r="BE80" s="469">
        <v>-3.2625035052689526</v>
      </c>
      <c r="BF80" s="469">
        <v>3.3381027628670097</v>
      </c>
      <c r="BG80" s="469">
        <v>-2.0397540153262668</v>
      </c>
      <c r="BH80" s="469">
        <v>3.7839700758024861</v>
      </c>
      <c r="BI80" s="469">
        <v>2.6910841808236228</v>
      </c>
      <c r="BJ80" s="469">
        <v>-1.9338728058569217</v>
      </c>
      <c r="BK80" s="469">
        <v>-0.24604834938968168</v>
      </c>
      <c r="BL80" s="469">
        <v>-2.813792052033051</v>
      </c>
      <c r="BM80" s="469">
        <v>-2.5204100425926868</v>
      </c>
      <c r="BN80" s="469">
        <v>-17.853229593688908</v>
      </c>
      <c r="BO80" s="469">
        <v>-10.636325812736075</v>
      </c>
      <c r="BP80" s="469">
        <v>-3.3588813125883945</v>
      </c>
      <c r="BQ80" s="469">
        <v>0.25185739919098182</v>
      </c>
      <c r="BR80" s="469">
        <v>10.693610742227548</v>
      </c>
      <c r="BS80" s="469">
        <v>27.944317198022844</v>
      </c>
      <c r="BT80" s="469">
        <v>21.327362677905512</v>
      </c>
      <c r="BU80" s="469">
        <v>27.765586364933498</v>
      </c>
      <c r="BV80" s="469">
        <v>42.326457339767529</v>
      </c>
      <c r="BW80" s="468">
        <v>10.158017204423103</v>
      </c>
    </row>
    <row r="81" spans="1:75" ht="71.25" customHeight="1">
      <c r="A81" s="480"/>
      <c r="B81" s="484"/>
      <c r="C81" s="2" t="s">
        <v>460</v>
      </c>
      <c r="D81" s="466" t="s">
        <v>459</v>
      </c>
      <c r="E81" s="479"/>
      <c r="F81" s="479"/>
      <c r="G81" s="479"/>
      <c r="H81" s="479"/>
      <c r="I81" s="453">
        <v>7.6908179588417056</v>
      </c>
      <c r="J81" s="453">
        <v>2.7879294241126047</v>
      </c>
      <c r="K81" s="453">
        <v>11.142468007541055</v>
      </c>
      <c r="L81" s="453">
        <v>12.685084084866219</v>
      </c>
      <c r="M81" s="453">
        <v>6.1046790917045826</v>
      </c>
      <c r="N81" s="453">
        <v>8.2989318969509043</v>
      </c>
      <c r="O81" s="453">
        <v>4.1558918668351339</v>
      </c>
      <c r="P81" s="453">
        <v>9.2092411091375226</v>
      </c>
      <c r="Q81" s="453">
        <v>6.7253839953188361</v>
      </c>
      <c r="R81" s="453">
        <v>2.6066425563463724</v>
      </c>
      <c r="S81" s="453">
        <v>1.5540709273577278</v>
      </c>
      <c r="T81" s="453">
        <v>-4.5072719235514853</v>
      </c>
      <c r="U81" s="453">
        <v>-3.1972473841823188</v>
      </c>
      <c r="V81" s="453">
        <v>-3.0817239823237514</v>
      </c>
      <c r="W81" s="453">
        <v>-3.1386226138394875</v>
      </c>
      <c r="X81" s="453">
        <v>-2.3733518926113817</v>
      </c>
      <c r="Y81" s="453">
        <v>-0.53833334214101569</v>
      </c>
      <c r="Z81" s="453">
        <v>1.8913115444120905</v>
      </c>
      <c r="AA81" s="453">
        <v>1.3281414013297308</v>
      </c>
      <c r="AB81" s="453">
        <v>1.7324917842111063</v>
      </c>
      <c r="AC81" s="453">
        <v>5.6340110529017124</v>
      </c>
      <c r="AD81" s="453">
        <v>6.7751445608975871</v>
      </c>
      <c r="AE81" s="453">
        <v>5.4023858799793203</v>
      </c>
      <c r="AF81" s="453">
        <v>6.3957305086853609</v>
      </c>
      <c r="AG81" s="453">
        <v>1.1233608778205166</v>
      </c>
      <c r="AH81" s="453">
        <v>-0.79032812236822281</v>
      </c>
      <c r="AI81" s="453">
        <v>1.257607655868398</v>
      </c>
      <c r="AJ81" s="453">
        <v>-0.56632976767627952</v>
      </c>
      <c r="AK81" s="453">
        <v>0.34240372779359518</v>
      </c>
      <c r="AL81" s="453">
        <v>5.3208272563870054</v>
      </c>
      <c r="AM81" s="453">
        <v>2.8743695267340996</v>
      </c>
      <c r="AN81" s="453">
        <v>3.6154660753553856</v>
      </c>
      <c r="AO81" s="453">
        <v>6.1415209613742547</v>
      </c>
      <c r="AP81" s="453">
        <v>0.62430160435076232</v>
      </c>
      <c r="AQ81" s="453">
        <v>2.4848444563639447</v>
      </c>
      <c r="AR81" s="453">
        <v>3.0360432354921159</v>
      </c>
      <c r="AS81" s="453">
        <v>-3.3917335965512052E-2</v>
      </c>
      <c r="AT81" s="453">
        <v>1.4512585768812585</v>
      </c>
      <c r="AU81" s="453">
        <v>2.7487584718933817</v>
      </c>
      <c r="AV81" s="453">
        <v>4.5590259942337639</v>
      </c>
      <c r="AW81" s="453">
        <v>5.9129518269905219</v>
      </c>
      <c r="AX81" s="453">
        <v>6.8373828915550234</v>
      </c>
      <c r="AY81" s="453">
        <v>2.3248259138267002</v>
      </c>
      <c r="AZ81" s="453">
        <v>2.3232642804683366</v>
      </c>
      <c r="BA81" s="453">
        <v>2.6997705078163108</v>
      </c>
      <c r="BB81" s="453">
        <v>-2.544823379192735</v>
      </c>
      <c r="BC81" s="453">
        <v>0.57432390054563598</v>
      </c>
      <c r="BD81" s="453">
        <v>-0.15467494993639264</v>
      </c>
      <c r="BE81" s="453">
        <v>-2.1801589113921835</v>
      </c>
      <c r="BF81" s="453">
        <v>2.1343944479106369</v>
      </c>
      <c r="BG81" s="453">
        <v>2.1296332963343048</v>
      </c>
      <c r="BH81" s="453">
        <v>2.3138844266141518</v>
      </c>
      <c r="BI81" s="453">
        <v>1.332590273325593</v>
      </c>
      <c r="BJ81" s="453">
        <v>-0.19923158970105703</v>
      </c>
      <c r="BK81" s="453">
        <v>3.3101977992870957E-2</v>
      </c>
      <c r="BL81" s="453">
        <v>0.51504268737944869</v>
      </c>
      <c r="BM81" s="453">
        <v>-2.4381591529735687</v>
      </c>
      <c r="BN81" s="453">
        <v>-29.362209288406632</v>
      </c>
      <c r="BO81" s="453">
        <v>-6.7736339309699645</v>
      </c>
      <c r="BP81" s="453">
        <v>-0.65377071042208001</v>
      </c>
      <c r="BQ81" s="453">
        <v>7.3286116920532152</v>
      </c>
      <c r="BR81" s="453">
        <v>34.222128545848477</v>
      </c>
      <c r="BS81" s="453">
        <v>16.16380213007713</v>
      </c>
      <c r="BT81" s="453">
        <v>9.769039197422444</v>
      </c>
      <c r="BU81" s="453">
        <v>6.7580920171931069</v>
      </c>
      <c r="BV81" s="453">
        <v>19.188231851396537</v>
      </c>
      <c r="BW81" s="452">
        <v>6.4200306417254467</v>
      </c>
    </row>
    <row r="82" spans="1:75" ht="83.25" customHeight="1">
      <c r="A82" s="472"/>
      <c r="B82" s="476"/>
      <c r="C82" s="463" t="s">
        <v>458</v>
      </c>
      <c r="D82" s="471" t="s">
        <v>457</v>
      </c>
      <c r="E82" s="470"/>
      <c r="F82" s="470"/>
      <c r="G82" s="470"/>
      <c r="H82" s="470"/>
      <c r="I82" s="469">
        <v>9.5553658173772789</v>
      </c>
      <c r="J82" s="469">
        <v>4.9742987787848563</v>
      </c>
      <c r="K82" s="469">
        <v>14.505785137953836</v>
      </c>
      <c r="L82" s="469">
        <v>9.7714155929547104</v>
      </c>
      <c r="M82" s="469">
        <v>18.220444229526265</v>
      </c>
      <c r="N82" s="469">
        <v>8.8867281384516872</v>
      </c>
      <c r="O82" s="469">
        <v>9.5386993833809157</v>
      </c>
      <c r="P82" s="469">
        <v>7.8225750138316954</v>
      </c>
      <c r="Q82" s="469">
        <v>-3.1259183050780592</v>
      </c>
      <c r="R82" s="469">
        <v>0.34609966659367331</v>
      </c>
      <c r="S82" s="469">
        <v>-8.0115977703031973</v>
      </c>
      <c r="T82" s="469">
        <v>-11.537815373542344</v>
      </c>
      <c r="U82" s="469">
        <v>-5.6607628042291935</v>
      </c>
      <c r="V82" s="469">
        <v>-16.600829829451428</v>
      </c>
      <c r="W82" s="469">
        <v>-6.5133244512906572</v>
      </c>
      <c r="X82" s="469">
        <v>0.83341806594208379</v>
      </c>
      <c r="Y82" s="469">
        <v>0.76393833593554916</v>
      </c>
      <c r="Z82" s="469">
        <v>15.013112907531536</v>
      </c>
      <c r="AA82" s="469">
        <v>9.6170996914526086</v>
      </c>
      <c r="AB82" s="469">
        <v>11.755032864563432</v>
      </c>
      <c r="AC82" s="469">
        <v>13.130948395149829</v>
      </c>
      <c r="AD82" s="469">
        <v>9.8125523397623056</v>
      </c>
      <c r="AE82" s="469">
        <v>9.8195404555454786</v>
      </c>
      <c r="AF82" s="469">
        <v>3.1435840332689082</v>
      </c>
      <c r="AG82" s="469">
        <v>4.3792480570625116</v>
      </c>
      <c r="AH82" s="469">
        <v>-0.43497665622744819</v>
      </c>
      <c r="AI82" s="469">
        <v>2.0343208064744545E-2</v>
      </c>
      <c r="AJ82" s="469">
        <v>2.2814099952221483</v>
      </c>
      <c r="AK82" s="469">
        <v>-7.0382814360867911</v>
      </c>
      <c r="AL82" s="469">
        <v>-0.55649014185615897</v>
      </c>
      <c r="AM82" s="469">
        <v>0.52681969868442025</v>
      </c>
      <c r="AN82" s="469">
        <v>1.1097962147687497</v>
      </c>
      <c r="AO82" s="469">
        <v>5.0089725425346074</v>
      </c>
      <c r="AP82" s="469">
        <v>-0.71256206744202188</v>
      </c>
      <c r="AQ82" s="469">
        <v>2.1692082495593752</v>
      </c>
      <c r="AR82" s="469">
        <v>8.8685508887264746</v>
      </c>
      <c r="AS82" s="469">
        <v>1.5480913882915246</v>
      </c>
      <c r="AT82" s="469">
        <v>4.2579239410980136</v>
      </c>
      <c r="AU82" s="469">
        <v>0.60816087266204022</v>
      </c>
      <c r="AV82" s="469">
        <v>-1.7690825747728525</v>
      </c>
      <c r="AW82" s="469">
        <v>2.0892638092840201</v>
      </c>
      <c r="AX82" s="469">
        <v>5.339246811099656</v>
      </c>
      <c r="AY82" s="469">
        <v>0.4083124059328469</v>
      </c>
      <c r="AZ82" s="469">
        <v>-0.48062101154260972</v>
      </c>
      <c r="BA82" s="469">
        <v>-5.6374370299210597</v>
      </c>
      <c r="BB82" s="469">
        <v>-13.074474517587987</v>
      </c>
      <c r="BC82" s="469">
        <v>-12.223492370910506</v>
      </c>
      <c r="BD82" s="469">
        <v>-9.1319227810806467</v>
      </c>
      <c r="BE82" s="469">
        <v>-6.6563802680273056</v>
      </c>
      <c r="BF82" s="469">
        <v>3.5556824265883193</v>
      </c>
      <c r="BG82" s="469">
        <v>6.5189719144889153</v>
      </c>
      <c r="BH82" s="469">
        <v>5.1483454267130924</v>
      </c>
      <c r="BI82" s="469">
        <v>5.88065182948705</v>
      </c>
      <c r="BJ82" s="469">
        <v>2.2551604955740885</v>
      </c>
      <c r="BK82" s="469">
        <v>0.69946763074435125</v>
      </c>
      <c r="BL82" s="469">
        <v>-0.52245213098977672</v>
      </c>
      <c r="BM82" s="469">
        <v>-4.3724687997170548</v>
      </c>
      <c r="BN82" s="469">
        <v>-37.614513566976839</v>
      </c>
      <c r="BO82" s="469">
        <v>-5.7685228049095656</v>
      </c>
      <c r="BP82" s="469">
        <v>3.705265396136852</v>
      </c>
      <c r="BQ82" s="469">
        <v>10.539670389199074</v>
      </c>
      <c r="BR82" s="469">
        <v>60.881280762909938</v>
      </c>
      <c r="BS82" s="469">
        <v>18.809946810890878</v>
      </c>
      <c r="BT82" s="469">
        <v>8.3196963074005055</v>
      </c>
      <c r="BU82" s="469">
        <v>11.500394185837195</v>
      </c>
      <c r="BV82" s="469">
        <v>17.601582619165242</v>
      </c>
      <c r="BW82" s="468">
        <v>10.416291775539847</v>
      </c>
    </row>
    <row r="83" spans="1:75">
      <c r="A83" s="458"/>
      <c r="B83" s="457"/>
      <c r="C83" s="2" t="s">
        <v>456</v>
      </c>
      <c r="D83" s="466" t="s">
        <v>455</v>
      </c>
      <c r="E83" s="454"/>
      <c r="F83" s="454"/>
      <c r="G83" s="454"/>
      <c r="H83" s="454"/>
      <c r="I83" s="453">
        <v>6.1235279042556954</v>
      </c>
      <c r="J83" s="453">
        <v>4.6355089417521924</v>
      </c>
      <c r="K83" s="453">
        <v>8.368770494042451</v>
      </c>
      <c r="L83" s="453">
        <v>7.5264879129559858</v>
      </c>
      <c r="M83" s="453">
        <v>15.21350199013105</v>
      </c>
      <c r="N83" s="453">
        <v>22.176690813708348</v>
      </c>
      <c r="O83" s="453">
        <v>-0.80364205239608566</v>
      </c>
      <c r="P83" s="453">
        <v>-4.655339450541689</v>
      </c>
      <c r="Q83" s="453">
        <v>17.666148958331448</v>
      </c>
      <c r="R83" s="453">
        <v>0.48777565721502469</v>
      </c>
      <c r="S83" s="453">
        <v>-2.2517727262749645</v>
      </c>
      <c r="T83" s="453">
        <v>-1.9221709561747957</v>
      </c>
      <c r="U83" s="453">
        <v>-14.662725313294942</v>
      </c>
      <c r="V83" s="453">
        <v>-11.30801057676436</v>
      </c>
      <c r="W83" s="453">
        <v>2.7623498199218943E-2</v>
      </c>
      <c r="X83" s="453">
        <v>-1.264801554393074</v>
      </c>
      <c r="Y83" s="453">
        <v>2.5911770349394345</v>
      </c>
      <c r="Z83" s="453">
        <v>5.0216237452449946</v>
      </c>
      <c r="AA83" s="453">
        <v>1.3565364558806152</v>
      </c>
      <c r="AB83" s="453">
        <v>7.8208480339938262</v>
      </c>
      <c r="AC83" s="453">
        <v>16.319918363929318</v>
      </c>
      <c r="AD83" s="453">
        <v>1.3980631562719168</v>
      </c>
      <c r="AE83" s="453">
        <v>8.6286536257890134</v>
      </c>
      <c r="AF83" s="453">
        <v>-10.33879174669238</v>
      </c>
      <c r="AG83" s="453">
        <v>5.4877193060322469</v>
      </c>
      <c r="AH83" s="453">
        <v>8.0575106222529769</v>
      </c>
      <c r="AI83" s="453">
        <v>-5.1561916661911198</v>
      </c>
      <c r="AJ83" s="453">
        <v>2.3211587129474935</v>
      </c>
      <c r="AK83" s="453">
        <v>-12.001650886702379</v>
      </c>
      <c r="AL83" s="453">
        <v>3.9019356987916893</v>
      </c>
      <c r="AM83" s="453">
        <v>7.2906133694716999</v>
      </c>
      <c r="AN83" s="453">
        <v>2.8302020540173771</v>
      </c>
      <c r="AO83" s="453">
        <v>6.8904624479007737</v>
      </c>
      <c r="AP83" s="453">
        <v>0.56346060559000932</v>
      </c>
      <c r="AQ83" s="453">
        <v>1.2313958966462195</v>
      </c>
      <c r="AR83" s="453">
        <v>3.5407296841644325</v>
      </c>
      <c r="AS83" s="453">
        <v>5.2641345830111419</v>
      </c>
      <c r="AT83" s="453">
        <v>-0.82383630819501263</v>
      </c>
      <c r="AU83" s="453">
        <v>0.5860479078278189</v>
      </c>
      <c r="AV83" s="453">
        <v>7.6368528934932129</v>
      </c>
      <c r="AW83" s="453">
        <v>-4.1271219476067813</v>
      </c>
      <c r="AX83" s="453">
        <v>2.7782721075711834</v>
      </c>
      <c r="AY83" s="453">
        <v>-1.2561455970675866</v>
      </c>
      <c r="AZ83" s="453">
        <v>-1.0474721901788655</v>
      </c>
      <c r="BA83" s="453">
        <v>-2.9463127426201225</v>
      </c>
      <c r="BB83" s="453">
        <v>-6.4293370730064936</v>
      </c>
      <c r="BC83" s="453">
        <v>1.2754645849815063</v>
      </c>
      <c r="BD83" s="453">
        <v>-1.4830063462158734</v>
      </c>
      <c r="BE83" s="453">
        <v>3.2017123938969121</v>
      </c>
      <c r="BF83" s="453">
        <v>9.6485165413509435</v>
      </c>
      <c r="BG83" s="453">
        <v>1.7061189724647363</v>
      </c>
      <c r="BH83" s="453">
        <v>-1.7628092987674364</v>
      </c>
      <c r="BI83" s="453">
        <v>-2.6916988214576492</v>
      </c>
      <c r="BJ83" s="453">
        <v>-3.4681530224115846</v>
      </c>
      <c r="BK83" s="453">
        <v>2.2307525257659648</v>
      </c>
      <c r="BL83" s="453">
        <v>1.3986275085082127</v>
      </c>
      <c r="BM83" s="453">
        <v>-3.8152221169528531</v>
      </c>
      <c r="BN83" s="453">
        <v>-38.853883128897557</v>
      </c>
      <c r="BO83" s="453">
        <v>-10.538846657271876</v>
      </c>
      <c r="BP83" s="453">
        <v>1.4260237096000594</v>
      </c>
      <c r="BQ83" s="453">
        <v>14.783095919356469</v>
      </c>
      <c r="BR83" s="453">
        <v>62.896336064650825</v>
      </c>
      <c r="BS83" s="453">
        <v>25.180694038149639</v>
      </c>
      <c r="BT83" s="453">
        <v>15.617639059059016</v>
      </c>
      <c r="BU83" s="453">
        <v>14.257366352728653</v>
      </c>
      <c r="BV83" s="453">
        <v>26.102537592956708</v>
      </c>
      <c r="BW83" s="452">
        <v>9.0195667303421203</v>
      </c>
    </row>
    <row r="84" spans="1:75" ht="36">
      <c r="A84" s="472"/>
      <c r="B84" s="464" t="s">
        <v>410</v>
      </c>
      <c r="C84" s="463"/>
      <c r="D84" s="483" t="s">
        <v>409</v>
      </c>
      <c r="E84" s="470"/>
      <c r="F84" s="470"/>
      <c r="G84" s="470"/>
      <c r="H84" s="470"/>
      <c r="I84" s="460">
        <v>5.1384749290691616</v>
      </c>
      <c r="J84" s="460">
        <v>4.4764426868342042</v>
      </c>
      <c r="K84" s="460">
        <v>4.9420464698355175</v>
      </c>
      <c r="L84" s="460">
        <v>6.6767445026114842</v>
      </c>
      <c r="M84" s="460">
        <v>6.448978720435079</v>
      </c>
      <c r="N84" s="460">
        <v>4.1388744078123949</v>
      </c>
      <c r="O84" s="460">
        <v>3.4215848290100297</v>
      </c>
      <c r="P84" s="460">
        <v>3.0547297079409219</v>
      </c>
      <c r="Q84" s="460">
        <v>-1.473543359609792</v>
      </c>
      <c r="R84" s="460">
        <v>0.71749068292159279</v>
      </c>
      <c r="S84" s="460">
        <v>1.4399853463922483</v>
      </c>
      <c r="T84" s="460">
        <v>1.3514221670700266</v>
      </c>
      <c r="U84" s="460">
        <v>0.62671999073040752</v>
      </c>
      <c r="V84" s="460">
        <v>0.73963183039617775</v>
      </c>
      <c r="W84" s="460">
        <v>3.0196895309878329</v>
      </c>
      <c r="X84" s="460">
        <v>4.9929321616911437</v>
      </c>
      <c r="Y84" s="460">
        <v>8.3250986578083968</v>
      </c>
      <c r="Z84" s="460">
        <v>5.7696836571225987</v>
      </c>
      <c r="AA84" s="460">
        <v>2.9737150258786613</v>
      </c>
      <c r="AB84" s="460">
        <v>-0.85550521276684321</v>
      </c>
      <c r="AC84" s="460">
        <v>2.4293765919605619</v>
      </c>
      <c r="AD84" s="460">
        <v>2.5022802218823301</v>
      </c>
      <c r="AE84" s="460">
        <v>3.3642477662389751</v>
      </c>
      <c r="AF84" s="460">
        <v>3.9411671785604767</v>
      </c>
      <c r="AG84" s="460">
        <v>2.1148179242634484</v>
      </c>
      <c r="AH84" s="460">
        <v>2.4215654418663064</v>
      </c>
      <c r="AI84" s="460">
        <v>2.4429884558399948</v>
      </c>
      <c r="AJ84" s="460">
        <v>1.6319356562413958</v>
      </c>
      <c r="AK84" s="460">
        <v>2.0854213884653916</v>
      </c>
      <c r="AL84" s="460">
        <v>4.6370848472747355</v>
      </c>
      <c r="AM84" s="460">
        <v>3.7365377264362536</v>
      </c>
      <c r="AN84" s="460">
        <v>4.3281851869179775</v>
      </c>
      <c r="AO84" s="460">
        <v>4.6280894515041666</v>
      </c>
      <c r="AP84" s="460">
        <v>3.5916428475581341</v>
      </c>
      <c r="AQ84" s="460">
        <v>3.7571425635252211</v>
      </c>
      <c r="AR84" s="460">
        <v>1.8520674395826831</v>
      </c>
      <c r="AS84" s="460">
        <v>-0.64569963422383125</v>
      </c>
      <c r="AT84" s="460">
        <v>-2.1906751397831385</v>
      </c>
      <c r="AU84" s="460">
        <v>-0.36857668250530651</v>
      </c>
      <c r="AV84" s="460">
        <v>0.37347962947649194</v>
      </c>
      <c r="AW84" s="460">
        <v>1.1014143063504065</v>
      </c>
      <c r="AX84" s="460">
        <v>-0.81087415119314699</v>
      </c>
      <c r="AY84" s="460">
        <v>-0.84429665989416947</v>
      </c>
      <c r="AZ84" s="460">
        <v>0.54541165131834646</v>
      </c>
      <c r="BA84" s="460">
        <v>0.53373788837053837</v>
      </c>
      <c r="BB84" s="460">
        <v>3.1689223654356624</v>
      </c>
      <c r="BC84" s="460">
        <v>3.9547796468881131</v>
      </c>
      <c r="BD84" s="460">
        <v>3.814495574351767</v>
      </c>
      <c r="BE84" s="460">
        <v>2.1463558200097026</v>
      </c>
      <c r="BF84" s="460">
        <v>2.7118095784408212</v>
      </c>
      <c r="BG84" s="460">
        <v>2.9745704750338433</v>
      </c>
      <c r="BH84" s="460">
        <v>2.3463328492615148</v>
      </c>
      <c r="BI84" s="460">
        <v>2.8668860394903675</v>
      </c>
      <c r="BJ84" s="460">
        <v>2.2742651561401033</v>
      </c>
      <c r="BK84" s="460">
        <v>2.4878586759528645</v>
      </c>
      <c r="BL84" s="460">
        <v>2.4486853640598696</v>
      </c>
      <c r="BM84" s="460">
        <v>3.285127278502074</v>
      </c>
      <c r="BN84" s="460">
        <v>-8.4941860686958108</v>
      </c>
      <c r="BO84" s="460">
        <v>-4.2141724843277615</v>
      </c>
      <c r="BP84" s="460">
        <v>-1.0007444113393689</v>
      </c>
      <c r="BQ84" s="460">
        <v>-1.376053255001068</v>
      </c>
      <c r="BR84" s="460">
        <v>9.5906261028751771</v>
      </c>
      <c r="BS84" s="460">
        <v>7.2686919958744483</v>
      </c>
      <c r="BT84" s="460">
        <v>5.5426596254642675</v>
      </c>
      <c r="BU84" s="460">
        <v>4.9177816600532367</v>
      </c>
      <c r="BV84" s="460">
        <v>7.2468674831140021</v>
      </c>
      <c r="BW84" s="459">
        <v>2.6702383084769394</v>
      </c>
    </row>
    <row r="85" spans="1:75">
      <c r="A85" s="458"/>
      <c r="B85" s="467"/>
      <c r="C85" s="2" t="s">
        <v>164</v>
      </c>
      <c r="D85" s="466" t="s">
        <v>454</v>
      </c>
      <c r="E85" s="454"/>
      <c r="F85" s="454"/>
      <c r="G85" s="454"/>
      <c r="H85" s="454"/>
      <c r="I85" s="453">
        <v>4.1097573420141771</v>
      </c>
      <c r="J85" s="453">
        <v>2.4352963673097179</v>
      </c>
      <c r="K85" s="453">
        <v>3.5038154225505167</v>
      </c>
      <c r="L85" s="453">
        <v>7.5458240807158035</v>
      </c>
      <c r="M85" s="453">
        <v>6.9176748382633946</v>
      </c>
      <c r="N85" s="453">
        <v>4.640790382965875</v>
      </c>
      <c r="O85" s="453">
        <v>4.4036480769320576</v>
      </c>
      <c r="P85" s="453">
        <v>3.3388167487266855</v>
      </c>
      <c r="Q85" s="453">
        <v>-0.65536066139958393</v>
      </c>
      <c r="R85" s="453">
        <v>1.7300619919955693</v>
      </c>
      <c r="S85" s="453">
        <v>-7.6836490124151169E-2</v>
      </c>
      <c r="T85" s="453">
        <v>-1.4541885266549741</v>
      </c>
      <c r="U85" s="453">
        <v>1.3828385682785438E-2</v>
      </c>
      <c r="V85" s="453">
        <v>0.45226527756125279</v>
      </c>
      <c r="W85" s="453">
        <v>4.0834476939070754</v>
      </c>
      <c r="X85" s="453">
        <v>8.7339094424999928</v>
      </c>
      <c r="Y85" s="453">
        <v>9.7111168365015459</v>
      </c>
      <c r="Z85" s="453">
        <v>7.5149174181149903</v>
      </c>
      <c r="AA85" s="453">
        <v>3.6104282576516056</v>
      </c>
      <c r="AB85" s="453">
        <v>-0.83033945091524686</v>
      </c>
      <c r="AC85" s="453">
        <v>2.8210572845102035</v>
      </c>
      <c r="AD85" s="453">
        <v>1.9762060119931562</v>
      </c>
      <c r="AE85" s="453">
        <v>3.433980086829223</v>
      </c>
      <c r="AF85" s="453">
        <v>5.1186577812143241</v>
      </c>
      <c r="AG85" s="453">
        <v>1.1771871464030852</v>
      </c>
      <c r="AH85" s="453">
        <v>2.6838540771234136</v>
      </c>
      <c r="AI85" s="453">
        <v>3.8325890053225322</v>
      </c>
      <c r="AJ85" s="453">
        <v>1.7102297350769788</v>
      </c>
      <c r="AK85" s="453">
        <v>2.6437298332202488</v>
      </c>
      <c r="AL85" s="453">
        <v>5.5689619319871753</v>
      </c>
      <c r="AM85" s="453">
        <v>3.3011790422819161</v>
      </c>
      <c r="AN85" s="453">
        <v>4.6364876063760931</v>
      </c>
      <c r="AO85" s="453">
        <v>5.7914483432724495</v>
      </c>
      <c r="AP85" s="453">
        <v>4.0425644454146692</v>
      </c>
      <c r="AQ85" s="453">
        <v>4.0325539721279</v>
      </c>
      <c r="AR85" s="453">
        <v>2.0474324025145734</v>
      </c>
      <c r="AS85" s="453">
        <v>-1.4363627539280515</v>
      </c>
      <c r="AT85" s="453">
        <v>-2.4220294681425543</v>
      </c>
      <c r="AU85" s="453">
        <v>-0.36283161531783037</v>
      </c>
      <c r="AV85" s="453">
        <v>-0.24526780501776102</v>
      </c>
      <c r="AW85" s="453">
        <v>1.3988806696391549</v>
      </c>
      <c r="AX85" s="453">
        <v>0.15267887255454582</v>
      </c>
      <c r="AY85" s="453">
        <v>0.20865912722723579</v>
      </c>
      <c r="AZ85" s="453">
        <v>1.7604234618879104</v>
      </c>
      <c r="BA85" s="453">
        <v>0.69327725089330272</v>
      </c>
      <c r="BB85" s="453">
        <v>4.1505762975946965</v>
      </c>
      <c r="BC85" s="453">
        <v>3.7630681522943235</v>
      </c>
      <c r="BD85" s="453">
        <v>3.7936910824979577</v>
      </c>
      <c r="BE85" s="453">
        <v>2.4721427016466606</v>
      </c>
      <c r="BF85" s="453">
        <v>2.7890839988578051</v>
      </c>
      <c r="BG85" s="453">
        <v>3.0552044890403351</v>
      </c>
      <c r="BH85" s="453">
        <v>2.7386506118284331</v>
      </c>
      <c r="BI85" s="453">
        <v>3.098174277474854</v>
      </c>
      <c r="BJ85" s="453">
        <v>2.9106447878358068</v>
      </c>
      <c r="BK85" s="453">
        <v>3.1953920543514016</v>
      </c>
      <c r="BL85" s="453">
        <v>2.9051829503386841</v>
      </c>
      <c r="BM85" s="453">
        <v>4.2709945851816116</v>
      </c>
      <c r="BN85" s="453">
        <v>-9.3956685709239736</v>
      </c>
      <c r="BO85" s="453">
        <v>-4.2813071262788611</v>
      </c>
      <c r="BP85" s="453">
        <v>-0.58251919204688818</v>
      </c>
      <c r="BQ85" s="453">
        <v>-1.4159444558051888</v>
      </c>
      <c r="BR85" s="453">
        <v>10.531510339861242</v>
      </c>
      <c r="BS85" s="453">
        <v>8.3349032549897828</v>
      </c>
      <c r="BT85" s="453">
        <v>6.3132171322853168</v>
      </c>
      <c r="BU85" s="453">
        <v>5.6683339345811703</v>
      </c>
      <c r="BV85" s="453">
        <v>6.8133646524640881</v>
      </c>
      <c r="BW85" s="452">
        <v>3.2488791354004434</v>
      </c>
    </row>
    <row r="86" spans="1:75" ht="24">
      <c r="A86" s="482"/>
      <c r="B86" s="464"/>
      <c r="C86" s="463" t="s">
        <v>453</v>
      </c>
      <c r="D86" s="471" t="s">
        <v>452</v>
      </c>
      <c r="E86" s="481"/>
      <c r="F86" s="481"/>
      <c r="G86" s="481"/>
      <c r="H86" s="481"/>
      <c r="I86" s="469">
        <v>6.7952979740551172</v>
      </c>
      <c r="J86" s="469">
        <v>7.7428390780643923</v>
      </c>
      <c r="K86" s="469">
        <v>7.2673690451843953</v>
      </c>
      <c r="L86" s="469">
        <v>5.354110944709717</v>
      </c>
      <c r="M86" s="469">
        <v>5.6527093489880542</v>
      </c>
      <c r="N86" s="469">
        <v>3.3780433219192219</v>
      </c>
      <c r="O86" s="469">
        <v>1.8170211516572436</v>
      </c>
      <c r="P86" s="469">
        <v>2.6078485432128957</v>
      </c>
      <c r="Q86" s="469">
        <v>-2.8446278910684129</v>
      </c>
      <c r="R86" s="469">
        <v>-0.88841047030983589</v>
      </c>
      <c r="S86" s="469">
        <v>3.9814571680825992</v>
      </c>
      <c r="T86" s="469">
        <v>5.9530791880877842</v>
      </c>
      <c r="U86" s="469">
        <v>1.4837519342605532</v>
      </c>
      <c r="V86" s="469">
        <v>1.1274575297638023</v>
      </c>
      <c r="W86" s="469">
        <v>1.1640417808756354</v>
      </c>
      <c r="X86" s="469">
        <v>-0.83458016195409357</v>
      </c>
      <c r="Y86" s="469">
        <v>5.9213664923919396</v>
      </c>
      <c r="Z86" s="469">
        <v>2.7380755481983385</v>
      </c>
      <c r="AA86" s="469">
        <v>1.8566805159824185</v>
      </c>
      <c r="AB86" s="469">
        <v>-0.91151616079451969</v>
      </c>
      <c r="AC86" s="469">
        <v>1.6900161564148846</v>
      </c>
      <c r="AD86" s="469">
        <v>3.4312661014231907</v>
      </c>
      <c r="AE86" s="469">
        <v>3.230739641048757</v>
      </c>
      <c r="AF86" s="469">
        <v>1.8877110099275285</v>
      </c>
      <c r="AG86" s="469">
        <v>3.842931563455565</v>
      </c>
      <c r="AH86" s="469">
        <v>1.9631647438653914</v>
      </c>
      <c r="AI86" s="469">
        <v>-6.3109640792887944E-2</v>
      </c>
      <c r="AJ86" s="469">
        <v>1.4953227745529034</v>
      </c>
      <c r="AK86" s="469">
        <v>1.0326137058463303</v>
      </c>
      <c r="AL86" s="469">
        <v>2.8645501809964742</v>
      </c>
      <c r="AM86" s="469">
        <v>4.5537757881540983</v>
      </c>
      <c r="AN86" s="469">
        <v>3.7458682642855763</v>
      </c>
      <c r="AO86" s="469">
        <v>2.2593423453117083</v>
      </c>
      <c r="AP86" s="469">
        <v>2.6522409196396239</v>
      </c>
      <c r="AQ86" s="469">
        <v>3.2051021983496355</v>
      </c>
      <c r="AR86" s="469">
        <v>1.4644644948321286</v>
      </c>
      <c r="AS86" s="469">
        <v>1.0415293371341505</v>
      </c>
      <c r="AT86" s="469">
        <v>-1.701359679080312</v>
      </c>
      <c r="AU86" s="469">
        <v>-0.36049865320248387</v>
      </c>
      <c r="AV86" s="469">
        <v>1.6980130253413392</v>
      </c>
      <c r="AW86" s="469">
        <v>0.4530915779722875</v>
      </c>
      <c r="AX86" s="469">
        <v>-2.9253335637304616</v>
      </c>
      <c r="AY86" s="469">
        <v>-3.1352149027269434</v>
      </c>
      <c r="AZ86" s="469">
        <v>-2.0428934354727772</v>
      </c>
      <c r="BA86" s="469">
        <v>0.20990258169406673</v>
      </c>
      <c r="BB86" s="469">
        <v>0.64387797406169511</v>
      </c>
      <c r="BC86" s="469">
        <v>4.3688181104362087</v>
      </c>
      <c r="BD86" s="469">
        <v>3.9273394800671184</v>
      </c>
      <c r="BE86" s="469">
        <v>1.342519638994915</v>
      </c>
      <c r="BF86" s="469">
        <v>2.7665427255437578</v>
      </c>
      <c r="BG86" s="469">
        <v>2.7656224181461369</v>
      </c>
      <c r="BH86" s="469">
        <v>1.3755533092266035</v>
      </c>
      <c r="BI86" s="469">
        <v>2.3521425342858322</v>
      </c>
      <c r="BJ86" s="469">
        <v>0.82787064792697151</v>
      </c>
      <c r="BK86" s="469">
        <v>0.90821319736851081</v>
      </c>
      <c r="BL86" s="469">
        <v>1.4268130986379504</v>
      </c>
      <c r="BM86" s="469">
        <v>1.0693183120268941</v>
      </c>
      <c r="BN86" s="469">
        <v>-6.3494127224000749</v>
      </c>
      <c r="BO86" s="469">
        <v>-4.0652168379548215</v>
      </c>
      <c r="BP86" s="469">
        <v>-1.9483680114166191</v>
      </c>
      <c r="BQ86" s="469">
        <v>-1.2887548008882419</v>
      </c>
      <c r="BR86" s="469">
        <v>7.4126321382519222</v>
      </c>
      <c r="BS86" s="469">
        <v>4.8349507857007268</v>
      </c>
      <c r="BT86" s="469">
        <v>3.7736246663422719</v>
      </c>
      <c r="BU86" s="469">
        <v>3.2127585725888963</v>
      </c>
      <c r="BV86" s="469">
        <v>8.2652326848094049</v>
      </c>
      <c r="BW86" s="468">
        <v>1.3812527550187497</v>
      </c>
    </row>
    <row r="87" spans="1:75">
      <c r="A87" s="480"/>
      <c r="B87" s="467" t="s">
        <v>408</v>
      </c>
      <c r="C87" s="2"/>
      <c r="D87" s="475" t="s">
        <v>407</v>
      </c>
      <c r="E87" s="479"/>
      <c r="F87" s="479"/>
      <c r="G87" s="479"/>
      <c r="H87" s="479"/>
      <c r="I87" s="474">
        <v>4.8561245494610432</v>
      </c>
      <c r="J87" s="474">
        <v>10.973450860598064</v>
      </c>
      <c r="K87" s="474">
        <v>17.949420316681781</v>
      </c>
      <c r="L87" s="474">
        <v>14.685990298452438</v>
      </c>
      <c r="M87" s="474">
        <v>6.9872377122750038</v>
      </c>
      <c r="N87" s="474">
        <v>19.689453888622836</v>
      </c>
      <c r="O87" s="474">
        <v>5.0707128343698145</v>
      </c>
      <c r="P87" s="474">
        <v>-0.2417040077331194</v>
      </c>
      <c r="Q87" s="474">
        <v>1.4695255681612878</v>
      </c>
      <c r="R87" s="474">
        <v>17.724281233535706</v>
      </c>
      <c r="S87" s="474">
        <v>22.415432113491192</v>
      </c>
      <c r="T87" s="474">
        <v>-3.6026800648187418E-2</v>
      </c>
      <c r="U87" s="474">
        <v>-0.82521438248271295</v>
      </c>
      <c r="V87" s="474">
        <v>8.1019378977011485</v>
      </c>
      <c r="W87" s="474">
        <v>-3.7551955566869424</v>
      </c>
      <c r="X87" s="474">
        <v>7.0321246431001612</v>
      </c>
      <c r="Y87" s="474">
        <v>2.8069755578203228</v>
      </c>
      <c r="Z87" s="474">
        <v>-8.1097895205901978</v>
      </c>
      <c r="AA87" s="474">
        <v>-2.8949928289310094</v>
      </c>
      <c r="AB87" s="474">
        <v>5.8909780898199955</v>
      </c>
      <c r="AC87" s="474">
        <v>2.9555494426608391</v>
      </c>
      <c r="AD87" s="474">
        <v>7.4381239522235205</v>
      </c>
      <c r="AE87" s="474">
        <v>10.787766528191185</v>
      </c>
      <c r="AF87" s="474">
        <v>3.7407975959469866</v>
      </c>
      <c r="AG87" s="474">
        <v>12.539713780297873</v>
      </c>
      <c r="AH87" s="474">
        <v>16.496423027099723</v>
      </c>
      <c r="AI87" s="474">
        <v>-4.2635544342448952</v>
      </c>
      <c r="AJ87" s="474">
        <v>1.0000611623385254</v>
      </c>
      <c r="AK87" s="474">
        <v>6.3306121952690546</v>
      </c>
      <c r="AL87" s="474">
        <v>5.0249545474882638</v>
      </c>
      <c r="AM87" s="474">
        <v>23.696325229063376</v>
      </c>
      <c r="AN87" s="474">
        <v>10.899407751762524</v>
      </c>
      <c r="AO87" s="474">
        <v>14.939161354444579</v>
      </c>
      <c r="AP87" s="474">
        <v>7.112058092668903</v>
      </c>
      <c r="AQ87" s="474">
        <v>8.4902785908127214</v>
      </c>
      <c r="AR87" s="474">
        <v>6.0866174639210726</v>
      </c>
      <c r="AS87" s="474">
        <v>6.7415667296780697</v>
      </c>
      <c r="AT87" s="474">
        <v>9.4787012848973689</v>
      </c>
      <c r="AU87" s="474">
        <v>3.4801582853869064</v>
      </c>
      <c r="AV87" s="474">
        <v>5.6768273216472096</v>
      </c>
      <c r="AW87" s="474">
        <v>6.6157483218740367</v>
      </c>
      <c r="AX87" s="474">
        <v>2.2153316187208674</v>
      </c>
      <c r="AY87" s="474">
        <v>4.3817530814279024</v>
      </c>
      <c r="AZ87" s="474">
        <v>1.4416616913527776</v>
      </c>
      <c r="BA87" s="474">
        <v>-3.9923373344451676</v>
      </c>
      <c r="BB87" s="474">
        <v>-1.006204194630584</v>
      </c>
      <c r="BC87" s="474">
        <v>-2.2711639750825299</v>
      </c>
      <c r="BD87" s="474">
        <v>-0.93296621079977626</v>
      </c>
      <c r="BE87" s="474">
        <v>-1.6914420133757773</v>
      </c>
      <c r="BF87" s="474">
        <v>-6.2738401640814345</v>
      </c>
      <c r="BG87" s="474">
        <v>1.8729910996287913</v>
      </c>
      <c r="BH87" s="474">
        <v>0.98586336506625116</v>
      </c>
      <c r="BI87" s="474">
        <v>0.47756891954642811</v>
      </c>
      <c r="BJ87" s="474">
        <v>-2.6723392427638402</v>
      </c>
      <c r="BK87" s="474">
        <v>-8.0955640781480724</v>
      </c>
      <c r="BL87" s="474">
        <v>-4.7120976282560747</v>
      </c>
      <c r="BM87" s="474">
        <v>-16.382555645963848</v>
      </c>
      <c r="BN87" s="474">
        <v>-40.407587749294102</v>
      </c>
      <c r="BO87" s="474">
        <v>-27.058716151249314</v>
      </c>
      <c r="BP87" s="474">
        <v>-23.384239835683971</v>
      </c>
      <c r="BQ87" s="474">
        <v>-5.1369723072336626</v>
      </c>
      <c r="BR87" s="474">
        <v>24.367171344325328</v>
      </c>
      <c r="BS87" s="474">
        <v>1.6700107172429028</v>
      </c>
      <c r="BT87" s="474">
        <v>6.779192593343879</v>
      </c>
      <c r="BU87" s="474">
        <v>4.7388083685162314</v>
      </c>
      <c r="BV87" s="474">
        <v>9.5662690952680975</v>
      </c>
      <c r="BW87" s="473">
        <v>13.402859068858092</v>
      </c>
    </row>
    <row r="88" spans="1:75" ht="30" customHeight="1">
      <c r="A88" s="465"/>
      <c r="B88" s="464"/>
      <c r="C88" s="463" t="s">
        <v>451</v>
      </c>
      <c r="D88" s="471" t="s">
        <v>450</v>
      </c>
      <c r="E88" s="461"/>
      <c r="F88" s="461"/>
      <c r="G88" s="461"/>
      <c r="H88" s="461"/>
      <c r="I88" s="469">
        <v>6.0044559525990167</v>
      </c>
      <c r="J88" s="469">
        <v>0.59441311354622428</v>
      </c>
      <c r="K88" s="469">
        <v>21.00939025951844</v>
      </c>
      <c r="L88" s="469">
        <v>20.765858926460368</v>
      </c>
      <c r="M88" s="469">
        <v>4.0540236565081926</v>
      </c>
      <c r="N88" s="469">
        <v>22.229168754987143</v>
      </c>
      <c r="O88" s="469">
        <v>-2.8785920934167422</v>
      </c>
      <c r="P88" s="469">
        <v>-4.3819781044160493</v>
      </c>
      <c r="Q88" s="469">
        <v>0.89269721416607695</v>
      </c>
      <c r="R88" s="469">
        <v>15.242081817239665</v>
      </c>
      <c r="S88" s="469">
        <v>29.12235964931088</v>
      </c>
      <c r="T88" s="469">
        <v>6.0271861092272161</v>
      </c>
      <c r="U88" s="469">
        <v>-3.6520446149962851</v>
      </c>
      <c r="V88" s="469">
        <v>4.452256623502322</v>
      </c>
      <c r="W88" s="469">
        <v>-9.5292658417259304</v>
      </c>
      <c r="X88" s="469">
        <v>-0.8098841628548854</v>
      </c>
      <c r="Y88" s="469">
        <v>-0.6210502814738561</v>
      </c>
      <c r="Z88" s="469">
        <v>-12.052826975363899</v>
      </c>
      <c r="AA88" s="469">
        <v>-0.81516666121200387</v>
      </c>
      <c r="AB88" s="469">
        <v>9.0005398251251165</v>
      </c>
      <c r="AC88" s="469">
        <v>1.9897714686018872</v>
      </c>
      <c r="AD88" s="469">
        <v>1.2968854376337617</v>
      </c>
      <c r="AE88" s="469">
        <v>7.4666418106927921</v>
      </c>
      <c r="AF88" s="469">
        <v>1.3543637948007898</v>
      </c>
      <c r="AG88" s="469">
        <v>8.5543272300782291</v>
      </c>
      <c r="AH88" s="469">
        <v>17.569738936042171</v>
      </c>
      <c r="AI88" s="469">
        <v>-8.3671506997276595</v>
      </c>
      <c r="AJ88" s="469">
        <v>7.8391316402929334</v>
      </c>
      <c r="AK88" s="469">
        <v>5.1066672755369495</v>
      </c>
      <c r="AL88" s="469">
        <v>7.9662487867435487</v>
      </c>
      <c r="AM88" s="469">
        <v>25.220551385028116</v>
      </c>
      <c r="AN88" s="469">
        <v>3.1761757857314166</v>
      </c>
      <c r="AO88" s="469">
        <v>8.2512520977697505</v>
      </c>
      <c r="AP88" s="469">
        <v>2.5212756327743051</v>
      </c>
      <c r="AQ88" s="469">
        <v>8.7514180768994976</v>
      </c>
      <c r="AR88" s="469">
        <v>8.3721947397966971</v>
      </c>
      <c r="AS88" s="469">
        <v>7.3765720614559882</v>
      </c>
      <c r="AT88" s="469">
        <v>10.850705258790711</v>
      </c>
      <c r="AU88" s="469">
        <v>1.0899634410432242</v>
      </c>
      <c r="AV88" s="469">
        <v>7.0253570704357173</v>
      </c>
      <c r="AW88" s="469">
        <v>10.182005058955895</v>
      </c>
      <c r="AX88" s="469">
        <v>5.0238073231351592</v>
      </c>
      <c r="AY88" s="469">
        <v>6.7340931627476692</v>
      </c>
      <c r="AZ88" s="469">
        <v>2.1406966752168586</v>
      </c>
      <c r="BA88" s="469">
        <v>-5.9452154089235876</v>
      </c>
      <c r="BB88" s="469">
        <v>-3.4962771946677123</v>
      </c>
      <c r="BC88" s="469">
        <v>-6.4716753110080987</v>
      </c>
      <c r="BD88" s="469">
        <v>-4.645185882797648</v>
      </c>
      <c r="BE88" s="469">
        <v>1.2109470276833605</v>
      </c>
      <c r="BF88" s="469">
        <v>-6.2225427712128436</v>
      </c>
      <c r="BG88" s="469">
        <v>4.4409866440050223</v>
      </c>
      <c r="BH88" s="469">
        <v>-0.75052048368397095</v>
      </c>
      <c r="BI88" s="469">
        <v>-14.767488716162958</v>
      </c>
      <c r="BJ88" s="469">
        <v>-9.1465595893859444</v>
      </c>
      <c r="BK88" s="469">
        <v>-18.489167600361085</v>
      </c>
      <c r="BL88" s="469">
        <v>-11.498537183334307</v>
      </c>
      <c r="BM88" s="469">
        <v>-19.253911872387619</v>
      </c>
      <c r="BN88" s="469">
        <v>-36.078850528615334</v>
      </c>
      <c r="BO88" s="469">
        <v>-26.889388645580439</v>
      </c>
      <c r="BP88" s="469">
        <v>-21.372627324553918</v>
      </c>
      <c r="BQ88" s="469">
        <v>-0.37915055524022989</v>
      </c>
      <c r="BR88" s="469">
        <v>25.313305562785132</v>
      </c>
      <c r="BS88" s="469">
        <v>10.367758967966893</v>
      </c>
      <c r="BT88" s="469">
        <v>13.88474535119073</v>
      </c>
      <c r="BU88" s="469">
        <v>9.4731700577079607</v>
      </c>
      <c r="BV88" s="469">
        <v>12.737017833447808</v>
      </c>
      <c r="BW88" s="468">
        <v>19.296479483244696</v>
      </c>
    </row>
    <row r="89" spans="1:75" ht="30" customHeight="1">
      <c r="A89" s="458"/>
      <c r="B89" s="457"/>
      <c r="C89" s="2" t="s">
        <v>449</v>
      </c>
      <c r="D89" s="466" t="s">
        <v>448</v>
      </c>
      <c r="E89" s="454"/>
      <c r="F89" s="454"/>
      <c r="G89" s="454"/>
      <c r="H89" s="454"/>
      <c r="I89" s="453">
        <v>1.188019991812908</v>
      </c>
      <c r="J89" s="453">
        <v>33.1788739549323</v>
      </c>
      <c r="K89" s="453">
        <v>12.377986855299355</v>
      </c>
      <c r="L89" s="453">
        <v>7.6405110989327056</v>
      </c>
      <c r="M89" s="453">
        <v>19.204241399121329</v>
      </c>
      <c r="N89" s="453">
        <v>19.285406481511004</v>
      </c>
      <c r="O89" s="453">
        <v>23.557188366695996</v>
      </c>
      <c r="P89" s="453">
        <v>6.9119168930739932</v>
      </c>
      <c r="Q89" s="453">
        <v>0.93297052880525655</v>
      </c>
      <c r="R89" s="453">
        <v>19.522742074190575</v>
      </c>
      <c r="S89" s="453">
        <v>9.780336683740984</v>
      </c>
      <c r="T89" s="453">
        <v>-8.3651704024998708</v>
      </c>
      <c r="U89" s="453">
        <v>6.5215308662651523</v>
      </c>
      <c r="V89" s="453">
        <v>16.767873818349472</v>
      </c>
      <c r="W89" s="453">
        <v>8.7933747787421339</v>
      </c>
      <c r="X89" s="453">
        <v>20.743991754576015</v>
      </c>
      <c r="Y89" s="453">
        <v>9.9530342126878537</v>
      </c>
      <c r="Z89" s="453">
        <v>-1.7740196311216039</v>
      </c>
      <c r="AA89" s="453">
        <v>-6.6101002039258958</v>
      </c>
      <c r="AB89" s="453">
        <v>2.0491335955203311</v>
      </c>
      <c r="AC89" s="453">
        <v>3.8180282650478432</v>
      </c>
      <c r="AD89" s="453">
        <v>18.873234163603897</v>
      </c>
      <c r="AE89" s="453">
        <v>17.891312106920481</v>
      </c>
      <c r="AF89" s="453">
        <v>9.2270753410985833</v>
      </c>
      <c r="AG89" s="453">
        <v>22.302957182331255</v>
      </c>
      <c r="AH89" s="453">
        <v>15.859130724962725</v>
      </c>
      <c r="AI89" s="453">
        <v>3.0688165935385712</v>
      </c>
      <c r="AJ89" s="453">
        <v>-9.0122591319995848</v>
      </c>
      <c r="AK89" s="453">
        <v>6.1461782200785251</v>
      </c>
      <c r="AL89" s="453">
        <v>0.34435053741231059</v>
      </c>
      <c r="AM89" s="453">
        <v>20.769262290457348</v>
      </c>
      <c r="AN89" s="453">
        <v>24.84888092157729</v>
      </c>
      <c r="AO89" s="453">
        <v>29.527863380336612</v>
      </c>
      <c r="AP89" s="453">
        <v>16.535995172093095</v>
      </c>
      <c r="AQ89" s="453">
        <v>8.8978125327555659</v>
      </c>
      <c r="AR89" s="453">
        <v>4.0140279874623275</v>
      </c>
      <c r="AS89" s="453">
        <v>6.2285810762490854</v>
      </c>
      <c r="AT89" s="453">
        <v>8.5471831295364353</v>
      </c>
      <c r="AU89" s="453">
        <v>8.7005901819477032</v>
      </c>
      <c r="AV89" s="453">
        <v>3.1455380902313692</v>
      </c>
      <c r="AW89" s="453">
        <v>-3.0323288755305384</v>
      </c>
      <c r="AX89" s="453">
        <v>-4.630437410286774</v>
      </c>
      <c r="AY89" s="453">
        <v>-1.9114638524860368</v>
      </c>
      <c r="AZ89" s="453">
        <v>-0.80125140156901864</v>
      </c>
      <c r="BA89" s="453">
        <v>0.80004209512463831</v>
      </c>
      <c r="BB89" s="453">
        <v>5.9241547562641301</v>
      </c>
      <c r="BC89" s="453">
        <v>9.1631067467276637</v>
      </c>
      <c r="BD89" s="453">
        <v>8.9993872193819584</v>
      </c>
      <c r="BE89" s="453">
        <v>-6.9846720877482937</v>
      </c>
      <c r="BF89" s="453">
        <v>-5.7510221492261309</v>
      </c>
      <c r="BG89" s="453">
        <v>-2.3996681656446981</v>
      </c>
      <c r="BH89" s="453">
        <v>4.0996938878994769</v>
      </c>
      <c r="BI89" s="453">
        <v>37.988625233589858</v>
      </c>
      <c r="BJ89" s="453">
        <v>8.149584248593797</v>
      </c>
      <c r="BK89" s="453">
        <v>10.791359910734585</v>
      </c>
      <c r="BL89" s="453">
        <v>4.6247823394566439</v>
      </c>
      <c r="BM89" s="453">
        <v>-14.363250346012819</v>
      </c>
      <c r="BN89" s="453">
        <v>-49.79807680073327</v>
      </c>
      <c r="BO89" s="453">
        <v>-29.919107103583343</v>
      </c>
      <c r="BP89" s="453">
        <v>-28.522270280205959</v>
      </c>
      <c r="BQ89" s="453">
        <v>-14.59141053883333</v>
      </c>
      <c r="BR89" s="453">
        <v>22.134371403827018</v>
      </c>
      <c r="BS89" s="453">
        <v>-12.385306112409708</v>
      </c>
      <c r="BT89" s="453">
        <v>-4.7062933695908811</v>
      </c>
      <c r="BU89" s="453">
        <v>-4.8458391822708791</v>
      </c>
      <c r="BV89" s="453">
        <v>2.9950856304275391</v>
      </c>
      <c r="BW89" s="452">
        <v>1.4694423587416026</v>
      </c>
    </row>
    <row r="90" spans="1:75" ht="30" customHeight="1">
      <c r="A90" s="472"/>
      <c r="B90" s="476"/>
      <c r="C90" s="463" t="s">
        <v>447</v>
      </c>
      <c r="D90" s="471" t="s">
        <v>446</v>
      </c>
      <c r="E90" s="470"/>
      <c r="F90" s="470"/>
      <c r="G90" s="470"/>
      <c r="H90" s="470"/>
      <c r="I90" s="469">
        <v>5.69837373520852</v>
      </c>
      <c r="J90" s="469">
        <v>11.007744805108416</v>
      </c>
      <c r="K90" s="469">
        <v>18.475691743173144</v>
      </c>
      <c r="L90" s="469">
        <v>14.393005379003498</v>
      </c>
      <c r="M90" s="469">
        <v>2.5882449594898844</v>
      </c>
      <c r="N90" s="469">
        <v>12.922585694828356</v>
      </c>
      <c r="O90" s="469">
        <v>-1.7761755459872859</v>
      </c>
      <c r="P90" s="469">
        <v>-4.8426204215468829</v>
      </c>
      <c r="Q90" s="469">
        <v>2.486030920854887</v>
      </c>
      <c r="R90" s="469">
        <v>21.584350255638853</v>
      </c>
      <c r="S90" s="469">
        <v>28.941830233170549</v>
      </c>
      <c r="T90" s="469">
        <v>3.6155971831951064</v>
      </c>
      <c r="U90" s="469">
        <v>-2.6662235018410172</v>
      </c>
      <c r="V90" s="469">
        <v>3.9902165799393856</v>
      </c>
      <c r="W90" s="469">
        <v>-7.4361225587830546</v>
      </c>
      <c r="X90" s="469">
        <v>3.1288350987787226</v>
      </c>
      <c r="Y90" s="469">
        <v>1.9087426160989196</v>
      </c>
      <c r="Z90" s="469">
        <v>-8.4400530929920734</v>
      </c>
      <c r="AA90" s="469">
        <v>-1.8394238010017148</v>
      </c>
      <c r="AB90" s="469">
        <v>7.5566034243790483</v>
      </c>
      <c r="AC90" s="469">
        <v>1.9867287326867711</v>
      </c>
      <c r="AD90" s="469">
        <v>4.6839064596316859</v>
      </c>
      <c r="AE90" s="469">
        <v>8.4668821443255808</v>
      </c>
      <c r="AF90" s="469">
        <v>1.5450105409113633</v>
      </c>
      <c r="AG90" s="469">
        <v>10.561876910219709</v>
      </c>
      <c r="AH90" s="469">
        <v>15.719331552006139</v>
      </c>
      <c r="AI90" s="469">
        <v>-5.1013678464421162</v>
      </c>
      <c r="AJ90" s="469">
        <v>3.0869822615774467</v>
      </c>
      <c r="AK90" s="469">
        <v>6.9183268166614482</v>
      </c>
      <c r="AL90" s="469">
        <v>7.3251163682493683</v>
      </c>
      <c r="AM90" s="469">
        <v>25.518586887672456</v>
      </c>
      <c r="AN90" s="469">
        <v>10.436004011459005</v>
      </c>
      <c r="AO90" s="469">
        <v>14.228370797076153</v>
      </c>
      <c r="AP90" s="469">
        <v>5.675765297574813</v>
      </c>
      <c r="AQ90" s="469">
        <v>7.3582370382640079</v>
      </c>
      <c r="AR90" s="469">
        <v>5.134035917971616</v>
      </c>
      <c r="AS90" s="469">
        <v>4.926101597142889</v>
      </c>
      <c r="AT90" s="469">
        <v>8.2885581563194108</v>
      </c>
      <c r="AU90" s="469">
        <v>2.6256011906720147</v>
      </c>
      <c r="AV90" s="469">
        <v>6.2733224648034707</v>
      </c>
      <c r="AW90" s="469">
        <v>8.4570095034730173</v>
      </c>
      <c r="AX90" s="469">
        <v>5.2258116318395906</v>
      </c>
      <c r="AY90" s="469">
        <v>7.0446965131149852</v>
      </c>
      <c r="AZ90" s="469">
        <v>2.7230923830081224</v>
      </c>
      <c r="BA90" s="469">
        <v>-4.8273634600919877</v>
      </c>
      <c r="BB90" s="469">
        <v>-3.0620861387703968</v>
      </c>
      <c r="BC90" s="469">
        <v>-4.6580505676227233</v>
      </c>
      <c r="BD90" s="469">
        <v>-3.3526424223630045</v>
      </c>
      <c r="BE90" s="469">
        <v>-3.3183684972603231</v>
      </c>
      <c r="BF90" s="469">
        <v>-7.1308996633215145</v>
      </c>
      <c r="BG90" s="469">
        <v>1.9391304863233927</v>
      </c>
      <c r="BH90" s="469">
        <v>0.86645454525886123</v>
      </c>
      <c r="BI90" s="469">
        <v>1.9534847474574519</v>
      </c>
      <c r="BJ90" s="469">
        <v>-2.3965705079611013</v>
      </c>
      <c r="BK90" s="469">
        <v>-7.1377964525704272</v>
      </c>
      <c r="BL90" s="469">
        <v>-2.6639847449832388</v>
      </c>
      <c r="BM90" s="469">
        <v>-12.953625617952184</v>
      </c>
      <c r="BN90" s="469">
        <v>-36.489165723897777</v>
      </c>
      <c r="BO90" s="469">
        <v>-23.543559904362894</v>
      </c>
      <c r="BP90" s="469">
        <v>-20.203014291924305</v>
      </c>
      <c r="BQ90" s="469">
        <v>-2.8733769968325618</v>
      </c>
      <c r="BR90" s="469">
        <v>24.628906804277932</v>
      </c>
      <c r="BS90" s="469">
        <v>2.6903820291878304</v>
      </c>
      <c r="BT90" s="469">
        <v>7.0579997349788215</v>
      </c>
      <c r="BU90" s="469">
        <v>5.451406626687799</v>
      </c>
      <c r="BV90" s="469">
        <v>9.8144381725372654</v>
      </c>
      <c r="BW90" s="468">
        <v>13.948368345889108</v>
      </c>
    </row>
    <row r="91" spans="1:75" ht="24">
      <c r="A91" s="458"/>
      <c r="B91" s="467" t="s">
        <v>406</v>
      </c>
      <c r="C91" s="2"/>
      <c r="D91" s="475" t="s">
        <v>405</v>
      </c>
      <c r="E91" s="454"/>
      <c r="F91" s="454"/>
      <c r="G91" s="454"/>
      <c r="H91" s="454"/>
      <c r="I91" s="474">
        <v>5.8709919978949614</v>
      </c>
      <c r="J91" s="474">
        <v>6.0847480896616446</v>
      </c>
      <c r="K91" s="474">
        <v>9.3241059086560227</v>
      </c>
      <c r="L91" s="474">
        <v>8.8462334570273953</v>
      </c>
      <c r="M91" s="474">
        <v>9.1146158791741669</v>
      </c>
      <c r="N91" s="474">
        <v>8.1267687204953347</v>
      </c>
      <c r="O91" s="474">
        <v>7.0522759254024123</v>
      </c>
      <c r="P91" s="474">
        <v>8.0934540398196475</v>
      </c>
      <c r="Q91" s="474">
        <v>6.1493386793898708</v>
      </c>
      <c r="R91" s="474">
        <v>4.0552694572010211</v>
      </c>
      <c r="S91" s="474">
        <v>2.1493589697953581</v>
      </c>
      <c r="T91" s="474">
        <v>0.35167621130247539</v>
      </c>
      <c r="U91" s="474">
        <v>-1.6419192377430676</v>
      </c>
      <c r="V91" s="474">
        <v>-0.7119454643538603</v>
      </c>
      <c r="W91" s="474">
        <v>0.15708964456382546</v>
      </c>
      <c r="X91" s="474">
        <v>1.3404100606107221</v>
      </c>
      <c r="Y91" s="474">
        <v>4.4739344854289698</v>
      </c>
      <c r="Z91" s="474">
        <v>4.6392229510385761</v>
      </c>
      <c r="AA91" s="474">
        <v>5.3259427411459512</v>
      </c>
      <c r="AB91" s="474">
        <v>6.7158991316589152</v>
      </c>
      <c r="AC91" s="474">
        <v>6.5371141718624699</v>
      </c>
      <c r="AD91" s="474">
        <v>7.8550940237421827</v>
      </c>
      <c r="AE91" s="474">
        <v>7.5851522648636234</v>
      </c>
      <c r="AF91" s="474">
        <v>5.7276507028086741</v>
      </c>
      <c r="AG91" s="474">
        <v>6.1994900498964682</v>
      </c>
      <c r="AH91" s="474">
        <v>4.142195877618235</v>
      </c>
      <c r="AI91" s="474">
        <v>2.5800287310646155</v>
      </c>
      <c r="AJ91" s="474">
        <v>2.6711773582855471</v>
      </c>
      <c r="AK91" s="474">
        <v>2.6301093787104008</v>
      </c>
      <c r="AL91" s="474">
        <v>4.9823762050272791</v>
      </c>
      <c r="AM91" s="474">
        <v>5.1182611196905583</v>
      </c>
      <c r="AN91" s="474">
        <v>6.1028729768851804</v>
      </c>
      <c r="AO91" s="474">
        <v>5.4737802007550442</v>
      </c>
      <c r="AP91" s="474">
        <v>4.2176116034609947</v>
      </c>
      <c r="AQ91" s="474">
        <v>4.6184284398858466</v>
      </c>
      <c r="AR91" s="474">
        <v>4.6441080875571146</v>
      </c>
      <c r="AS91" s="474">
        <v>3.566489255283841</v>
      </c>
      <c r="AT91" s="474">
        <v>2.873270147006977</v>
      </c>
      <c r="AU91" s="474">
        <v>3.3785240890314299</v>
      </c>
      <c r="AV91" s="474">
        <v>3.490787468776773</v>
      </c>
      <c r="AW91" s="474">
        <v>3.5647621132694667</v>
      </c>
      <c r="AX91" s="474">
        <v>2.5019354161148328</v>
      </c>
      <c r="AY91" s="474">
        <v>2.1735750141388905</v>
      </c>
      <c r="AZ91" s="474">
        <v>2.5679309753532635</v>
      </c>
      <c r="BA91" s="474">
        <v>1.249724780992139</v>
      </c>
      <c r="BB91" s="474">
        <v>2.3039466032565059</v>
      </c>
      <c r="BC91" s="474">
        <v>3.479860764524318</v>
      </c>
      <c r="BD91" s="474">
        <v>0.5335282640188268</v>
      </c>
      <c r="BE91" s="474">
        <v>3.812124169431172</v>
      </c>
      <c r="BF91" s="474">
        <v>2.963968195542563</v>
      </c>
      <c r="BG91" s="474">
        <v>1.7879696049381693</v>
      </c>
      <c r="BH91" s="474">
        <v>2.2605054079231337</v>
      </c>
      <c r="BI91" s="474">
        <v>2.0736259371531389</v>
      </c>
      <c r="BJ91" s="474">
        <v>3.2870648406071723</v>
      </c>
      <c r="BK91" s="474">
        <v>5.021182709510569</v>
      </c>
      <c r="BL91" s="474">
        <v>4.4404579261100139</v>
      </c>
      <c r="BM91" s="474">
        <v>3.5995588566486276</v>
      </c>
      <c r="BN91" s="474">
        <v>-32.15040438333223</v>
      </c>
      <c r="BO91" s="474">
        <v>-20.014926910785491</v>
      </c>
      <c r="BP91" s="474">
        <v>-6.262359659021115</v>
      </c>
      <c r="BQ91" s="474">
        <v>-2.4434041456295859</v>
      </c>
      <c r="BR91" s="474">
        <v>40.378254162678786</v>
      </c>
      <c r="BS91" s="474">
        <v>34.539073523579361</v>
      </c>
      <c r="BT91" s="474">
        <v>19.472332532001417</v>
      </c>
      <c r="BU91" s="474">
        <v>15.314171107799851</v>
      </c>
      <c r="BV91" s="474">
        <v>23.319020159998701</v>
      </c>
      <c r="BW91" s="473">
        <v>8.1336589930016316</v>
      </c>
    </row>
    <row r="92" spans="1:75" ht="24">
      <c r="A92" s="472"/>
      <c r="B92" s="464"/>
      <c r="C92" s="463" t="s">
        <v>445</v>
      </c>
      <c r="D92" s="471" t="s">
        <v>444</v>
      </c>
      <c r="E92" s="470"/>
      <c r="F92" s="470"/>
      <c r="G92" s="470"/>
      <c r="H92" s="470"/>
      <c r="I92" s="469">
        <v>5.6072209602166367</v>
      </c>
      <c r="J92" s="469">
        <v>6.0864619912099869</v>
      </c>
      <c r="K92" s="469">
        <v>9.9562696583586927</v>
      </c>
      <c r="L92" s="469">
        <v>9.8899956259393917</v>
      </c>
      <c r="M92" s="469">
        <v>10.683280196378519</v>
      </c>
      <c r="N92" s="469">
        <v>7.4485449853822558</v>
      </c>
      <c r="O92" s="469">
        <v>6.9897610670076631</v>
      </c>
      <c r="P92" s="469">
        <v>9.059857710025625</v>
      </c>
      <c r="Q92" s="469">
        <v>6.6935353128406661</v>
      </c>
      <c r="R92" s="469">
        <v>5.2512366449323622</v>
      </c>
      <c r="S92" s="469">
        <v>1.9203923884408454</v>
      </c>
      <c r="T92" s="469">
        <v>-1.2660137358760011</v>
      </c>
      <c r="U92" s="469">
        <v>-2.8372515790765505</v>
      </c>
      <c r="V92" s="469">
        <v>-2.1478840559868928</v>
      </c>
      <c r="W92" s="469">
        <v>-0.73174611806825851</v>
      </c>
      <c r="X92" s="469">
        <v>1.7070342524998523</v>
      </c>
      <c r="Y92" s="469">
        <v>3.5977233093745582</v>
      </c>
      <c r="Z92" s="469">
        <v>4.4431372400645728</v>
      </c>
      <c r="AA92" s="469">
        <v>5.2930368097507312</v>
      </c>
      <c r="AB92" s="469">
        <v>7.3561375061909331</v>
      </c>
      <c r="AC92" s="469">
        <v>8.236176039133511</v>
      </c>
      <c r="AD92" s="469">
        <v>9.5290848308364531</v>
      </c>
      <c r="AE92" s="469">
        <v>8.6494530825361977</v>
      </c>
      <c r="AF92" s="469">
        <v>6.0067712784843508</v>
      </c>
      <c r="AG92" s="469">
        <v>5.6646413249838048</v>
      </c>
      <c r="AH92" s="469">
        <v>4.3572076509846909</v>
      </c>
      <c r="AI92" s="469">
        <v>3.0370155230248912</v>
      </c>
      <c r="AJ92" s="469">
        <v>2.9438692564761197</v>
      </c>
      <c r="AK92" s="469">
        <v>2.9477867445936141</v>
      </c>
      <c r="AL92" s="469">
        <v>4.586638338707516</v>
      </c>
      <c r="AM92" s="469">
        <v>4.8453978222575529</v>
      </c>
      <c r="AN92" s="469">
        <v>6.0860635425305389</v>
      </c>
      <c r="AO92" s="469">
        <v>5.2002515635470701</v>
      </c>
      <c r="AP92" s="469">
        <v>4.8237343479453614</v>
      </c>
      <c r="AQ92" s="469">
        <v>4.7171194314563678</v>
      </c>
      <c r="AR92" s="469">
        <v>5.1614379804809687</v>
      </c>
      <c r="AS92" s="469">
        <v>3.3799136001495356</v>
      </c>
      <c r="AT92" s="469">
        <v>2.0675596544857342</v>
      </c>
      <c r="AU92" s="469">
        <v>3.247177467593005</v>
      </c>
      <c r="AV92" s="469">
        <v>2.4195570561003308</v>
      </c>
      <c r="AW92" s="469">
        <v>3.3235144769910221</v>
      </c>
      <c r="AX92" s="469">
        <v>3.3745275122264502</v>
      </c>
      <c r="AY92" s="469">
        <v>2.8700793219004908</v>
      </c>
      <c r="AZ92" s="469">
        <v>4.7140969537775419</v>
      </c>
      <c r="BA92" s="469">
        <v>1.5268622781984078</v>
      </c>
      <c r="BB92" s="469">
        <v>2.0739979893206026</v>
      </c>
      <c r="BC92" s="469">
        <v>3.3877928807404203</v>
      </c>
      <c r="BD92" s="469">
        <v>-0.25605611708924414</v>
      </c>
      <c r="BE92" s="469">
        <v>4.2137306350146702</v>
      </c>
      <c r="BF92" s="469">
        <v>2.9970260994007845</v>
      </c>
      <c r="BG92" s="469">
        <v>2.0196296429413394</v>
      </c>
      <c r="BH92" s="469">
        <v>2.1602476126245875</v>
      </c>
      <c r="BI92" s="469">
        <v>3.3967197763118833</v>
      </c>
      <c r="BJ92" s="469">
        <v>3.8610345377327491</v>
      </c>
      <c r="BK92" s="469">
        <v>4.9464585617543122</v>
      </c>
      <c r="BL92" s="469">
        <v>3.9170370912006547</v>
      </c>
      <c r="BM92" s="469">
        <v>5.553968354634705</v>
      </c>
      <c r="BN92" s="469">
        <v>-17.104239127655404</v>
      </c>
      <c r="BO92" s="469">
        <v>-5.301731415846092</v>
      </c>
      <c r="BP92" s="469">
        <v>1.3522796276743918</v>
      </c>
      <c r="BQ92" s="469">
        <v>2.462668657491804</v>
      </c>
      <c r="BR92" s="469">
        <v>19.482381314928347</v>
      </c>
      <c r="BS92" s="469">
        <v>14.661990081346232</v>
      </c>
      <c r="BT92" s="469">
        <v>9.5188310648296408</v>
      </c>
      <c r="BU92" s="469">
        <v>7.4336912094801022</v>
      </c>
      <c r="BV92" s="469">
        <v>14.120212892697381</v>
      </c>
      <c r="BW92" s="468">
        <v>3.7888066423723359</v>
      </c>
    </row>
    <row r="93" spans="1:75">
      <c r="A93" s="458"/>
      <c r="B93" s="457"/>
      <c r="C93" s="2" t="s">
        <v>443</v>
      </c>
      <c r="D93" s="466" t="s">
        <v>442</v>
      </c>
      <c r="E93" s="454"/>
      <c r="F93" s="454"/>
      <c r="G93" s="454"/>
      <c r="H93" s="454"/>
      <c r="I93" s="453">
        <v>6.4150903901945497</v>
      </c>
      <c r="J93" s="453">
        <v>4.443869834453622</v>
      </c>
      <c r="K93" s="453">
        <v>7.5762922907741199</v>
      </c>
      <c r="L93" s="453">
        <v>8.2500383981805641</v>
      </c>
      <c r="M93" s="453">
        <v>7.2473358806522725</v>
      </c>
      <c r="N93" s="453">
        <v>8.7621368006683298</v>
      </c>
      <c r="O93" s="453">
        <v>6.0786796532094485</v>
      </c>
      <c r="P93" s="453">
        <v>6.9748193113553469</v>
      </c>
      <c r="Q93" s="453">
        <v>4.2483371279549118</v>
      </c>
      <c r="R93" s="453">
        <v>2.3573397921205981</v>
      </c>
      <c r="S93" s="453">
        <v>2.3628955750084373</v>
      </c>
      <c r="T93" s="453">
        <v>1.7764143196952205</v>
      </c>
      <c r="U93" s="453">
        <v>-1.0020419991146241</v>
      </c>
      <c r="V93" s="453">
        <v>-2.4773748326605443</v>
      </c>
      <c r="W93" s="453">
        <v>-0.93674265762555819</v>
      </c>
      <c r="X93" s="453">
        <v>1.1050609996198659</v>
      </c>
      <c r="Y93" s="453">
        <v>5.4940392996746965</v>
      </c>
      <c r="Z93" s="453">
        <v>6.7868746769739658</v>
      </c>
      <c r="AA93" s="453">
        <v>5.2658839171392628</v>
      </c>
      <c r="AB93" s="453">
        <v>5.1858618796627667</v>
      </c>
      <c r="AC93" s="453">
        <v>5.9894960543404636</v>
      </c>
      <c r="AD93" s="453">
        <v>7.2560449958892264</v>
      </c>
      <c r="AE93" s="453">
        <v>8.7863231891228963</v>
      </c>
      <c r="AF93" s="453">
        <v>6.1163282250706033</v>
      </c>
      <c r="AG93" s="453">
        <v>6.5345893570419236</v>
      </c>
      <c r="AH93" s="453">
        <v>3.4711107139000461</v>
      </c>
      <c r="AI93" s="453">
        <v>1.9985836838474</v>
      </c>
      <c r="AJ93" s="453">
        <v>2.8779832399253849</v>
      </c>
      <c r="AK93" s="453">
        <v>0.89038495473525359</v>
      </c>
      <c r="AL93" s="453">
        <v>5.2374987368975354</v>
      </c>
      <c r="AM93" s="453">
        <v>3.448307149505041</v>
      </c>
      <c r="AN93" s="453">
        <v>4.6246688016069868</v>
      </c>
      <c r="AO93" s="453">
        <v>4.9349003443221733</v>
      </c>
      <c r="AP93" s="453">
        <v>2.9148702054641547</v>
      </c>
      <c r="AQ93" s="453">
        <v>5.8016299398732087</v>
      </c>
      <c r="AR93" s="453">
        <v>2.8335790994238153</v>
      </c>
      <c r="AS93" s="453">
        <v>5.0604478102935104</v>
      </c>
      <c r="AT93" s="453">
        <v>3.3728196931926249</v>
      </c>
      <c r="AU93" s="453">
        <v>2.365945640378996</v>
      </c>
      <c r="AV93" s="453">
        <v>3.8120444934656632</v>
      </c>
      <c r="AW93" s="453">
        <v>1.2189673141084398</v>
      </c>
      <c r="AX93" s="453">
        <v>-0.34323293095064855</v>
      </c>
      <c r="AY93" s="453">
        <v>-0.53091779709353659</v>
      </c>
      <c r="AZ93" s="453">
        <v>0.52312024610029084</v>
      </c>
      <c r="BA93" s="453">
        <v>1.2811273279207853</v>
      </c>
      <c r="BB93" s="453">
        <v>3.0151123762852023</v>
      </c>
      <c r="BC93" s="453">
        <v>4.1145741105598859</v>
      </c>
      <c r="BD93" s="453">
        <v>-0.13174436343186358</v>
      </c>
      <c r="BE93" s="453">
        <v>1.949524005345765</v>
      </c>
      <c r="BF93" s="453">
        <v>3.1107175969220577</v>
      </c>
      <c r="BG93" s="453">
        <v>0.76967064219492443</v>
      </c>
      <c r="BH93" s="453">
        <v>4.012491053244986</v>
      </c>
      <c r="BI93" s="453">
        <v>2.9410299195261587</v>
      </c>
      <c r="BJ93" s="453">
        <v>3.1380581620327916</v>
      </c>
      <c r="BK93" s="453">
        <v>5.9111216706093614</v>
      </c>
      <c r="BL93" s="453">
        <v>1.9180095418232668</v>
      </c>
      <c r="BM93" s="453">
        <v>-0.52310464146242452</v>
      </c>
      <c r="BN93" s="453">
        <v>-37.038813410314795</v>
      </c>
      <c r="BO93" s="453">
        <v>-29.365241009470509</v>
      </c>
      <c r="BP93" s="453">
        <v>-17.828616334938715</v>
      </c>
      <c r="BQ93" s="453">
        <v>-11.405613364793993</v>
      </c>
      <c r="BR93" s="453">
        <v>32.7899408652045</v>
      </c>
      <c r="BS93" s="453">
        <v>33.368549670364047</v>
      </c>
      <c r="BT93" s="453">
        <v>24.522521491895048</v>
      </c>
      <c r="BU93" s="453">
        <v>19.677481070061333</v>
      </c>
      <c r="BV93" s="453">
        <v>31.514812172312787</v>
      </c>
      <c r="BW93" s="452">
        <v>18.074453993556645</v>
      </c>
    </row>
    <row r="94" spans="1:75">
      <c r="A94" s="472"/>
      <c r="B94" s="476"/>
      <c r="C94" s="463" t="s">
        <v>416</v>
      </c>
      <c r="D94" s="471" t="s">
        <v>441</v>
      </c>
      <c r="E94" s="470"/>
      <c r="F94" s="470"/>
      <c r="G94" s="470"/>
      <c r="H94" s="470"/>
      <c r="I94" s="469">
        <v>5.7875184140986136</v>
      </c>
      <c r="J94" s="469">
        <v>9.0018985252974915</v>
      </c>
      <c r="K94" s="469">
        <v>10.337838546363869</v>
      </c>
      <c r="L94" s="469">
        <v>6.3788022263433675</v>
      </c>
      <c r="M94" s="469">
        <v>7.273030028847046</v>
      </c>
      <c r="N94" s="469">
        <v>9.1012033197628739</v>
      </c>
      <c r="O94" s="469">
        <v>8.8819312655455036</v>
      </c>
      <c r="P94" s="469">
        <v>7.0262168884474221</v>
      </c>
      <c r="Q94" s="469">
        <v>7.7046177472470276</v>
      </c>
      <c r="R94" s="469">
        <v>3.1086829733510086</v>
      </c>
      <c r="S94" s="469">
        <v>2.2603466390123828</v>
      </c>
      <c r="T94" s="469">
        <v>3.6058925293247057</v>
      </c>
      <c r="U94" s="469">
        <v>0.79523189079179701</v>
      </c>
      <c r="V94" s="469">
        <v>6.0824662553141167</v>
      </c>
      <c r="W94" s="469">
        <v>4.3429370534744862</v>
      </c>
      <c r="X94" s="469">
        <v>0.5383740801975847</v>
      </c>
      <c r="Y94" s="469">
        <v>5.0880254385827328</v>
      </c>
      <c r="Z94" s="469">
        <v>1.8562022872677346</v>
      </c>
      <c r="AA94" s="469">
        <v>5.2979842411042739</v>
      </c>
      <c r="AB94" s="469">
        <v>7.7131147863863276</v>
      </c>
      <c r="AC94" s="469">
        <v>3.4073274882936886</v>
      </c>
      <c r="AD94" s="469">
        <v>4.7629502662451841</v>
      </c>
      <c r="AE94" s="469">
        <v>3.4029997012517015</v>
      </c>
      <c r="AF94" s="469">
        <v>4.5066834827503612</v>
      </c>
      <c r="AG94" s="469">
        <v>7.1754459560780646</v>
      </c>
      <c r="AH94" s="469">
        <v>4.5416183160125172</v>
      </c>
      <c r="AI94" s="469">
        <v>2.3724746587082279</v>
      </c>
      <c r="AJ94" s="469">
        <v>1.4965626384899338</v>
      </c>
      <c r="AK94" s="469">
        <v>4.0051297363187217</v>
      </c>
      <c r="AL94" s="469">
        <v>5.4181457633306422</v>
      </c>
      <c r="AM94" s="469">
        <v>7.6655661905731449</v>
      </c>
      <c r="AN94" s="469">
        <v>8.0474603503911624</v>
      </c>
      <c r="AO94" s="469">
        <v>6.5443188761704647</v>
      </c>
      <c r="AP94" s="469">
        <v>4.3804506788900142</v>
      </c>
      <c r="AQ94" s="469">
        <v>2.7832144280016706</v>
      </c>
      <c r="AR94" s="469">
        <v>6.2375079404123142</v>
      </c>
      <c r="AS94" s="469">
        <v>1.8316098008010613</v>
      </c>
      <c r="AT94" s="469">
        <v>3.7614854321358848</v>
      </c>
      <c r="AU94" s="469">
        <v>4.7835209725313916</v>
      </c>
      <c r="AV94" s="469">
        <v>5.7704025542168864</v>
      </c>
      <c r="AW94" s="469">
        <v>7.4297947171116334</v>
      </c>
      <c r="AX94" s="469">
        <v>4.5483323201235066</v>
      </c>
      <c r="AY94" s="469">
        <v>4.4147468231603</v>
      </c>
      <c r="AZ94" s="469">
        <v>0.48797983240369547</v>
      </c>
      <c r="BA94" s="469">
        <v>0.77198195388041313</v>
      </c>
      <c r="BB94" s="469">
        <v>1.9544787067829361</v>
      </c>
      <c r="BC94" s="469">
        <v>2.929621275418981</v>
      </c>
      <c r="BD94" s="469">
        <v>2.9619058332905013</v>
      </c>
      <c r="BE94" s="469">
        <v>5.4775893423696118</v>
      </c>
      <c r="BF94" s="469">
        <v>2.7946433060545957</v>
      </c>
      <c r="BG94" s="469">
        <v>2.6673329464129694</v>
      </c>
      <c r="BH94" s="469">
        <v>0.11140982417914813</v>
      </c>
      <c r="BI94" s="469">
        <v>-1.9226413693461382</v>
      </c>
      <c r="BJ94" s="469">
        <v>2.1708887372797676</v>
      </c>
      <c r="BK94" s="469">
        <v>4.0574222855243676</v>
      </c>
      <c r="BL94" s="469">
        <v>8.8539376753266765</v>
      </c>
      <c r="BM94" s="469">
        <v>4.3543193987831188</v>
      </c>
      <c r="BN94" s="469">
        <v>-61.71968674350309</v>
      </c>
      <c r="BO94" s="469">
        <v>-42.545205793127458</v>
      </c>
      <c r="BP94" s="469">
        <v>-10.882869703091686</v>
      </c>
      <c r="BQ94" s="469">
        <v>-2.9847788966585682</v>
      </c>
      <c r="BR94" s="469">
        <v>165.95052375928157</v>
      </c>
      <c r="BS94" s="469">
        <v>114.76543116756895</v>
      </c>
      <c r="BT94" s="469">
        <v>41.344278117979172</v>
      </c>
      <c r="BU94" s="469">
        <v>31.246760998946399</v>
      </c>
      <c r="BV94" s="469">
        <v>36.411859049228923</v>
      </c>
      <c r="BW94" s="468">
        <v>7.6460274502098571</v>
      </c>
    </row>
    <row r="95" spans="1:75">
      <c r="A95" s="458"/>
      <c r="B95" s="467" t="s">
        <v>404</v>
      </c>
      <c r="C95" s="2"/>
      <c r="D95" s="475" t="s">
        <v>403</v>
      </c>
      <c r="E95" s="454"/>
      <c r="F95" s="454"/>
      <c r="G95" s="454"/>
      <c r="H95" s="454"/>
      <c r="I95" s="474">
        <v>18.61708204182095</v>
      </c>
      <c r="J95" s="474">
        <v>20.234661980525487</v>
      </c>
      <c r="K95" s="474">
        <v>18.087921973697973</v>
      </c>
      <c r="L95" s="474">
        <v>5.5527471968265871</v>
      </c>
      <c r="M95" s="474">
        <v>12.413755022655337</v>
      </c>
      <c r="N95" s="474">
        <v>7.9597392202543631</v>
      </c>
      <c r="O95" s="474">
        <v>25.235394214878355</v>
      </c>
      <c r="P95" s="474">
        <v>13.22042527482219</v>
      </c>
      <c r="Q95" s="474">
        <v>7.4393999699026097</v>
      </c>
      <c r="R95" s="474">
        <v>5.1116554677208512</v>
      </c>
      <c r="S95" s="474">
        <v>0.37760164881200353</v>
      </c>
      <c r="T95" s="474">
        <v>-3.0956453652390792</v>
      </c>
      <c r="U95" s="474">
        <v>-5.6891314357925893</v>
      </c>
      <c r="V95" s="474">
        <v>-8.6538655533900481</v>
      </c>
      <c r="W95" s="474">
        <v>-15.192864240576526</v>
      </c>
      <c r="X95" s="474">
        <v>-4.2602278340078499</v>
      </c>
      <c r="Y95" s="474">
        <v>5.7388323393755059</v>
      </c>
      <c r="Z95" s="474">
        <v>16.75548782573361</v>
      </c>
      <c r="AA95" s="474">
        <v>24.160600050629384</v>
      </c>
      <c r="AB95" s="474">
        <v>19.301922053694739</v>
      </c>
      <c r="AC95" s="474">
        <v>16.042437334955096</v>
      </c>
      <c r="AD95" s="474">
        <v>8.2087499171747282</v>
      </c>
      <c r="AE95" s="474">
        <v>10.112435690258252</v>
      </c>
      <c r="AF95" s="474">
        <v>8.0606900912756316</v>
      </c>
      <c r="AG95" s="474">
        <v>2.9881245089538027</v>
      </c>
      <c r="AH95" s="474">
        <v>0.99435567817036485</v>
      </c>
      <c r="AI95" s="474">
        <v>-1.5982379672262397</v>
      </c>
      <c r="AJ95" s="474">
        <v>2.7958586620465695</v>
      </c>
      <c r="AK95" s="474">
        <v>6.4754877683417931</v>
      </c>
      <c r="AL95" s="474">
        <v>9.0754294532154205</v>
      </c>
      <c r="AM95" s="474">
        <v>11.910124015615025</v>
      </c>
      <c r="AN95" s="474">
        <v>7.9228339129933545</v>
      </c>
      <c r="AO95" s="474">
        <v>9.2024517445619409</v>
      </c>
      <c r="AP95" s="474">
        <v>9.2217196406854782</v>
      </c>
      <c r="AQ95" s="474">
        <v>2.5645614355719317</v>
      </c>
      <c r="AR95" s="474">
        <v>5.3214761978802301</v>
      </c>
      <c r="AS95" s="474">
        <v>0.38980038258111449</v>
      </c>
      <c r="AT95" s="474">
        <v>-0.79651127499390384</v>
      </c>
      <c r="AU95" s="474">
        <v>4.1481774855160154</v>
      </c>
      <c r="AV95" s="474">
        <v>1.4411332475816891</v>
      </c>
      <c r="AW95" s="474">
        <v>0.33947503563618397</v>
      </c>
      <c r="AX95" s="474">
        <v>0.83689706211916359</v>
      </c>
      <c r="AY95" s="474">
        <v>-0.84242796345296256</v>
      </c>
      <c r="AZ95" s="474">
        <v>-2.6585544109733661</v>
      </c>
      <c r="BA95" s="474">
        <v>-1.3760900405292489</v>
      </c>
      <c r="BB95" s="474">
        <v>5.9080396667681612E-2</v>
      </c>
      <c r="BC95" s="474">
        <v>-2.8989503929322638</v>
      </c>
      <c r="BD95" s="474">
        <v>3.1492230296780122</v>
      </c>
      <c r="BE95" s="474">
        <v>0.78074248860752959</v>
      </c>
      <c r="BF95" s="474">
        <v>2.7154654653760417</v>
      </c>
      <c r="BG95" s="474">
        <v>6.884338632751863</v>
      </c>
      <c r="BH95" s="474">
        <v>3.6305658343867719</v>
      </c>
      <c r="BI95" s="474">
        <v>3.2441930332155664</v>
      </c>
      <c r="BJ95" s="474">
        <v>2.6924257309795792</v>
      </c>
      <c r="BK95" s="474">
        <v>-1.2704910414275759</v>
      </c>
      <c r="BL95" s="474">
        <v>-0.5861151243374394</v>
      </c>
      <c r="BM95" s="474">
        <v>0.89788556827589616</v>
      </c>
      <c r="BN95" s="474">
        <v>-5.5977828941383763</v>
      </c>
      <c r="BO95" s="474">
        <v>-1.9435887774998122</v>
      </c>
      <c r="BP95" s="474">
        <v>-3.494202167415537</v>
      </c>
      <c r="BQ95" s="474">
        <v>2.5956332627997938</v>
      </c>
      <c r="BR95" s="474">
        <v>10.552832419633674</v>
      </c>
      <c r="BS95" s="474">
        <v>13.212322257886029</v>
      </c>
      <c r="BT95" s="474">
        <v>18.549309793709099</v>
      </c>
      <c r="BU95" s="474">
        <v>21.26500688559338</v>
      </c>
      <c r="BV95" s="474">
        <v>17.919202891782675</v>
      </c>
      <c r="BW95" s="473">
        <v>13.992410820778559</v>
      </c>
    </row>
    <row r="96" spans="1:75">
      <c r="A96" s="472"/>
      <c r="B96" s="464"/>
      <c r="C96" s="463" t="s">
        <v>404</v>
      </c>
      <c r="D96" s="471" t="s">
        <v>403</v>
      </c>
      <c r="E96" s="470"/>
      <c r="F96" s="470"/>
      <c r="G96" s="470"/>
      <c r="H96" s="470"/>
      <c r="I96" s="469">
        <v>18.61708204182095</v>
      </c>
      <c r="J96" s="469">
        <v>20.234661980525487</v>
      </c>
      <c r="K96" s="469">
        <v>18.087921973697973</v>
      </c>
      <c r="L96" s="469">
        <v>5.5527471968265871</v>
      </c>
      <c r="M96" s="469">
        <v>12.413755022655337</v>
      </c>
      <c r="N96" s="469">
        <v>7.9597392202543631</v>
      </c>
      <c r="O96" s="469">
        <v>25.235394214878355</v>
      </c>
      <c r="P96" s="469">
        <v>13.22042527482219</v>
      </c>
      <c r="Q96" s="469">
        <v>7.4393999699026097</v>
      </c>
      <c r="R96" s="469">
        <v>5.1116554677208512</v>
      </c>
      <c r="S96" s="469">
        <v>0.37760164881200353</v>
      </c>
      <c r="T96" s="469">
        <v>-3.0956453652390792</v>
      </c>
      <c r="U96" s="469">
        <v>-5.6891314357925893</v>
      </c>
      <c r="V96" s="469">
        <v>-8.6538655533900481</v>
      </c>
      <c r="W96" s="469">
        <v>-15.192864240576526</v>
      </c>
      <c r="X96" s="469">
        <v>-4.2602278340078499</v>
      </c>
      <c r="Y96" s="469">
        <v>5.7388323393755059</v>
      </c>
      <c r="Z96" s="469">
        <v>16.75548782573361</v>
      </c>
      <c r="AA96" s="469">
        <v>24.160600050629384</v>
      </c>
      <c r="AB96" s="469">
        <v>19.301922053694739</v>
      </c>
      <c r="AC96" s="469">
        <v>16.042437334955096</v>
      </c>
      <c r="AD96" s="469">
        <v>8.2087499171747282</v>
      </c>
      <c r="AE96" s="469">
        <v>10.112435690258252</v>
      </c>
      <c r="AF96" s="469">
        <v>8.0606900912756316</v>
      </c>
      <c r="AG96" s="469">
        <v>2.9881245089538027</v>
      </c>
      <c r="AH96" s="469">
        <v>0.99435567817036485</v>
      </c>
      <c r="AI96" s="469">
        <v>-1.5982379672262397</v>
      </c>
      <c r="AJ96" s="469">
        <v>2.7958586620465695</v>
      </c>
      <c r="AK96" s="469">
        <v>6.4754877683417931</v>
      </c>
      <c r="AL96" s="469">
        <v>9.0754294532154205</v>
      </c>
      <c r="AM96" s="469">
        <v>11.910124015615025</v>
      </c>
      <c r="AN96" s="469">
        <v>7.9228339129933545</v>
      </c>
      <c r="AO96" s="469">
        <v>9.2024517445619409</v>
      </c>
      <c r="AP96" s="469">
        <v>9.2217196406854782</v>
      </c>
      <c r="AQ96" s="469">
        <v>2.5645614355719317</v>
      </c>
      <c r="AR96" s="469">
        <v>5.3214761978802301</v>
      </c>
      <c r="AS96" s="469">
        <v>0.38980038258111449</v>
      </c>
      <c r="AT96" s="469">
        <v>-0.79651127499390384</v>
      </c>
      <c r="AU96" s="469">
        <v>4.1481774855160154</v>
      </c>
      <c r="AV96" s="469">
        <v>1.4411332475816891</v>
      </c>
      <c r="AW96" s="469">
        <v>0.33947503563618397</v>
      </c>
      <c r="AX96" s="469">
        <v>0.83689706211916359</v>
      </c>
      <c r="AY96" s="469">
        <v>-0.84242796345296256</v>
      </c>
      <c r="AZ96" s="469">
        <v>-2.6585544109733661</v>
      </c>
      <c r="BA96" s="469">
        <v>-1.3760900405292489</v>
      </c>
      <c r="BB96" s="469">
        <v>5.9080396667681612E-2</v>
      </c>
      <c r="BC96" s="469">
        <v>-2.8989503929322638</v>
      </c>
      <c r="BD96" s="469">
        <v>3.1492230296780122</v>
      </c>
      <c r="BE96" s="469">
        <v>0.78074248860752959</v>
      </c>
      <c r="BF96" s="469">
        <v>2.7154654653760417</v>
      </c>
      <c r="BG96" s="469">
        <v>6.884338632751863</v>
      </c>
      <c r="BH96" s="469">
        <v>3.6305658343867719</v>
      </c>
      <c r="BI96" s="469">
        <v>3.2441930332155664</v>
      </c>
      <c r="BJ96" s="469">
        <v>2.6924257309795792</v>
      </c>
      <c r="BK96" s="469">
        <v>-1.2704910414275759</v>
      </c>
      <c r="BL96" s="469">
        <v>-0.5861151243374394</v>
      </c>
      <c r="BM96" s="469">
        <v>0.89788556827589616</v>
      </c>
      <c r="BN96" s="469">
        <v>-5.5977828941383763</v>
      </c>
      <c r="BO96" s="469">
        <v>-1.9435887774998122</v>
      </c>
      <c r="BP96" s="469">
        <v>-3.494202167415537</v>
      </c>
      <c r="BQ96" s="469">
        <v>2.5956332627997938</v>
      </c>
      <c r="BR96" s="469">
        <v>10.552832419633674</v>
      </c>
      <c r="BS96" s="469">
        <v>13.212322257886029</v>
      </c>
      <c r="BT96" s="469">
        <v>18.549309793709099</v>
      </c>
      <c r="BU96" s="469">
        <v>21.26500688559338</v>
      </c>
      <c r="BV96" s="469">
        <v>17.919202891782675</v>
      </c>
      <c r="BW96" s="468">
        <v>13.992410820778559</v>
      </c>
    </row>
    <row r="97" spans="1:75">
      <c r="A97" s="458"/>
      <c r="B97" s="467" t="s">
        <v>402</v>
      </c>
      <c r="C97" s="2"/>
      <c r="D97" s="475" t="s">
        <v>401</v>
      </c>
      <c r="E97" s="454"/>
      <c r="F97" s="454"/>
      <c r="G97" s="454"/>
      <c r="H97" s="454"/>
      <c r="I97" s="474">
        <v>10.32032654526391</v>
      </c>
      <c r="J97" s="474">
        <v>4.0148430703895741</v>
      </c>
      <c r="K97" s="474">
        <v>3.1263874627835548</v>
      </c>
      <c r="L97" s="474">
        <v>8.9424571780038207</v>
      </c>
      <c r="M97" s="474">
        <v>8.5317636993303694</v>
      </c>
      <c r="N97" s="474">
        <v>16.339585503770721</v>
      </c>
      <c r="O97" s="474">
        <v>13.26499871863372</v>
      </c>
      <c r="P97" s="474">
        <v>17.040896680618189</v>
      </c>
      <c r="Q97" s="474">
        <v>11.765494343946898</v>
      </c>
      <c r="R97" s="474">
        <v>6.0313855983358451</v>
      </c>
      <c r="S97" s="474">
        <v>10.566329684556891</v>
      </c>
      <c r="T97" s="474">
        <v>12.066363534068074</v>
      </c>
      <c r="U97" s="474">
        <v>7.0803604764109878</v>
      </c>
      <c r="V97" s="474">
        <v>5.7675849812313515</v>
      </c>
      <c r="W97" s="474">
        <v>4.1416985255583967</v>
      </c>
      <c r="X97" s="474">
        <v>-2.4794677365233895</v>
      </c>
      <c r="Y97" s="474">
        <v>-3.0175915887606521</v>
      </c>
      <c r="Z97" s="474">
        <v>5.6481490251915574</v>
      </c>
      <c r="AA97" s="474">
        <v>6.8772768372676865</v>
      </c>
      <c r="AB97" s="474">
        <v>9.4137777603516781</v>
      </c>
      <c r="AC97" s="474">
        <v>13.394850986615722</v>
      </c>
      <c r="AD97" s="474">
        <v>10.923489190399224</v>
      </c>
      <c r="AE97" s="474">
        <v>9.2710680155969385</v>
      </c>
      <c r="AF97" s="474">
        <v>10.358647686809491</v>
      </c>
      <c r="AG97" s="474">
        <v>8.655146005684685</v>
      </c>
      <c r="AH97" s="474">
        <v>9.3215322272986754</v>
      </c>
      <c r="AI97" s="474">
        <v>6.8732434900475852</v>
      </c>
      <c r="AJ97" s="474">
        <v>5.566590065493358</v>
      </c>
      <c r="AK97" s="474">
        <v>9.8695413550004218</v>
      </c>
      <c r="AL97" s="474">
        <v>8.6948351639782686</v>
      </c>
      <c r="AM97" s="474">
        <v>7.4465835223435022</v>
      </c>
      <c r="AN97" s="474">
        <v>11.959693888980439</v>
      </c>
      <c r="AO97" s="474">
        <v>9.2129011385023887</v>
      </c>
      <c r="AP97" s="474">
        <v>10.362488121399707</v>
      </c>
      <c r="AQ97" s="474">
        <v>13.522959942771195</v>
      </c>
      <c r="AR97" s="474">
        <v>7.9725982175028491</v>
      </c>
      <c r="AS97" s="474">
        <v>10.995141106141901</v>
      </c>
      <c r="AT97" s="474">
        <v>8.7398453605943587</v>
      </c>
      <c r="AU97" s="474">
        <v>8.4339790192777429</v>
      </c>
      <c r="AV97" s="474">
        <v>3.8692493127877867</v>
      </c>
      <c r="AW97" s="474">
        <v>2.3179182090454304</v>
      </c>
      <c r="AX97" s="474">
        <v>1.4448895443924101</v>
      </c>
      <c r="AY97" s="474">
        <v>2.3643605391127522</v>
      </c>
      <c r="AZ97" s="474">
        <v>5.7626535586829561</v>
      </c>
      <c r="BA97" s="474">
        <v>2.4140204680232102</v>
      </c>
      <c r="BB97" s="474">
        <v>7.382517810175159</v>
      </c>
      <c r="BC97" s="474">
        <v>4.4998150117786082</v>
      </c>
      <c r="BD97" s="474">
        <v>7.2502510440655783</v>
      </c>
      <c r="BE97" s="474">
        <v>3.6410773664516256</v>
      </c>
      <c r="BF97" s="474">
        <v>4.2348920933986847</v>
      </c>
      <c r="BG97" s="474">
        <v>4.5046094827434473</v>
      </c>
      <c r="BH97" s="474">
        <v>2.6059115849679273</v>
      </c>
      <c r="BI97" s="474">
        <v>6.7078945494347266</v>
      </c>
      <c r="BJ97" s="474">
        <v>4.9900466183562457</v>
      </c>
      <c r="BK97" s="474">
        <v>8.5247263678281229</v>
      </c>
      <c r="BL97" s="474">
        <v>4.9101166366568805</v>
      </c>
      <c r="BM97" s="474">
        <v>2.5140834762049877</v>
      </c>
      <c r="BN97" s="474">
        <v>1.1312973946882039</v>
      </c>
      <c r="BO97" s="474">
        <v>2.1071291022543903</v>
      </c>
      <c r="BP97" s="474">
        <v>3.2539940423677933</v>
      </c>
      <c r="BQ97" s="474">
        <v>4.908795415257444</v>
      </c>
      <c r="BR97" s="474">
        <v>3.3412360829518661</v>
      </c>
      <c r="BS97" s="474">
        <v>2.0862571903681442</v>
      </c>
      <c r="BT97" s="474">
        <v>3.4531157146716822</v>
      </c>
      <c r="BU97" s="474">
        <v>-3.1600550798401343</v>
      </c>
      <c r="BV97" s="474">
        <v>11.28327499318236</v>
      </c>
      <c r="BW97" s="473">
        <v>9.1974560879011449</v>
      </c>
    </row>
    <row r="98" spans="1:75">
      <c r="A98" s="472"/>
      <c r="B98" s="464"/>
      <c r="C98" s="463" t="s">
        <v>402</v>
      </c>
      <c r="D98" s="471" t="s">
        <v>401</v>
      </c>
      <c r="E98" s="470"/>
      <c r="F98" s="470"/>
      <c r="G98" s="470"/>
      <c r="H98" s="470"/>
      <c r="I98" s="469">
        <v>10.32032654526391</v>
      </c>
      <c r="J98" s="469">
        <v>4.0148430703895741</v>
      </c>
      <c r="K98" s="469">
        <v>3.1263874627835548</v>
      </c>
      <c r="L98" s="469">
        <v>8.9424571780038207</v>
      </c>
      <c r="M98" s="469">
        <v>8.5317636993303694</v>
      </c>
      <c r="N98" s="469">
        <v>16.339585503770721</v>
      </c>
      <c r="O98" s="469">
        <v>13.26499871863372</v>
      </c>
      <c r="P98" s="469">
        <v>17.040896680618189</v>
      </c>
      <c r="Q98" s="469">
        <v>11.765494343946898</v>
      </c>
      <c r="R98" s="469">
        <v>6.0313855983358451</v>
      </c>
      <c r="S98" s="469">
        <v>10.566329684556891</v>
      </c>
      <c r="T98" s="469">
        <v>12.066363534068074</v>
      </c>
      <c r="U98" s="469">
        <v>7.0803604764109878</v>
      </c>
      <c r="V98" s="469">
        <v>5.7675849812313515</v>
      </c>
      <c r="W98" s="469">
        <v>4.1416985255583967</v>
      </c>
      <c r="X98" s="469">
        <v>-2.4794677365233895</v>
      </c>
      <c r="Y98" s="469">
        <v>-3.0175915887606521</v>
      </c>
      <c r="Z98" s="469">
        <v>5.6481490251915574</v>
      </c>
      <c r="AA98" s="469">
        <v>6.8772768372676865</v>
      </c>
      <c r="AB98" s="469">
        <v>9.4137777603516781</v>
      </c>
      <c r="AC98" s="469">
        <v>13.394850986615722</v>
      </c>
      <c r="AD98" s="469">
        <v>10.923489190399224</v>
      </c>
      <c r="AE98" s="469">
        <v>9.2710680155969385</v>
      </c>
      <c r="AF98" s="469">
        <v>10.358647686809491</v>
      </c>
      <c r="AG98" s="469">
        <v>8.655146005684685</v>
      </c>
      <c r="AH98" s="469">
        <v>9.3215322272986754</v>
      </c>
      <c r="AI98" s="469">
        <v>6.8732434900475852</v>
      </c>
      <c r="AJ98" s="469">
        <v>5.566590065493358</v>
      </c>
      <c r="AK98" s="469">
        <v>9.8695413550004218</v>
      </c>
      <c r="AL98" s="469">
        <v>8.6948351639782686</v>
      </c>
      <c r="AM98" s="469">
        <v>7.4465835223435022</v>
      </c>
      <c r="AN98" s="469">
        <v>11.959693888980439</v>
      </c>
      <c r="AO98" s="469">
        <v>9.2129011385023887</v>
      </c>
      <c r="AP98" s="469">
        <v>10.362488121399707</v>
      </c>
      <c r="AQ98" s="469">
        <v>13.522959942771195</v>
      </c>
      <c r="AR98" s="469">
        <v>7.9725982175028491</v>
      </c>
      <c r="AS98" s="469">
        <v>10.995141106141901</v>
      </c>
      <c r="AT98" s="469">
        <v>8.7398453605943587</v>
      </c>
      <c r="AU98" s="469">
        <v>8.4339790192777429</v>
      </c>
      <c r="AV98" s="469">
        <v>3.8692493127877867</v>
      </c>
      <c r="AW98" s="469">
        <v>2.3179182090454304</v>
      </c>
      <c r="AX98" s="469">
        <v>1.4448895443924101</v>
      </c>
      <c r="AY98" s="469">
        <v>2.3643605391127522</v>
      </c>
      <c r="AZ98" s="469">
        <v>5.7626535586829561</v>
      </c>
      <c r="BA98" s="469">
        <v>2.4140204680232102</v>
      </c>
      <c r="BB98" s="469">
        <v>7.382517810175159</v>
      </c>
      <c r="BC98" s="469">
        <v>4.4998150117786082</v>
      </c>
      <c r="BD98" s="469">
        <v>7.2502510440655783</v>
      </c>
      <c r="BE98" s="469">
        <v>3.6410773664516256</v>
      </c>
      <c r="BF98" s="469">
        <v>4.2348920933986847</v>
      </c>
      <c r="BG98" s="469">
        <v>4.5046094827434473</v>
      </c>
      <c r="BH98" s="469">
        <v>2.6059115849679273</v>
      </c>
      <c r="BI98" s="469">
        <v>6.7078945494347266</v>
      </c>
      <c r="BJ98" s="469">
        <v>4.9900466183562457</v>
      </c>
      <c r="BK98" s="469">
        <v>8.5247263678281229</v>
      </c>
      <c r="BL98" s="469">
        <v>4.9101166366568805</v>
      </c>
      <c r="BM98" s="469">
        <v>2.5140834762049877</v>
      </c>
      <c r="BN98" s="469">
        <v>1.1312973946882039</v>
      </c>
      <c r="BO98" s="469">
        <v>2.1071291022543903</v>
      </c>
      <c r="BP98" s="469">
        <v>3.2539940423677933</v>
      </c>
      <c r="BQ98" s="469">
        <v>4.908795415257444</v>
      </c>
      <c r="BR98" s="469">
        <v>3.3412360829518661</v>
      </c>
      <c r="BS98" s="469">
        <v>2.0862571903681442</v>
      </c>
      <c r="BT98" s="469">
        <v>3.4531157146716822</v>
      </c>
      <c r="BU98" s="478">
        <v>-3.1600550798401343</v>
      </c>
      <c r="BV98" s="478">
        <v>11.28327499318236</v>
      </c>
      <c r="BW98" s="477">
        <v>9.1974560879011449</v>
      </c>
    </row>
    <row r="99" spans="1:75">
      <c r="A99" s="480"/>
      <c r="B99" s="467" t="s">
        <v>400</v>
      </c>
      <c r="C99" s="2"/>
      <c r="D99" s="475" t="s">
        <v>399</v>
      </c>
      <c r="E99" s="479"/>
      <c r="F99" s="479"/>
      <c r="G99" s="479"/>
      <c r="H99" s="479"/>
      <c r="I99" s="474">
        <v>3.4987134768866781</v>
      </c>
      <c r="J99" s="474">
        <v>3.847799727238538</v>
      </c>
      <c r="K99" s="474">
        <v>4.3696615017378377</v>
      </c>
      <c r="L99" s="474">
        <v>4.450912998693866</v>
      </c>
      <c r="M99" s="474">
        <v>4.2473002015507717</v>
      </c>
      <c r="N99" s="474">
        <v>3.9261960490972712</v>
      </c>
      <c r="O99" s="474">
        <v>3.5725005121418008</v>
      </c>
      <c r="P99" s="474">
        <v>3.2734273727793379</v>
      </c>
      <c r="Q99" s="474">
        <v>2.5844819422695195</v>
      </c>
      <c r="R99" s="474">
        <v>2.6842226311270423</v>
      </c>
      <c r="S99" s="474">
        <v>2.8394420810383707</v>
      </c>
      <c r="T99" s="474">
        <v>2.9952508775496085</v>
      </c>
      <c r="U99" s="474">
        <v>3.6552506019038873</v>
      </c>
      <c r="V99" s="474">
        <v>3.7941786062469589</v>
      </c>
      <c r="W99" s="474">
        <v>3.8374904347177221</v>
      </c>
      <c r="X99" s="474">
        <v>4.0308935464210549</v>
      </c>
      <c r="Y99" s="474">
        <v>3.8736085289380355</v>
      </c>
      <c r="Z99" s="474">
        <v>3.6557007765293008</v>
      </c>
      <c r="AA99" s="474">
        <v>3.6001247025949397</v>
      </c>
      <c r="AB99" s="474">
        <v>3.1640781069314698</v>
      </c>
      <c r="AC99" s="474">
        <v>2.8873187489533763</v>
      </c>
      <c r="AD99" s="474">
        <v>2.7698673574677315</v>
      </c>
      <c r="AE99" s="474">
        <v>2.7108058109171651</v>
      </c>
      <c r="AF99" s="474">
        <v>2.950811314742154</v>
      </c>
      <c r="AG99" s="474">
        <v>3.0308732572448775</v>
      </c>
      <c r="AH99" s="474">
        <v>3.106523504200311</v>
      </c>
      <c r="AI99" s="474">
        <v>3.2899866584890987</v>
      </c>
      <c r="AJ99" s="474">
        <v>3.2323742402986966</v>
      </c>
      <c r="AK99" s="474">
        <v>3.1920212808300477</v>
      </c>
      <c r="AL99" s="474">
        <v>3.3086453170754027</v>
      </c>
      <c r="AM99" s="474">
        <v>3.1529928111200718</v>
      </c>
      <c r="AN99" s="474">
        <v>3.2189507409499925</v>
      </c>
      <c r="AO99" s="474">
        <v>3.2377446974783055</v>
      </c>
      <c r="AP99" s="474">
        <v>3.037468455549245</v>
      </c>
      <c r="AQ99" s="474">
        <v>3.0922674210615924</v>
      </c>
      <c r="AR99" s="474">
        <v>3.0628996625831348</v>
      </c>
      <c r="AS99" s="474">
        <v>2.9755883577271049</v>
      </c>
      <c r="AT99" s="474">
        <v>3.072958552265419</v>
      </c>
      <c r="AU99" s="474">
        <v>3.1222223624148882</v>
      </c>
      <c r="AV99" s="474">
        <v>3.5949358211554596</v>
      </c>
      <c r="AW99" s="474">
        <v>3.4093753659673496</v>
      </c>
      <c r="AX99" s="474">
        <v>3.7908734524211098</v>
      </c>
      <c r="AY99" s="474">
        <v>3.6248278424711629</v>
      </c>
      <c r="AZ99" s="474">
        <v>3.2944225102709197</v>
      </c>
      <c r="BA99" s="474">
        <v>3.2466061293242774</v>
      </c>
      <c r="BB99" s="474">
        <v>2.812558286127981</v>
      </c>
      <c r="BC99" s="474">
        <v>2.9407093351877052</v>
      </c>
      <c r="BD99" s="474">
        <v>3.2065639779428778</v>
      </c>
      <c r="BE99" s="474">
        <v>3.3229340322490089</v>
      </c>
      <c r="BF99" s="474">
        <v>3.9355249162310599</v>
      </c>
      <c r="BG99" s="474">
        <v>4.447153869861566</v>
      </c>
      <c r="BH99" s="474">
        <v>4.1422788298598192</v>
      </c>
      <c r="BI99" s="474">
        <v>4.3201896427593312</v>
      </c>
      <c r="BJ99" s="474">
        <v>3.7022448443822213</v>
      </c>
      <c r="BK99" s="474">
        <v>2.8289428356037121</v>
      </c>
      <c r="BL99" s="474">
        <v>2.1865070220961229</v>
      </c>
      <c r="BM99" s="474">
        <v>2.1416040461340629</v>
      </c>
      <c r="BN99" s="474">
        <v>0.77103853950977452</v>
      </c>
      <c r="BO99" s="474">
        <v>1.3774484277106325</v>
      </c>
      <c r="BP99" s="474">
        <v>1.6460526175428498</v>
      </c>
      <c r="BQ99" s="474">
        <v>2.302587300742104</v>
      </c>
      <c r="BR99" s="474">
        <v>2.7608537725136983</v>
      </c>
      <c r="BS99" s="474">
        <v>2.450632712707332</v>
      </c>
      <c r="BT99" s="474">
        <v>2.6144307757606668</v>
      </c>
      <c r="BU99" s="474">
        <v>2.1127378297922945</v>
      </c>
      <c r="BV99" s="474">
        <v>1.8785341761124386</v>
      </c>
      <c r="BW99" s="473">
        <v>2.0761622622928826</v>
      </c>
    </row>
    <row r="100" spans="1:75">
      <c r="A100" s="465"/>
      <c r="B100" s="464"/>
      <c r="C100" s="463" t="s">
        <v>400</v>
      </c>
      <c r="D100" s="471" t="s">
        <v>399</v>
      </c>
      <c r="E100" s="461"/>
      <c r="F100" s="461"/>
      <c r="G100" s="461"/>
      <c r="H100" s="461"/>
      <c r="I100" s="469">
        <v>3.4987134768866781</v>
      </c>
      <c r="J100" s="469">
        <v>3.847799727238538</v>
      </c>
      <c r="K100" s="469">
        <v>4.3696615017378377</v>
      </c>
      <c r="L100" s="469">
        <v>4.450912998693866</v>
      </c>
      <c r="M100" s="469">
        <v>4.2473002015507717</v>
      </c>
      <c r="N100" s="469">
        <v>3.9261960490972712</v>
      </c>
      <c r="O100" s="469">
        <v>3.5725005121418008</v>
      </c>
      <c r="P100" s="469">
        <v>3.2734273727793379</v>
      </c>
      <c r="Q100" s="469">
        <v>2.5844819422695195</v>
      </c>
      <c r="R100" s="469">
        <v>2.6842226311270423</v>
      </c>
      <c r="S100" s="469">
        <v>2.8394420810383707</v>
      </c>
      <c r="T100" s="469">
        <v>2.9952508775496085</v>
      </c>
      <c r="U100" s="469">
        <v>3.6552506019038873</v>
      </c>
      <c r="V100" s="469">
        <v>3.7941786062469589</v>
      </c>
      <c r="W100" s="469">
        <v>3.8374904347177221</v>
      </c>
      <c r="X100" s="469">
        <v>4.0308935464210549</v>
      </c>
      <c r="Y100" s="469">
        <v>3.8736085289380355</v>
      </c>
      <c r="Z100" s="469">
        <v>3.6557007765293008</v>
      </c>
      <c r="AA100" s="469">
        <v>3.6001247025949397</v>
      </c>
      <c r="AB100" s="469">
        <v>3.1640781069314698</v>
      </c>
      <c r="AC100" s="469">
        <v>2.8873187489533763</v>
      </c>
      <c r="AD100" s="469">
        <v>2.7698673574677315</v>
      </c>
      <c r="AE100" s="469">
        <v>2.7108058109171651</v>
      </c>
      <c r="AF100" s="469">
        <v>2.950811314742154</v>
      </c>
      <c r="AG100" s="469">
        <v>3.0308732572448775</v>
      </c>
      <c r="AH100" s="469">
        <v>3.106523504200311</v>
      </c>
      <c r="AI100" s="469">
        <v>3.2899866584890987</v>
      </c>
      <c r="AJ100" s="469">
        <v>3.2323742402986966</v>
      </c>
      <c r="AK100" s="469">
        <v>3.1920212808300477</v>
      </c>
      <c r="AL100" s="469">
        <v>3.3086453170754027</v>
      </c>
      <c r="AM100" s="469">
        <v>3.1529928111200718</v>
      </c>
      <c r="AN100" s="469">
        <v>3.2189507409499925</v>
      </c>
      <c r="AO100" s="469">
        <v>3.2377446974783055</v>
      </c>
      <c r="AP100" s="469">
        <v>3.037468455549245</v>
      </c>
      <c r="AQ100" s="469">
        <v>3.0922674210615924</v>
      </c>
      <c r="AR100" s="469">
        <v>3.0628996625831348</v>
      </c>
      <c r="AS100" s="469">
        <v>2.9755883577271049</v>
      </c>
      <c r="AT100" s="469">
        <v>3.072958552265419</v>
      </c>
      <c r="AU100" s="469">
        <v>3.1222223624148882</v>
      </c>
      <c r="AV100" s="469">
        <v>3.5949358211554596</v>
      </c>
      <c r="AW100" s="469">
        <v>3.4093753659673496</v>
      </c>
      <c r="AX100" s="469">
        <v>3.7908734524211098</v>
      </c>
      <c r="AY100" s="469">
        <v>3.6248278424711629</v>
      </c>
      <c r="AZ100" s="469">
        <v>3.2944225102709197</v>
      </c>
      <c r="BA100" s="469">
        <v>3.2466061293242774</v>
      </c>
      <c r="BB100" s="469">
        <v>2.812558286127981</v>
      </c>
      <c r="BC100" s="469">
        <v>2.9407093351877052</v>
      </c>
      <c r="BD100" s="469">
        <v>3.2065639779428778</v>
      </c>
      <c r="BE100" s="469">
        <v>3.3229340322490089</v>
      </c>
      <c r="BF100" s="469">
        <v>3.9355249162310599</v>
      </c>
      <c r="BG100" s="469">
        <v>4.447153869861566</v>
      </c>
      <c r="BH100" s="469">
        <v>4.1422788298598192</v>
      </c>
      <c r="BI100" s="469">
        <v>4.3201896427593312</v>
      </c>
      <c r="BJ100" s="469">
        <v>3.7022448443822213</v>
      </c>
      <c r="BK100" s="469">
        <v>2.8289428356037121</v>
      </c>
      <c r="BL100" s="469">
        <v>2.1865070220961229</v>
      </c>
      <c r="BM100" s="469">
        <v>2.1416040461340629</v>
      </c>
      <c r="BN100" s="469">
        <v>0.77103853950977452</v>
      </c>
      <c r="BO100" s="469">
        <v>1.3774484277106325</v>
      </c>
      <c r="BP100" s="469">
        <v>1.6460526175428498</v>
      </c>
      <c r="BQ100" s="469">
        <v>2.302587300742104</v>
      </c>
      <c r="BR100" s="469">
        <v>2.7608537725136983</v>
      </c>
      <c r="BS100" s="469">
        <v>2.450632712707332</v>
      </c>
      <c r="BT100" s="469">
        <v>2.6144307757606668</v>
      </c>
      <c r="BU100" s="478">
        <v>2.1127378297922945</v>
      </c>
      <c r="BV100" s="478">
        <v>1.8785341761124386</v>
      </c>
      <c r="BW100" s="477">
        <v>2.0761622622928826</v>
      </c>
    </row>
    <row r="101" spans="1:75" ht="24">
      <c r="A101" s="458"/>
      <c r="B101" s="467" t="s">
        <v>398</v>
      </c>
      <c r="C101" s="2"/>
      <c r="D101" s="475" t="s">
        <v>397</v>
      </c>
      <c r="E101" s="454"/>
      <c r="F101" s="454"/>
      <c r="G101" s="454"/>
      <c r="H101" s="454"/>
      <c r="I101" s="474">
        <v>7.1158205985989582</v>
      </c>
      <c r="J101" s="474">
        <v>6.683870630643213</v>
      </c>
      <c r="K101" s="474">
        <v>7.4001531415922841</v>
      </c>
      <c r="L101" s="474">
        <v>6.9375485710983469</v>
      </c>
      <c r="M101" s="474">
        <v>7.0047645804643679</v>
      </c>
      <c r="N101" s="474">
        <v>6.5670603559721599</v>
      </c>
      <c r="O101" s="474">
        <v>7.4016279306259491</v>
      </c>
      <c r="P101" s="474">
        <v>6.5863726953494961</v>
      </c>
      <c r="Q101" s="474">
        <v>4.9444069560680646</v>
      </c>
      <c r="R101" s="474">
        <v>4.0771206956401471</v>
      </c>
      <c r="S101" s="474">
        <v>3.0468765134177289</v>
      </c>
      <c r="T101" s="474">
        <v>3.2016422908491791</v>
      </c>
      <c r="U101" s="474">
        <v>2.6928147712893491</v>
      </c>
      <c r="V101" s="474">
        <v>3.8302221165580193</v>
      </c>
      <c r="W101" s="474">
        <v>2.8284258731182206</v>
      </c>
      <c r="X101" s="474">
        <v>1.9995058904463576</v>
      </c>
      <c r="Y101" s="474">
        <v>2.1453997796080557</v>
      </c>
      <c r="Z101" s="474">
        <v>2.6116228032868207</v>
      </c>
      <c r="AA101" s="474">
        <v>2.9766769160546147</v>
      </c>
      <c r="AB101" s="474">
        <v>4.3286586269413618</v>
      </c>
      <c r="AC101" s="474">
        <v>5.9309224552884103</v>
      </c>
      <c r="AD101" s="474">
        <v>6.2577369105987941</v>
      </c>
      <c r="AE101" s="474">
        <v>7.8707149782411392</v>
      </c>
      <c r="AF101" s="474">
        <v>8.0236489952870471</v>
      </c>
      <c r="AG101" s="474">
        <v>6.1646621279860483</v>
      </c>
      <c r="AH101" s="474">
        <v>5.3516154647394387</v>
      </c>
      <c r="AI101" s="474">
        <v>3.9408951586206769</v>
      </c>
      <c r="AJ101" s="474">
        <v>4.0748815476625282</v>
      </c>
      <c r="AK101" s="474">
        <v>2.6923335603422203</v>
      </c>
      <c r="AL101" s="474">
        <v>4.4920170320202715</v>
      </c>
      <c r="AM101" s="474">
        <v>5.8702531591465146</v>
      </c>
      <c r="AN101" s="474">
        <v>7.4675861761761553</v>
      </c>
      <c r="AO101" s="474">
        <v>8.6119046144019791</v>
      </c>
      <c r="AP101" s="474">
        <v>8.1592855470507004</v>
      </c>
      <c r="AQ101" s="474">
        <v>7.2428452350258965</v>
      </c>
      <c r="AR101" s="474">
        <v>5.6280333500112789</v>
      </c>
      <c r="AS101" s="474">
        <v>2.1380580755555343</v>
      </c>
      <c r="AT101" s="474">
        <v>0.34105026839455377</v>
      </c>
      <c r="AU101" s="474">
        <v>1.1056874678581465</v>
      </c>
      <c r="AV101" s="474">
        <v>-3.5335921297788246</v>
      </c>
      <c r="AW101" s="474">
        <v>-3.0900779829638481</v>
      </c>
      <c r="AX101" s="474">
        <v>-2.3905474642143218</v>
      </c>
      <c r="AY101" s="474">
        <v>-3.6723686575048475</v>
      </c>
      <c r="AZ101" s="474">
        <v>-0.82814812687033168</v>
      </c>
      <c r="BA101" s="474">
        <v>0.10623075855909292</v>
      </c>
      <c r="BB101" s="474">
        <v>1.7140970245426388</v>
      </c>
      <c r="BC101" s="474">
        <v>2.108963833659999</v>
      </c>
      <c r="BD101" s="474">
        <v>1.7559699922656336</v>
      </c>
      <c r="BE101" s="474">
        <v>3.4091282569688843</v>
      </c>
      <c r="BF101" s="474">
        <v>4.3120110133129117</v>
      </c>
      <c r="BG101" s="474">
        <v>4.1080587165332361</v>
      </c>
      <c r="BH101" s="474">
        <v>4.0082487416392922</v>
      </c>
      <c r="BI101" s="474">
        <v>3.8629185493932283</v>
      </c>
      <c r="BJ101" s="474">
        <v>3.8980091671672881</v>
      </c>
      <c r="BK101" s="474">
        <v>3.5791403969700752</v>
      </c>
      <c r="BL101" s="474">
        <v>2.6040135460586811</v>
      </c>
      <c r="BM101" s="474">
        <v>1.9128881646807656</v>
      </c>
      <c r="BN101" s="474">
        <v>-12.284597924060563</v>
      </c>
      <c r="BO101" s="474">
        <v>-7.4282838212323412</v>
      </c>
      <c r="BP101" s="474">
        <v>-3.7928735524395449</v>
      </c>
      <c r="BQ101" s="474">
        <v>0.71758095434009306</v>
      </c>
      <c r="BR101" s="474">
        <v>14.455489989258169</v>
      </c>
      <c r="BS101" s="474">
        <v>13.089227754882657</v>
      </c>
      <c r="BT101" s="474">
        <v>10.987410790372849</v>
      </c>
      <c r="BU101" s="474">
        <v>9.8994491662526656</v>
      </c>
      <c r="BV101" s="474">
        <v>12.302234497411746</v>
      </c>
      <c r="BW101" s="473">
        <v>7.8768309166200083</v>
      </c>
    </row>
    <row r="102" spans="1:75" ht="24">
      <c r="A102" s="472"/>
      <c r="B102" s="464"/>
      <c r="C102" s="463" t="s">
        <v>398</v>
      </c>
      <c r="D102" s="471" t="s">
        <v>397</v>
      </c>
      <c r="E102" s="470"/>
      <c r="F102" s="470"/>
      <c r="G102" s="470"/>
      <c r="H102" s="470"/>
      <c r="I102" s="469">
        <v>7.1158205985989582</v>
      </c>
      <c r="J102" s="469">
        <v>6.683870630643213</v>
      </c>
      <c r="K102" s="469">
        <v>7.4001531415922841</v>
      </c>
      <c r="L102" s="469">
        <v>6.9375485710983469</v>
      </c>
      <c r="M102" s="469">
        <v>7.0047645804643679</v>
      </c>
      <c r="N102" s="469">
        <v>6.5670603559721599</v>
      </c>
      <c r="O102" s="469">
        <v>7.4016279306259491</v>
      </c>
      <c r="P102" s="469">
        <v>6.5863726953494961</v>
      </c>
      <c r="Q102" s="469">
        <v>4.9444069560680646</v>
      </c>
      <c r="R102" s="469">
        <v>4.0771206956401471</v>
      </c>
      <c r="S102" s="469">
        <v>3.0468765134177289</v>
      </c>
      <c r="T102" s="469">
        <v>3.2016422908491791</v>
      </c>
      <c r="U102" s="469">
        <v>2.6928147712893491</v>
      </c>
      <c r="V102" s="469">
        <v>3.8302221165580193</v>
      </c>
      <c r="W102" s="469">
        <v>2.8284258731182206</v>
      </c>
      <c r="X102" s="469">
        <v>1.9995058904463576</v>
      </c>
      <c r="Y102" s="469">
        <v>2.1453997796080557</v>
      </c>
      <c r="Z102" s="469">
        <v>2.6116228032868207</v>
      </c>
      <c r="AA102" s="469">
        <v>2.9766769160546147</v>
      </c>
      <c r="AB102" s="469">
        <v>4.3286586269413618</v>
      </c>
      <c r="AC102" s="469">
        <v>5.9309224552884103</v>
      </c>
      <c r="AD102" s="469">
        <v>6.2577369105987941</v>
      </c>
      <c r="AE102" s="469">
        <v>7.8707149782411392</v>
      </c>
      <c r="AF102" s="469">
        <v>8.0236489952870471</v>
      </c>
      <c r="AG102" s="469">
        <v>6.1646621279860483</v>
      </c>
      <c r="AH102" s="469">
        <v>5.3516154647394387</v>
      </c>
      <c r="AI102" s="469">
        <v>3.9408951586206769</v>
      </c>
      <c r="AJ102" s="469">
        <v>4.0748815476625282</v>
      </c>
      <c r="AK102" s="469">
        <v>2.6923335603422203</v>
      </c>
      <c r="AL102" s="469">
        <v>4.4920170320202715</v>
      </c>
      <c r="AM102" s="469">
        <v>5.8702531591465146</v>
      </c>
      <c r="AN102" s="469">
        <v>7.4675861761761553</v>
      </c>
      <c r="AO102" s="469">
        <v>8.6119046144019791</v>
      </c>
      <c r="AP102" s="469">
        <v>8.1592855470507004</v>
      </c>
      <c r="AQ102" s="469">
        <v>7.2428452350258965</v>
      </c>
      <c r="AR102" s="469">
        <v>5.6280333500112789</v>
      </c>
      <c r="AS102" s="469">
        <v>2.1380580755555343</v>
      </c>
      <c r="AT102" s="469">
        <v>0.34105026839455377</v>
      </c>
      <c r="AU102" s="469">
        <v>1.1056874678581465</v>
      </c>
      <c r="AV102" s="469">
        <v>-3.5335921297788246</v>
      </c>
      <c r="AW102" s="469">
        <v>-3.0900779829638481</v>
      </c>
      <c r="AX102" s="469">
        <v>-2.3905474642143218</v>
      </c>
      <c r="AY102" s="469">
        <v>-3.6723686575048475</v>
      </c>
      <c r="AZ102" s="469">
        <v>-0.82814812687033168</v>
      </c>
      <c r="BA102" s="469">
        <v>0.10623075855909292</v>
      </c>
      <c r="BB102" s="469">
        <v>1.7140970245426388</v>
      </c>
      <c r="BC102" s="469">
        <v>2.108963833659999</v>
      </c>
      <c r="BD102" s="469">
        <v>1.7559699922656336</v>
      </c>
      <c r="BE102" s="469">
        <v>3.4091282569688843</v>
      </c>
      <c r="BF102" s="469">
        <v>4.3120110133129117</v>
      </c>
      <c r="BG102" s="469">
        <v>4.1080587165332361</v>
      </c>
      <c r="BH102" s="469">
        <v>4.0082487416392922</v>
      </c>
      <c r="BI102" s="469">
        <v>3.8629185493932283</v>
      </c>
      <c r="BJ102" s="469">
        <v>3.8980091671672881</v>
      </c>
      <c r="BK102" s="469">
        <v>3.5791403969700752</v>
      </c>
      <c r="BL102" s="469">
        <v>2.6040135460586811</v>
      </c>
      <c r="BM102" s="469">
        <v>1.9128881646807656</v>
      </c>
      <c r="BN102" s="469">
        <v>-12.284597924060563</v>
      </c>
      <c r="BO102" s="469">
        <v>-7.4282838212323412</v>
      </c>
      <c r="BP102" s="469">
        <v>-3.7928735524395449</v>
      </c>
      <c r="BQ102" s="469">
        <v>0.71758095434009306</v>
      </c>
      <c r="BR102" s="469">
        <v>14.455489989258169</v>
      </c>
      <c r="BS102" s="469">
        <v>13.089227754882657</v>
      </c>
      <c r="BT102" s="469">
        <v>10.987410790372849</v>
      </c>
      <c r="BU102" s="478">
        <v>9.8994491662526656</v>
      </c>
      <c r="BV102" s="478">
        <v>12.302234497411746</v>
      </c>
      <c r="BW102" s="477">
        <v>7.8768309166200083</v>
      </c>
    </row>
    <row r="103" spans="1:75" ht="30.75" customHeight="1">
      <c r="A103" s="458"/>
      <c r="B103" s="467" t="s">
        <v>396</v>
      </c>
      <c r="C103" s="2"/>
      <c r="D103" s="475" t="s">
        <v>395</v>
      </c>
      <c r="E103" s="454"/>
      <c r="F103" s="454"/>
      <c r="G103" s="454"/>
      <c r="H103" s="454"/>
      <c r="I103" s="474">
        <v>3.47361184427659</v>
      </c>
      <c r="J103" s="474">
        <v>3.1951148568614656</v>
      </c>
      <c r="K103" s="474">
        <v>4.9843226293525618</v>
      </c>
      <c r="L103" s="474">
        <v>6.3694754157803004</v>
      </c>
      <c r="M103" s="474">
        <v>3.6008330567061364</v>
      </c>
      <c r="N103" s="474">
        <v>3.6289607090470355</v>
      </c>
      <c r="O103" s="474">
        <v>4.5181360235254147</v>
      </c>
      <c r="P103" s="474">
        <v>4.4719409919393058</v>
      </c>
      <c r="Q103" s="474">
        <v>3.8063578398115538</v>
      </c>
      <c r="R103" s="474">
        <v>4.1623422825004326</v>
      </c>
      <c r="S103" s="474">
        <v>0.94380585477851753</v>
      </c>
      <c r="T103" s="474">
        <v>0.24992443862508651</v>
      </c>
      <c r="U103" s="474">
        <v>1.4903438033578027</v>
      </c>
      <c r="V103" s="474">
        <v>2.520190524003624</v>
      </c>
      <c r="W103" s="474">
        <v>3.7534220860645462</v>
      </c>
      <c r="X103" s="474">
        <v>4.1078120159978795</v>
      </c>
      <c r="Y103" s="474">
        <v>4.7064116595543908</v>
      </c>
      <c r="Z103" s="474">
        <v>4.3904951879809744</v>
      </c>
      <c r="AA103" s="474">
        <v>3.4394923797603383</v>
      </c>
      <c r="AB103" s="474">
        <v>5.7615349922061512</v>
      </c>
      <c r="AC103" s="474">
        <v>5.4705415767815566</v>
      </c>
      <c r="AD103" s="474">
        <v>4.9570249883390574</v>
      </c>
      <c r="AE103" s="474">
        <v>5.6554829678482577</v>
      </c>
      <c r="AF103" s="474">
        <v>6.6480076401367825</v>
      </c>
      <c r="AG103" s="474">
        <v>5.2782184397359941</v>
      </c>
      <c r="AH103" s="474">
        <v>5.5592309497060342</v>
      </c>
      <c r="AI103" s="474">
        <v>6.0738570166681853</v>
      </c>
      <c r="AJ103" s="474">
        <v>5.3561541880267072</v>
      </c>
      <c r="AK103" s="474">
        <v>4.6580346555024335</v>
      </c>
      <c r="AL103" s="474">
        <v>6.4001685670858279</v>
      </c>
      <c r="AM103" s="474">
        <v>5.858099770165154</v>
      </c>
      <c r="AN103" s="474">
        <v>5.1487386546216669</v>
      </c>
      <c r="AO103" s="474">
        <v>5.3537196047363125</v>
      </c>
      <c r="AP103" s="474">
        <v>4.109500540947252</v>
      </c>
      <c r="AQ103" s="474">
        <v>6.0147206794212167</v>
      </c>
      <c r="AR103" s="474">
        <v>7.4569286331015832</v>
      </c>
      <c r="AS103" s="474">
        <v>6.7876089418102339</v>
      </c>
      <c r="AT103" s="474">
        <v>8.1840812100877116</v>
      </c>
      <c r="AU103" s="474">
        <v>10.342381412445462</v>
      </c>
      <c r="AV103" s="474">
        <v>-1.9278979158687548</v>
      </c>
      <c r="AW103" s="474">
        <v>2.0095359116331366</v>
      </c>
      <c r="AX103" s="474">
        <v>4.298318120069041</v>
      </c>
      <c r="AY103" s="474">
        <v>0.48395192551949151</v>
      </c>
      <c r="AZ103" s="474">
        <v>7.3149482976266853</v>
      </c>
      <c r="BA103" s="474">
        <v>2.9477370823906455</v>
      </c>
      <c r="BB103" s="474">
        <v>3.571717924710228</v>
      </c>
      <c r="BC103" s="474">
        <v>3.2129719665618239</v>
      </c>
      <c r="BD103" s="474">
        <v>3.9663648639848788</v>
      </c>
      <c r="BE103" s="474">
        <v>4.2670302305732264</v>
      </c>
      <c r="BF103" s="474">
        <v>5.161528172349847</v>
      </c>
      <c r="BG103" s="474">
        <v>4.8439785814510969</v>
      </c>
      <c r="BH103" s="474">
        <v>4.6408308490812828</v>
      </c>
      <c r="BI103" s="474">
        <v>4.5295633411178642</v>
      </c>
      <c r="BJ103" s="474">
        <v>5.6908698524920993</v>
      </c>
      <c r="BK103" s="474">
        <v>5.429759531221805</v>
      </c>
      <c r="BL103" s="474">
        <v>4.7401519704158375</v>
      </c>
      <c r="BM103" s="474">
        <v>1.5051348511363187</v>
      </c>
      <c r="BN103" s="474">
        <v>-3.3310164464364505</v>
      </c>
      <c r="BO103" s="474">
        <v>-0.93834936798718616</v>
      </c>
      <c r="BP103" s="474">
        <v>2.9430678291082444</v>
      </c>
      <c r="BQ103" s="474">
        <v>4.5052396725111095</v>
      </c>
      <c r="BR103" s="474">
        <v>9.3876733683886613</v>
      </c>
      <c r="BS103" s="474">
        <v>9.2230081668234476</v>
      </c>
      <c r="BT103" s="474">
        <v>7.1014490491729418</v>
      </c>
      <c r="BU103" s="474">
        <v>6.5175725268789222</v>
      </c>
      <c r="BV103" s="474">
        <v>9.1016372615319909</v>
      </c>
      <c r="BW103" s="473">
        <v>2.8583055960383916</v>
      </c>
    </row>
    <row r="104" spans="1:75">
      <c r="A104" s="472"/>
      <c r="B104" s="464"/>
      <c r="C104" s="463" t="s">
        <v>440</v>
      </c>
      <c r="D104" s="471" t="s">
        <v>439</v>
      </c>
      <c r="E104" s="470"/>
      <c r="F104" s="470"/>
      <c r="G104" s="470"/>
      <c r="H104" s="470"/>
      <c r="I104" s="469">
        <v>4.5798875951181657</v>
      </c>
      <c r="J104" s="469">
        <v>1.8813813287538181</v>
      </c>
      <c r="K104" s="469">
        <v>5.4837700066715058</v>
      </c>
      <c r="L104" s="469">
        <v>8.369945990061737</v>
      </c>
      <c r="M104" s="469">
        <v>1.4024498711661977</v>
      </c>
      <c r="N104" s="469">
        <v>2.962425034827973</v>
      </c>
      <c r="O104" s="469">
        <v>6.3795545813269996</v>
      </c>
      <c r="P104" s="469">
        <v>6.1864635866656528</v>
      </c>
      <c r="Q104" s="469">
        <v>3.6022303387366605</v>
      </c>
      <c r="R104" s="469">
        <v>5.9022270506940515</v>
      </c>
      <c r="S104" s="469">
        <v>-0.86678171383938718</v>
      </c>
      <c r="T104" s="469">
        <v>-1.134434408827218</v>
      </c>
      <c r="U104" s="469">
        <v>1.2553338694760043</v>
      </c>
      <c r="V104" s="469">
        <v>1.1678175561118991</v>
      </c>
      <c r="W104" s="469">
        <v>4.8194687849190103</v>
      </c>
      <c r="X104" s="469">
        <v>4.872713699037007</v>
      </c>
      <c r="Y104" s="469">
        <v>5.7242096815449486</v>
      </c>
      <c r="Z104" s="469">
        <v>7.2766015109434932</v>
      </c>
      <c r="AA104" s="469">
        <v>6.7605829630094263</v>
      </c>
      <c r="AB104" s="469">
        <v>9.2793355900795831</v>
      </c>
      <c r="AC104" s="469">
        <v>8.996364030472165</v>
      </c>
      <c r="AD104" s="469">
        <v>11.795391090313444</v>
      </c>
      <c r="AE104" s="469">
        <v>11.962530494427412</v>
      </c>
      <c r="AF104" s="469">
        <v>11.895497793299342</v>
      </c>
      <c r="AG104" s="469">
        <v>9.4943536886786859</v>
      </c>
      <c r="AH104" s="469">
        <v>8.7145107785824791</v>
      </c>
      <c r="AI104" s="469">
        <v>6.6628615885413467</v>
      </c>
      <c r="AJ104" s="469">
        <v>7.0710489218057404</v>
      </c>
      <c r="AK104" s="469">
        <v>3.1810701318148631</v>
      </c>
      <c r="AL104" s="469">
        <v>3.2996955195814479</v>
      </c>
      <c r="AM104" s="469">
        <v>4.0371485498106097</v>
      </c>
      <c r="AN104" s="469">
        <v>6.0977950139217398</v>
      </c>
      <c r="AO104" s="469">
        <v>11.224850943079574</v>
      </c>
      <c r="AP104" s="469">
        <v>11.593692431013409</v>
      </c>
      <c r="AQ104" s="469">
        <v>11.785609617579823</v>
      </c>
      <c r="AR104" s="469">
        <v>9.9952098476708358</v>
      </c>
      <c r="AS104" s="469">
        <v>10.065670647134624</v>
      </c>
      <c r="AT104" s="469">
        <v>11.200966970060477</v>
      </c>
      <c r="AU104" s="469">
        <v>12.341276217559695</v>
      </c>
      <c r="AV104" s="469">
        <v>-5.6241786428591354</v>
      </c>
      <c r="AW104" s="469">
        <v>-1.7021896164051498</v>
      </c>
      <c r="AX104" s="469">
        <v>4.0940302910537696</v>
      </c>
      <c r="AY104" s="469">
        <v>-0.87614916089715678</v>
      </c>
      <c r="AZ104" s="469">
        <v>9.7390537835343309</v>
      </c>
      <c r="BA104" s="469">
        <v>3.8749296744839228</v>
      </c>
      <c r="BB104" s="469">
        <v>3.996013082477873</v>
      </c>
      <c r="BC104" s="469">
        <v>4.1571084842346977</v>
      </c>
      <c r="BD104" s="469">
        <v>3.8148083182163077</v>
      </c>
      <c r="BE104" s="469">
        <v>4.4172349530188058</v>
      </c>
      <c r="BF104" s="469">
        <v>6.5332514678567293</v>
      </c>
      <c r="BG104" s="469">
        <v>6.3984512011711274</v>
      </c>
      <c r="BH104" s="469">
        <v>5.7027390033033782</v>
      </c>
      <c r="BI104" s="469">
        <v>3.5580063772793267</v>
      </c>
      <c r="BJ104" s="469">
        <v>4.9341761823644532</v>
      </c>
      <c r="BK104" s="469">
        <v>4.4773144532613429</v>
      </c>
      <c r="BL104" s="469">
        <v>3.8655877502780385</v>
      </c>
      <c r="BM104" s="469">
        <v>1.0462660445780756</v>
      </c>
      <c r="BN104" s="469">
        <v>2.0887635540628224</v>
      </c>
      <c r="BO104" s="469">
        <v>1.9037485110368237</v>
      </c>
      <c r="BP104" s="469">
        <v>3.3180767347264322</v>
      </c>
      <c r="BQ104" s="469">
        <v>3.638597691203671</v>
      </c>
      <c r="BR104" s="469">
        <v>2.1634559836701328</v>
      </c>
      <c r="BS104" s="469">
        <v>6.4972926536840987</v>
      </c>
      <c r="BT104" s="469">
        <v>6.4445094901106188</v>
      </c>
      <c r="BU104" s="469">
        <v>9.1250744387814109</v>
      </c>
      <c r="BV104" s="469">
        <v>12.922221398853424</v>
      </c>
      <c r="BW104" s="468">
        <v>1.6378955795697863</v>
      </c>
    </row>
    <row r="105" spans="1:75">
      <c r="A105" s="458"/>
      <c r="B105" s="467"/>
      <c r="C105" s="2" t="s">
        <v>438</v>
      </c>
      <c r="D105" s="466" t="s">
        <v>437</v>
      </c>
      <c r="E105" s="454"/>
      <c r="F105" s="454"/>
      <c r="G105" s="454"/>
      <c r="H105" s="454"/>
      <c r="I105" s="453">
        <v>1.5044439286984783</v>
      </c>
      <c r="J105" s="453">
        <v>1.7752629653629413</v>
      </c>
      <c r="K105" s="453">
        <v>2.5021311583753914</v>
      </c>
      <c r="L105" s="453">
        <v>2.8131285213640638</v>
      </c>
      <c r="M105" s="453">
        <v>4.2516393895955815</v>
      </c>
      <c r="N105" s="453">
        <v>4.6590268608403704</v>
      </c>
      <c r="O105" s="453">
        <v>4.733911377637412</v>
      </c>
      <c r="P105" s="453">
        <v>5.0166811952530281</v>
      </c>
      <c r="Q105" s="453">
        <v>4.7988250056800581</v>
      </c>
      <c r="R105" s="453">
        <v>4.3543891742308602</v>
      </c>
      <c r="S105" s="453">
        <v>2.1148384632105177</v>
      </c>
      <c r="T105" s="453">
        <v>1.711802391569563</v>
      </c>
      <c r="U105" s="453">
        <v>2.7548187046661781</v>
      </c>
      <c r="V105" s="453">
        <v>2.2521063349756361</v>
      </c>
      <c r="W105" s="453">
        <v>2.1328062467282649</v>
      </c>
      <c r="X105" s="453">
        <v>3.0695973963797769</v>
      </c>
      <c r="Y105" s="453">
        <v>2.8012723719506027</v>
      </c>
      <c r="Z105" s="453">
        <v>3.7023913926036585</v>
      </c>
      <c r="AA105" s="453">
        <v>-2.4063250641162881E-2</v>
      </c>
      <c r="AB105" s="453">
        <v>2.0495402460418006</v>
      </c>
      <c r="AC105" s="453">
        <v>3.8646536537119403</v>
      </c>
      <c r="AD105" s="453">
        <v>-8.4839977126364374E-2</v>
      </c>
      <c r="AE105" s="453">
        <v>2.5588372070536138</v>
      </c>
      <c r="AF105" s="453">
        <v>3.7667001095911701</v>
      </c>
      <c r="AG105" s="453">
        <v>2.6214707079998334</v>
      </c>
      <c r="AH105" s="453">
        <v>3.0572528113787172</v>
      </c>
      <c r="AI105" s="453">
        <v>5.6544993160415657</v>
      </c>
      <c r="AJ105" s="453">
        <v>3.9817170246126352</v>
      </c>
      <c r="AK105" s="453">
        <v>2.0573213754209831</v>
      </c>
      <c r="AL105" s="453">
        <v>4.7831994766117703</v>
      </c>
      <c r="AM105" s="453">
        <v>4.8039474141616409</v>
      </c>
      <c r="AN105" s="453">
        <v>4.4687231344085774</v>
      </c>
      <c r="AO105" s="453">
        <v>2.2189600086758929</v>
      </c>
      <c r="AP105" s="453">
        <v>1.1605122146249869</v>
      </c>
      <c r="AQ105" s="453">
        <v>2.9827377088255531</v>
      </c>
      <c r="AR105" s="453">
        <v>1.936654527812351</v>
      </c>
      <c r="AS105" s="453">
        <v>5.6115811207668003</v>
      </c>
      <c r="AT105" s="453">
        <v>4.4973463737214843</v>
      </c>
      <c r="AU105" s="453">
        <v>9.3844179229289892</v>
      </c>
      <c r="AV105" s="453">
        <v>0.70069298805186975</v>
      </c>
      <c r="AW105" s="453">
        <v>1.9484679724800884</v>
      </c>
      <c r="AX105" s="453">
        <v>5.8157161571069196</v>
      </c>
      <c r="AY105" s="453">
        <v>1.2548357150005529</v>
      </c>
      <c r="AZ105" s="453">
        <v>8.2251885305960002</v>
      </c>
      <c r="BA105" s="453">
        <v>0.68948918160380401</v>
      </c>
      <c r="BB105" s="453">
        <v>2.5726163692807518</v>
      </c>
      <c r="BC105" s="453">
        <v>1.1096055678027028</v>
      </c>
      <c r="BD105" s="453">
        <v>1.580846631612161</v>
      </c>
      <c r="BE105" s="453">
        <v>4.3338052018891062</v>
      </c>
      <c r="BF105" s="453">
        <v>3.2289789944312162</v>
      </c>
      <c r="BG105" s="453">
        <v>2.1939508555425249</v>
      </c>
      <c r="BH105" s="453">
        <v>2.785668311733474</v>
      </c>
      <c r="BI105" s="453">
        <v>4.1057803767033079</v>
      </c>
      <c r="BJ105" s="453">
        <v>4.9563251633481116</v>
      </c>
      <c r="BK105" s="453">
        <v>4.7329574024975472</v>
      </c>
      <c r="BL105" s="453">
        <v>5.6829860783738297</v>
      </c>
      <c r="BM105" s="453">
        <v>2.2181336976771178</v>
      </c>
      <c r="BN105" s="453">
        <v>0.4430842729659048</v>
      </c>
      <c r="BO105" s="453">
        <v>-1.1367482083456508</v>
      </c>
      <c r="BP105" s="453">
        <v>1.2382999725236772</v>
      </c>
      <c r="BQ105" s="453">
        <v>2.0503964321772656</v>
      </c>
      <c r="BR105" s="453">
        <v>2.3528355021980474</v>
      </c>
      <c r="BS105" s="453">
        <v>4.6368980357017904</v>
      </c>
      <c r="BT105" s="453">
        <v>6.288086891861937</v>
      </c>
      <c r="BU105" s="453">
        <v>2.1283364168193515</v>
      </c>
      <c r="BV105" s="453">
        <v>8.0060900758018647</v>
      </c>
      <c r="BW105" s="452">
        <v>4.532884804404631</v>
      </c>
    </row>
    <row r="106" spans="1:75">
      <c r="A106" s="472"/>
      <c r="B106" s="476"/>
      <c r="C106" s="463" t="s">
        <v>436</v>
      </c>
      <c r="D106" s="471" t="s">
        <v>435</v>
      </c>
      <c r="E106" s="470"/>
      <c r="F106" s="470"/>
      <c r="G106" s="470"/>
      <c r="H106" s="470"/>
      <c r="I106" s="469">
        <v>4.599236924827494</v>
      </c>
      <c r="J106" s="469">
        <v>6.8675904518480166</v>
      </c>
      <c r="K106" s="469">
        <v>7.5036362886220331</v>
      </c>
      <c r="L106" s="469">
        <v>7.3057853775948729</v>
      </c>
      <c r="M106" s="469">
        <v>5.3008300761716356</v>
      </c>
      <c r="N106" s="469">
        <v>3.0504312410447625</v>
      </c>
      <c r="O106" s="469">
        <v>1.5867154217632731</v>
      </c>
      <c r="P106" s="469">
        <v>0.51367925874259868</v>
      </c>
      <c r="Q106" s="469">
        <v>3.1410379860876532</v>
      </c>
      <c r="R106" s="469">
        <v>1.8677916345803567</v>
      </c>
      <c r="S106" s="469">
        <v>2.1798218473427937</v>
      </c>
      <c r="T106" s="469">
        <v>0.67504815401274243</v>
      </c>
      <c r="U106" s="469">
        <v>0.5345384425214661</v>
      </c>
      <c r="V106" s="469">
        <v>4.9424849419085461</v>
      </c>
      <c r="W106" s="469">
        <v>4.4327129976098547</v>
      </c>
      <c r="X106" s="469">
        <v>3.2187704458985706</v>
      </c>
      <c r="Y106" s="469">
        <v>6.4481661657202807</v>
      </c>
      <c r="Z106" s="469">
        <v>1.6296090494226831</v>
      </c>
      <c r="AA106" s="469">
        <v>2.9964638728020958</v>
      </c>
      <c r="AB106" s="469">
        <v>1.8587438858859144</v>
      </c>
      <c r="AC106" s="469">
        <v>2.0608828385346243</v>
      </c>
      <c r="AD106" s="469">
        <v>1.4328823511404352</v>
      </c>
      <c r="AE106" s="469">
        <v>-0.23141972315747239</v>
      </c>
      <c r="AF106" s="469">
        <v>0.50230152411339191</v>
      </c>
      <c r="AG106" s="469">
        <v>1.2336319143223733</v>
      </c>
      <c r="AH106" s="469">
        <v>3.1683466359053511</v>
      </c>
      <c r="AI106" s="469">
        <v>5.3829434616992273</v>
      </c>
      <c r="AJ106" s="469">
        <v>7.650194226553154</v>
      </c>
      <c r="AK106" s="469">
        <v>8.0943373834566188</v>
      </c>
      <c r="AL106" s="469">
        <v>11.84254427262286</v>
      </c>
      <c r="AM106" s="469">
        <v>9.3639980272207168</v>
      </c>
      <c r="AN106" s="469">
        <v>6.6938848517845742</v>
      </c>
      <c r="AO106" s="469">
        <v>3.3521154356463967</v>
      </c>
      <c r="AP106" s="469">
        <v>-1.5206678057221268</v>
      </c>
      <c r="AQ106" s="469">
        <v>1.7777903730050326</v>
      </c>
      <c r="AR106" s="469">
        <v>7.1364008112779089</v>
      </c>
      <c r="AS106" s="469">
        <v>2.5175815733626195</v>
      </c>
      <c r="AT106" s="469">
        <v>7.6735868173947352</v>
      </c>
      <c r="AU106" s="469">
        <v>8.1347338678592536</v>
      </c>
      <c r="AV106" s="469">
        <v>5.6211194391947288</v>
      </c>
      <c r="AW106" s="469">
        <v>6.7633934376890181</v>
      </c>
      <c r="AX106" s="469">
        <v>2.7518518812116781</v>
      </c>
      <c r="AY106" s="469">
        <v>1.5877547768894118</v>
      </c>
      <c r="AZ106" s="469">
        <v>1.251640568950819</v>
      </c>
      <c r="BA106" s="469">
        <v>4.9684227967671433</v>
      </c>
      <c r="BB106" s="469">
        <v>4.3244309038818756</v>
      </c>
      <c r="BC106" s="469">
        <v>4.5097547103781608</v>
      </c>
      <c r="BD106" s="469">
        <v>7.0155435327845481</v>
      </c>
      <c r="BE106" s="469">
        <v>3.5674260261562125</v>
      </c>
      <c r="BF106" s="469">
        <v>5.4232856287672888</v>
      </c>
      <c r="BG106" s="469">
        <v>5.6766234199228336</v>
      </c>
      <c r="BH106" s="469">
        <v>5.5500842495425502</v>
      </c>
      <c r="BI106" s="469">
        <v>5.917486157150222</v>
      </c>
      <c r="BJ106" s="469">
        <v>7.6194951735849088</v>
      </c>
      <c r="BK106" s="469">
        <v>7.6150274326419947</v>
      </c>
      <c r="BL106" s="469">
        <v>5.6300400462402109</v>
      </c>
      <c r="BM106" s="469">
        <v>1.1549751950725238</v>
      </c>
      <c r="BN106" s="469">
        <v>-15.692638822826893</v>
      </c>
      <c r="BO106" s="469">
        <v>-4.7599064055094686</v>
      </c>
      <c r="BP106" s="469">
        <v>4.4689747478280992</v>
      </c>
      <c r="BQ106" s="469">
        <v>8.5543800945866906</v>
      </c>
      <c r="BR106" s="469">
        <v>32.209523569480382</v>
      </c>
      <c r="BS106" s="469">
        <v>19.141932675011915</v>
      </c>
      <c r="BT106" s="469">
        <v>9.3841059168158409</v>
      </c>
      <c r="BU106" s="469">
        <v>8.587296427444798</v>
      </c>
      <c r="BV106" s="469">
        <v>5.2129814855849617</v>
      </c>
      <c r="BW106" s="468">
        <v>2.7236862763051022</v>
      </c>
    </row>
    <row r="107" spans="1:75" ht="57.75" customHeight="1">
      <c r="A107" s="458"/>
      <c r="B107" s="467" t="s">
        <v>394</v>
      </c>
      <c r="C107" s="2"/>
      <c r="D107" s="475" t="s">
        <v>393</v>
      </c>
      <c r="E107" s="454"/>
      <c r="F107" s="454"/>
      <c r="G107" s="454"/>
      <c r="H107" s="454"/>
      <c r="I107" s="474">
        <v>5.1654302864319703</v>
      </c>
      <c r="J107" s="474">
        <v>6.6031013823778295</v>
      </c>
      <c r="K107" s="474">
        <v>5.3968818691715938</v>
      </c>
      <c r="L107" s="474">
        <v>3.227823810116746</v>
      </c>
      <c r="M107" s="474">
        <v>5.4780110911909645</v>
      </c>
      <c r="N107" s="474">
        <v>4.2647331382503779</v>
      </c>
      <c r="O107" s="474">
        <v>4.1261990786032356</v>
      </c>
      <c r="P107" s="474">
        <v>7.2638523059117546</v>
      </c>
      <c r="Q107" s="474">
        <v>3.4669790051654559</v>
      </c>
      <c r="R107" s="474">
        <v>2.8482199469049192</v>
      </c>
      <c r="S107" s="474">
        <v>3.9984922177075219</v>
      </c>
      <c r="T107" s="474">
        <v>1.7099788157170224</v>
      </c>
      <c r="U107" s="474">
        <v>1.2116166582699606</v>
      </c>
      <c r="V107" s="474">
        <v>2.3938666953817318</v>
      </c>
      <c r="W107" s="474">
        <v>2.043852040258983</v>
      </c>
      <c r="X107" s="474">
        <v>3.6540526350811149</v>
      </c>
      <c r="Y107" s="474">
        <v>3.3887731948636599</v>
      </c>
      <c r="Z107" s="474">
        <v>1.5197145770901699</v>
      </c>
      <c r="AA107" s="474">
        <v>2.8494231938156958</v>
      </c>
      <c r="AB107" s="474">
        <v>1.9572926535906134</v>
      </c>
      <c r="AC107" s="474">
        <v>3.7018440413888953</v>
      </c>
      <c r="AD107" s="474">
        <v>6.8216931806852017</v>
      </c>
      <c r="AE107" s="474">
        <v>8.3684018411969419</v>
      </c>
      <c r="AF107" s="474">
        <v>5.5512583432171425</v>
      </c>
      <c r="AG107" s="474">
        <v>3.5608860409515444</v>
      </c>
      <c r="AH107" s="474">
        <v>1.5131029758598089</v>
      </c>
      <c r="AI107" s="474">
        <v>4.7204083577682638</v>
      </c>
      <c r="AJ107" s="474">
        <v>2.2501733840593943</v>
      </c>
      <c r="AK107" s="474">
        <v>4.6806582285532841</v>
      </c>
      <c r="AL107" s="474">
        <v>6.1373539990574102</v>
      </c>
      <c r="AM107" s="474">
        <v>4.7437526772156957</v>
      </c>
      <c r="AN107" s="474">
        <v>9.3907283204914336</v>
      </c>
      <c r="AO107" s="474">
        <v>6.219094358476454</v>
      </c>
      <c r="AP107" s="474">
        <v>1.026279721196758</v>
      </c>
      <c r="AQ107" s="474">
        <v>2.363509107682745</v>
      </c>
      <c r="AR107" s="474">
        <v>1.5533667403497162</v>
      </c>
      <c r="AS107" s="474">
        <v>1.8418860367121113</v>
      </c>
      <c r="AT107" s="474">
        <v>4.7611585489039072</v>
      </c>
      <c r="AU107" s="474">
        <v>4.5581976709244287</v>
      </c>
      <c r="AV107" s="474">
        <v>5.8042683044699857</v>
      </c>
      <c r="AW107" s="474">
        <v>6.1516358530204798</v>
      </c>
      <c r="AX107" s="474">
        <v>6.8608600546788949</v>
      </c>
      <c r="AY107" s="474">
        <v>5.3641937860998183</v>
      </c>
      <c r="AZ107" s="474">
        <v>3.9478492904647453</v>
      </c>
      <c r="BA107" s="474">
        <v>2.741047138219372</v>
      </c>
      <c r="BB107" s="474">
        <v>1.8417672001592962</v>
      </c>
      <c r="BC107" s="474">
        <v>1.6143311097818156</v>
      </c>
      <c r="BD107" s="474">
        <v>2.2222366399403484</v>
      </c>
      <c r="BE107" s="474">
        <v>-2.4759520407416744</v>
      </c>
      <c r="BF107" s="474">
        <v>2.5617845450792061</v>
      </c>
      <c r="BG107" s="474">
        <v>2.432507761293806</v>
      </c>
      <c r="BH107" s="474">
        <v>6.5303027942142648</v>
      </c>
      <c r="BI107" s="474">
        <v>13.478873381451237</v>
      </c>
      <c r="BJ107" s="474">
        <v>14.74713850390134</v>
      </c>
      <c r="BK107" s="474">
        <v>12.748720204154452</v>
      </c>
      <c r="BL107" s="474">
        <v>11.392708737596564</v>
      </c>
      <c r="BM107" s="474">
        <v>5.4989754294517468</v>
      </c>
      <c r="BN107" s="474">
        <v>-33.543428658183601</v>
      </c>
      <c r="BO107" s="474">
        <v>-11.099029059498051</v>
      </c>
      <c r="BP107" s="474">
        <v>-6.5223714586060595</v>
      </c>
      <c r="BQ107" s="474">
        <v>9.1812928959263047</v>
      </c>
      <c r="BR107" s="474">
        <v>73.606986155182426</v>
      </c>
      <c r="BS107" s="474">
        <v>31.895309120329188</v>
      </c>
      <c r="BT107" s="474">
        <v>32.226713933592322</v>
      </c>
      <c r="BU107" s="474">
        <v>37.564695849266684</v>
      </c>
      <c r="BV107" s="474">
        <v>36.493027067191065</v>
      </c>
      <c r="BW107" s="473">
        <v>36.911464816706314</v>
      </c>
    </row>
    <row r="108" spans="1:75">
      <c r="A108" s="472"/>
      <c r="B108" s="464"/>
      <c r="C108" s="463" t="s">
        <v>434</v>
      </c>
      <c r="D108" s="471" t="s">
        <v>433</v>
      </c>
      <c r="E108" s="470"/>
      <c r="F108" s="470"/>
      <c r="G108" s="470"/>
      <c r="H108" s="470"/>
      <c r="I108" s="469">
        <v>6.8814878583477253</v>
      </c>
      <c r="J108" s="469">
        <v>8.8415140484820114</v>
      </c>
      <c r="K108" s="469">
        <v>6.7651795408919071</v>
      </c>
      <c r="L108" s="469">
        <v>3.3175979677855025</v>
      </c>
      <c r="M108" s="469">
        <v>6.3590678135411167</v>
      </c>
      <c r="N108" s="469">
        <v>4.6509729246147771</v>
      </c>
      <c r="O108" s="469">
        <v>4.8917561227693795</v>
      </c>
      <c r="P108" s="469">
        <v>9.767737401929196</v>
      </c>
      <c r="Q108" s="469">
        <v>4.836876902110788</v>
      </c>
      <c r="R108" s="469">
        <v>4.5309091517458313</v>
      </c>
      <c r="S108" s="469">
        <v>6.0802273592539109</v>
      </c>
      <c r="T108" s="469">
        <v>2.5438902046878411</v>
      </c>
      <c r="U108" s="469">
        <v>1.3009993068787082</v>
      </c>
      <c r="V108" s="469">
        <v>2.5224998083724728</v>
      </c>
      <c r="W108" s="469">
        <v>1.8133764403562367</v>
      </c>
      <c r="X108" s="469">
        <v>4.0138729582182719</v>
      </c>
      <c r="Y108" s="469">
        <v>3.931617970907439</v>
      </c>
      <c r="Z108" s="469">
        <v>1.4762373992900422</v>
      </c>
      <c r="AA108" s="469">
        <v>3.289220554090619</v>
      </c>
      <c r="AB108" s="469">
        <v>1.8667369212084708</v>
      </c>
      <c r="AC108" s="469">
        <v>3.9224571624784375</v>
      </c>
      <c r="AD108" s="469">
        <v>8.158343063438366</v>
      </c>
      <c r="AE108" s="469">
        <v>10.15736076473479</v>
      </c>
      <c r="AF108" s="469">
        <v>6.2877411353136239</v>
      </c>
      <c r="AG108" s="469">
        <v>3.7413370655986427</v>
      </c>
      <c r="AH108" s="469">
        <v>1.0420624297292846</v>
      </c>
      <c r="AI108" s="469">
        <v>5.4339893618873703</v>
      </c>
      <c r="AJ108" s="469">
        <v>2.1411334156240969</v>
      </c>
      <c r="AK108" s="469">
        <v>5.4356939887526607</v>
      </c>
      <c r="AL108" s="469">
        <v>7.4608193911504799</v>
      </c>
      <c r="AM108" s="469">
        <v>5.4866593824660583</v>
      </c>
      <c r="AN108" s="469">
        <v>11.662365524232314</v>
      </c>
      <c r="AO108" s="469">
        <v>7.158660480510278</v>
      </c>
      <c r="AP108" s="469">
        <v>-5.9948811377950051E-2</v>
      </c>
      <c r="AQ108" s="469">
        <v>1.8392610670774303</v>
      </c>
      <c r="AR108" s="469">
        <v>0.84691947956095248</v>
      </c>
      <c r="AS108" s="469">
        <v>1.3950169923014499</v>
      </c>
      <c r="AT108" s="469">
        <v>5.5298157731073587</v>
      </c>
      <c r="AU108" s="469">
        <v>5.1109720882608798</v>
      </c>
      <c r="AV108" s="469">
        <v>6.6608070898785741</v>
      </c>
      <c r="AW108" s="469">
        <v>6.9429590474448162</v>
      </c>
      <c r="AX108" s="469">
        <v>7.8456873317811926</v>
      </c>
      <c r="AY108" s="469">
        <v>5.8087927619031348</v>
      </c>
      <c r="AZ108" s="469">
        <v>4.0234730001482291</v>
      </c>
      <c r="BA108" s="469">
        <v>2.7207487645517006</v>
      </c>
      <c r="BB108" s="469">
        <v>1.6709928062748247</v>
      </c>
      <c r="BC108" s="469">
        <v>1.5227490230125653</v>
      </c>
      <c r="BD108" s="469">
        <v>2.3346827211961738</v>
      </c>
      <c r="BE108" s="469">
        <v>-3.9980823403929833</v>
      </c>
      <c r="BF108" s="469">
        <v>2.5613865307270771</v>
      </c>
      <c r="BG108" s="469">
        <v>2.1749981319648413</v>
      </c>
      <c r="BH108" s="469">
        <v>7.688007711546831</v>
      </c>
      <c r="BI108" s="469">
        <v>16.75595791923628</v>
      </c>
      <c r="BJ108" s="469">
        <v>18.954271775378828</v>
      </c>
      <c r="BK108" s="469">
        <v>16.320400143986703</v>
      </c>
      <c r="BL108" s="469">
        <v>14.981116008943346</v>
      </c>
      <c r="BM108" s="469">
        <v>9.3521260798987953</v>
      </c>
      <c r="BN108" s="469">
        <v>-29.812703267368036</v>
      </c>
      <c r="BO108" s="469">
        <v>-3.3234629832137443</v>
      </c>
      <c r="BP108" s="469">
        <v>-3.0940345444279984</v>
      </c>
      <c r="BQ108" s="469">
        <v>15.302389031467385</v>
      </c>
      <c r="BR108" s="469">
        <v>81.810834067412685</v>
      </c>
      <c r="BS108" s="469">
        <v>33.662356304649876</v>
      </c>
      <c r="BT108" s="469">
        <v>38.929413053590281</v>
      </c>
      <c r="BU108" s="469">
        <v>38.517080009883387</v>
      </c>
      <c r="BV108" s="469">
        <v>33.192709817352039</v>
      </c>
      <c r="BW108" s="468">
        <v>39.907031190855463</v>
      </c>
    </row>
    <row r="109" spans="1:75" ht="36">
      <c r="A109" s="458"/>
      <c r="B109" s="467"/>
      <c r="C109" s="2" t="s">
        <v>432</v>
      </c>
      <c r="D109" s="466" t="s">
        <v>431</v>
      </c>
      <c r="E109" s="454"/>
      <c r="F109" s="454"/>
      <c r="G109" s="454"/>
      <c r="H109" s="454"/>
      <c r="I109" s="453">
        <v>1.3852349539212838</v>
      </c>
      <c r="J109" s="453">
        <v>1.9360173521838107</v>
      </c>
      <c r="K109" s="453">
        <v>2.4819860513957792</v>
      </c>
      <c r="L109" s="453">
        <v>3.0250700837520839</v>
      </c>
      <c r="M109" s="453">
        <v>3.414944071461349</v>
      </c>
      <c r="N109" s="453">
        <v>3.3839562997061847</v>
      </c>
      <c r="O109" s="453">
        <v>2.401007958275116</v>
      </c>
      <c r="P109" s="453">
        <v>1.5559487433383481</v>
      </c>
      <c r="Q109" s="453">
        <v>5.5133733954576769E-2</v>
      </c>
      <c r="R109" s="453">
        <v>-0.98774216479485233</v>
      </c>
      <c r="S109" s="453">
        <v>-0.81643788387721372</v>
      </c>
      <c r="T109" s="453">
        <v>-0.47267139883659581</v>
      </c>
      <c r="U109" s="453">
        <v>0.96286286312130187</v>
      </c>
      <c r="V109" s="453">
        <v>2.0882443610324373</v>
      </c>
      <c r="W109" s="453">
        <v>2.6233458930095139</v>
      </c>
      <c r="X109" s="453">
        <v>2.695568494487361</v>
      </c>
      <c r="Y109" s="453">
        <v>1.9078127377051715</v>
      </c>
      <c r="Z109" s="453">
        <v>1.691723768795427</v>
      </c>
      <c r="AA109" s="453">
        <v>1.7746972076195391</v>
      </c>
      <c r="AB109" s="453">
        <v>2.1531619306123702</v>
      </c>
      <c r="AC109" s="453">
        <v>3.0819946090631731</v>
      </c>
      <c r="AD109" s="453">
        <v>3.4651674945438913</v>
      </c>
      <c r="AE109" s="453">
        <v>3.6906762360137577</v>
      </c>
      <c r="AF109" s="453">
        <v>3.5089553422118485</v>
      </c>
      <c r="AG109" s="453">
        <v>3.0460513920449017</v>
      </c>
      <c r="AH109" s="453">
        <v>2.7752104491633958</v>
      </c>
      <c r="AI109" s="453">
        <v>2.6842405983592386</v>
      </c>
      <c r="AJ109" s="453">
        <v>2.5341058052465115</v>
      </c>
      <c r="AK109" s="453">
        <v>2.5583874713112351</v>
      </c>
      <c r="AL109" s="453">
        <v>2.6292904425236259</v>
      </c>
      <c r="AM109" s="453">
        <v>2.6194735811222216</v>
      </c>
      <c r="AN109" s="453">
        <v>3.013974508297764</v>
      </c>
      <c r="AO109" s="453">
        <v>3.5531347113879121</v>
      </c>
      <c r="AP109" s="453">
        <v>3.8892850416545173</v>
      </c>
      <c r="AQ109" s="453">
        <v>3.907153090703531</v>
      </c>
      <c r="AR109" s="453">
        <v>3.7299785143862323</v>
      </c>
      <c r="AS109" s="453">
        <v>3.1251528890083193</v>
      </c>
      <c r="AT109" s="453">
        <v>2.7959425431306499</v>
      </c>
      <c r="AU109" s="453">
        <v>2.9561791424372217</v>
      </c>
      <c r="AV109" s="453">
        <v>3.2597322525325581</v>
      </c>
      <c r="AW109" s="453">
        <v>3.9231385794570599</v>
      </c>
      <c r="AX109" s="453">
        <v>4.2798663004473667</v>
      </c>
      <c r="AY109" s="453">
        <v>4.1018273053824856</v>
      </c>
      <c r="AZ109" s="453">
        <v>3.7278558257641095</v>
      </c>
      <c r="BA109" s="453">
        <v>2.8274804183668181</v>
      </c>
      <c r="BB109" s="453">
        <v>2.18152888304013</v>
      </c>
      <c r="BC109" s="453">
        <v>1.8961516898411475</v>
      </c>
      <c r="BD109" s="453">
        <v>1.9683175685814689</v>
      </c>
      <c r="BE109" s="453">
        <v>1.8843628650385256</v>
      </c>
      <c r="BF109" s="453">
        <v>2.6665070647046605</v>
      </c>
      <c r="BG109" s="453">
        <v>3.1574951797393567</v>
      </c>
      <c r="BH109" s="453">
        <v>3.0623159344384163</v>
      </c>
      <c r="BI109" s="453">
        <v>4.684791977412246</v>
      </c>
      <c r="BJ109" s="453">
        <v>3.5843430248544905</v>
      </c>
      <c r="BK109" s="453">
        <v>2.7893826811816353</v>
      </c>
      <c r="BL109" s="453">
        <v>0.66933840118592514</v>
      </c>
      <c r="BM109" s="453">
        <v>-5.9128318330781724</v>
      </c>
      <c r="BN109" s="453">
        <v>-44.767804102089826</v>
      </c>
      <c r="BO109" s="453">
        <v>-35.454159719172324</v>
      </c>
      <c r="BP109" s="453">
        <v>-18.216660443431792</v>
      </c>
      <c r="BQ109" s="453">
        <v>-11.839221558212586</v>
      </c>
      <c r="BR109" s="453">
        <v>42.224711761415762</v>
      </c>
      <c r="BS109" s="453">
        <v>23.533504628562142</v>
      </c>
      <c r="BT109" s="453">
        <v>4.9587018741793116</v>
      </c>
      <c r="BU109" s="453">
        <v>33.236179730114401</v>
      </c>
      <c r="BV109" s="453">
        <v>52.514391730174594</v>
      </c>
      <c r="BW109" s="452">
        <v>21.79254299417785</v>
      </c>
    </row>
    <row r="110" spans="1:75">
      <c r="A110" s="465" t="s">
        <v>389</v>
      </c>
      <c r="B110" s="464"/>
      <c r="C110" s="463"/>
      <c r="D110" s="462" t="s">
        <v>392</v>
      </c>
      <c r="E110" s="461"/>
      <c r="F110" s="461"/>
      <c r="G110" s="461"/>
      <c r="H110" s="461"/>
      <c r="I110" s="460">
        <v>5.4955414282986226</v>
      </c>
      <c r="J110" s="460">
        <v>4.5759804573585825</v>
      </c>
      <c r="K110" s="460">
        <v>7.4172789405221948</v>
      </c>
      <c r="L110" s="460">
        <v>7.1252611924888924</v>
      </c>
      <c r="M110" s="460">
        <v>6.4307522106456787</v>
      </c>
      <c r="N110" s="460">
        <v>6.6679949844446185</v>
      </c>
      <c r="O110" s="460">
        <v>6.0334384543750303</v>
      </c>
      <c r="P110" s="460">
        <v>6.1441855925173314</v>
      </c>
      <c r="Q110" s="460">
        <v>4.724625093291678</v>
      </c>
      <c r="R110" s="460">
        <v>4.5729050088397969</v>
      </c>
      <c r="S110" s="460">
        <v>3.3155131286592052</v>
      </c>
      <c r="T110" s="460">
        <v>0.20643446442906566</v>
      </c>
      <c r="U110" s="460">
        <v>0.31437371958638494</v>
      </c>
      <c r="V110" s="460">
        <v>0.91823561113511687</v>
      </c>
      <c r="W110" s="460">
        <v>0.9909344559487181</v>
      </c>
      <c r="X110" s="460">
        <v>3.25289141783351</v>
      </c>
      <c r="Y110" s="460">
        <v>3.7621086673337487</v>
      </c>
      <c r="Z110" s="460">
        <v>4.5440065009714203</v>
      </c>
      <c r="AA110" s="460">
        <v>3.7411263014231366</v>
      </c>
      <c r="AB110" s="460">
        <v>5.190027142938149</v>
      </c>
      <c r="AC110" s="460">
        <v>6.5452925319210919</v>
      </c>
      <c r="AD110" s="460">
        <v>6.3177755616693219</v>
      </c>
      <c r="AE110" s="460">
        <v>7.5133255943021169</v>
      </c>
      <c r="AF110" s="460">
        <v>6.1207027139839738</v>
      </c>
      <c r="AG110" s="460">
        <v>5.7819297568202188</v>
      </c>
      <c r="AH110" s="460">
        <v>4.9920281440819281</v>
      </c>
      <c r="AI110" s="460">
        <v>2.4210567406396137</v>
      </c>
      <c r="AJ110" s="460">
        <v>2.5298543105366207</v>
      </c>
      <c r="AK110" s="460">
        <v>2.7380706185208936</v>
      </c>
      <c r="AL110" s="460">
        <v>5.5034794258471464</v>
      </c>
      <c r="AM110" s="460">
        <v>6.3616320022483279</v>
      </c>
      <c r="AN110" s="460">
        <v>6.4363141073625201</v>
      </c>
      <c r="AO110" s="460">
        <v>6.4790661082058563</v>
      </c>
      <c r="AP110" s="460">
        <v>3.2174436005061153</v>
      </c>
      <c r="AQ110" s="460">
        <v>4.0895725822227575</v>
      </c>
      <c r="AR110" s="460">
        <v>4.0077486746887416</v>
      </c>
      <c r="AS110" s="460">
        <v>2.959149106629738</v>
      </c>
      <c r="AT110" s="460">
        <v>3.7466698912696188</v>
      </c>
      <c r="AU110" s="460">
        <v>3.8871460920109797</v>
      </c>
      <c r="AV110" s="460">
        <v>1.8292862602135642</v>
      </c>
      <c r="AW110" s="460">
        <v>2.3646529877605644</v>
      </c>
      <c r="AX110" s="460">
        <v>2.2714948501574526</v>
      </c>
      <c r="AY110" s="460">
        <v>1.3085621523118363</v>
      </c>
      <c r="AZ110" s="460">
        <v>2.7930316238462467</v>
      </c>
      <c r="BA110" s="460">
        <v>1.1498010308549169</v>
      </c>
      <c r="BB110" s="460">
        <v>1.3271982805666624</v>
      </c>
      <c r="BC110" s="460">
        <v>1.7227455947779191</v>
      </c>
      <c r="BD110" s="460">
        <v>1.3290200906401282</v>
      </c>
      <c r="BE110" s="460">
        <v>1.5465263268588956</v>
      </c>
      <c r="BF110" s="460">
        <v>2.6579735924271404</v>
      </c>
      <c r="BG110" s="460">
        <v>2.8578640025916542</v>
      </c>
      <c r="BH110" s="460">
        <v>2.9099871518574218</v>
      </c>
      <c r="BI110" s="460">
        <v>3.5065346068414698</v>
      </c>
      <c r="BJ110" s="460">
        <v>2.9325798051591363</v>
      </c>
      <c r="BK110" s="460">
        <v>3.0099405759910667</v>
      </c>
      <c r="BL110" s="460">
        <v>2.8669956658133202</v>
      </c>
      <c r="BM110" s="460">
        <v>0.62911777062662111</v>
      </c>
      <c r="BN110" s="460">
        <v>-16.484211683443093</v>
      </c>
      <c r="BO110" s="460">
        <v>-8.8671711006098661</v>
      </c>
      <c r="BP110" s="460">
        <v>-3.7589858383375798</v>
      </c>
      <c r="BQ110" s="460">
        <v>0.87456318021223467</v>
      </c>
      <c r="BR110" s="460">
        <v>17.840827021816551</v>
      </c>
      <c r="BS110" s="460">
        <v>13.414513498623677</v>
      </c>
      <c r="BT110" s="460">
        <v>10.490025017688993</v>
      </c>
      <c r="BU110" s="460">
        <v>8.4069905333225847</v>
      </c>
      <c r="BV110" s="460">
        <v>12.683094375682742</v>
      </c>
      <c r="BW110" s="459">
        <v>6.6078450490832665</v>
      </c>
    </row>
    <row r="111" spans="1:75">
      <c r="A111" s="458" t="s">
        <v>391</v>
      </c>
      <c r="B111" s="457"/>
      <c r="C111" s="456"/>
      <c r="D111" s="455" t="s">
        <v>390</v>
      </c>
      <c r="E111" s="454"/>
      <c r="F111" s="454"/>
      <c r="G111" s="454"/>
      <c r="H111" s="454"/>
      <c r="I111" s="453">
        <v>15.150676494701941</v>
      </c>
      <c r="J111" s="453">
        <v>12.655211954820473</v>
      </c>
      <c r="K111" s="453">
        <v>10.130311101910138</v>
      </c>
      <c r="L111" s="453">
        <v>10.580222963637723</v>
      </c>
      <c r="M111" s="453">
        <v>10.468391361241032</v>
      </c>
      <c r="N111" s="453">
        <v>8.7482208768997651</v>
      </c>
      <c r="O111" s="453">
        <v>14.765320228034668</v>
      </c>
      <c r="P111" s="453">
        <v>9.7585845659602342</v>
      </c>
      <c r="Q111" s="453">
        <v>9.154147725753063</v>
      </c>
      <c r="R111" s="453">
        <v>6.912793498543607</v>
      </c>
      <c r="S111" s="453">
        <v>3.4923382109270307</v>
      </c>
      <c r="T111" s="453">
        <v>1.5948783379512292</v>
      </c>
      <c r="U111" s="453">
        <v>-0.26188560431505437</v>
      </c>
      <c r="V111" s="453">
        <v>-1.9068628327443662</v>
      </c>
      <c r="W111" s="453">
        <v>-4.4809818419262086</v>
      </c>
      <c r="X111" s="453">
        <v>0.18415878521165041</v>
      </c>
      <c r="Y111" s="453">
        <v>2.6732594354005812</v>
      </c>
      <c r="Z111" s="453">
        <v>5.9289368816484398</v>
      </c>
      <c r="AA111" s="453">
        <v>7.9550033198634793</v>
      </c>
      <c r="AB111" s="453">
        <v>8.0323999557214876</v>
      </c>
      <c r="AC111" s="453">
        <v>9.6539706058501196</v>
      </c>
      <c r="AD111" s="453">
        <v>10.40626472645296</v>
      </c>
      <c r="AE111" s="453">
        <v>11.425531251738221</v>
      </c>
      <c r="AF111" s="453">
        <v>9.879100164442292</v>
      </c>
      <c r="AG111" s="453">
        <v>7.5751939047342205</v>
      </c>
      <c r="AH111" s="453">
        <v>4.6489620525341309</v>
      </c>
      <c r="AI111" s="453">
        <v>2.740225668789904</v>
      </c>
      <c r="AJ111" s="453">
        <v>3.3294587995121248</v>
      </c>
      <c r="AK111" s="453">
        <v>1.9280274510390427</v>
      </c>
      <c r="AL111" s="453">
        <v>3.621286685068668</v>
      </c>
      <c r="AM111" s="453">
        <v>3.215377311603973</v>
      </c>
      <c r="AN111" s="453">
        <v>4.3609001255701116</v>
      </c>
      <c r="AO111" s="453">
        <v>6.0104103348201221</v>
      </c>
      <c r="AP111" s="453">
        <v>5.5634691849449069</v>
      </c>
      <c r="AQ111" s="453">
        <v>6.0237746352485289</v>
      </c>
      <c r="AR111" s="453">
        <v>4.5682795957550582</v>
      </c>
      <c r="AS111" s="453">
        <v>2.819297693948414</v>
      </c>
      <c r="AT111" s="453">
        <v>0.79650053524871112</v>
      </c>
      <c r="AU111" s="453">
        <v>2.2351318754062675</v>
      </c>
      <c r="AV111" s="453">
        <v>1.1310102734082221</v>
      </c>
      <c r="AW111" s="453">
        <v>1.4840897100246053</v>
      </c>
      <c r="AX111" s="453">
        <v>-1.5333458659398502E-2</v>
      </c>
      <c r="AY111" s="453">
        <v>3.4219322462833048</v>
      </c>
      <c r="AZ111" s="453">
        <v>-0.37266779223558899</v>
      </c>
      <c r="BA111" s="453">
        <v>-0.1251583091757027</v>
      </c>
      <c r="BB111" s="453">
        <v>0.68700761553672862</v>
      </c>
      <c r="BC111" s="453">
        <v>1.3536130354588494</v>
      </c>
      <c r="BD111" s="453">
        <v>2.2963548839030921</v>
      </c>
      <c r="BE111" s="453">
        <v>2.2587138644692573</v>
      </c>
      <c r="BF111" s="453">
        <v>3.868228706634568</v>
      </c>
      <c r="BG111" s="453">
        <v>3.1315325023078913</v>
      </c>
      <c r="BH111" s="453">
        <v>2.9523821440730984</v>
      </c>
      <c r="BI111" s="453">
        <v>3.4729830114291502</v>
      </c>
      <c r="BJ111" s="453">
        <v>3.8331563726080162</v>
      </c>
      <c r="BK111" s="453">
        <v>4.9888370506878061</v>
      </c>
      <c r="BL111" s="453">
        <v>4.9988866258011058</v>
      </c>
      <c r="BM111" s="453">
        <v>2.5408725263724108</v>
      </c>
      <c r="BN111" s="453">
        <v>-17.087104344947662</v>
      </c>
      <c r="BO111" s="453">
        <v>-8.1379871944479447</v>
      </c>
      <c r="BP111" s="453">
        <v>-2.4036560501641873</v>
      </c>
      <c r="BQ111" s="453">
        <v>1.2490410159393832</v>
      </c>
      <c r="BR111" s="453">
        <v>23.402305869934281</v>
      </c>
      <c r="BS111" s="453">
        <v>17.272978636829905</v>
      </c>
      <c r="BT111" s="453">
        <v>13.991170065651986</v>
      </c>
      <c r="BU111" s="453">
        <v>11.484522696441999</v>
      </c>
      <c r="BV111" s="453">
        <v>13.427223035182806</v>
      </c>
      <c r="BW111" s="452">
        <v>10.755970847219217</v>
      </c>
    </row>
    <row r="112" spans="1:75">
      <c r="A112" s="451" t="s">
        <v>389</v>
      </c>
      <c r="B112" s="260"/>
      <c r="C112" s="450"/>
      <c r="D112" s="449" t="s">
        <v>388</v>
      </c>
      <c r="E112" s="448"/>
      <c r="F112" s="448"/>
      <c r="G112" s="448"/>
      <c r="H112" s="448"/>
      <c r="I112" s="447">
        <v>6.321826858720911</v>
      </c>
      <c r="J112" s="447">
        <v>5.3020348330248908</v>
      </c>
      <c r="K112" s="447">
        <v>7.6671655736638229</v>
      </c>
      <c r="L112" s="447">
        <v>7.4431135833507227</v>
      </c>
      <c r="M112" s="447">
        <v>6.8009731953700481</v>
      </c>
      <c r="N112" s="447">
        <v>6.8622831161871574</v>
      </c>
      <c r="O112" s="447">
        <v>6.8420038537776691</v>
      </c>
      <c r="P112" s="447">
        <v>6.4815021969693305</v>
      </c>
      <c r="Q112" s="447">
        <v>5.1421311579014457</v>
      </c>
      <c r="R112" s="447">
        <v>4.7969258459527424</v>
      </c>
      <c r="S112" s="447">
        <v>3.3285710915753839</v>
      </c>
      <c r="T112" s="447">
        <v>0.34197319229267009</v>
      </c>
      <c r="U112" s="447">
        <v>0.26553467049109258</v>
      </c>
      <c r="V112" s="447">
        <v>0.66151533248863359</v>
      </c>
      <c r="W112" s="447">
        <v>0.48018459423443005</v>
      </c>
      <c r="X112" s="447">
        <v>2.978642280988538</v>
      </c>
      <c r="Y112" s="447">
        <v>3.657913892621778</v>
      </c>
      <c r="Z112" s="447">
        <v>4.6606810508334888</v>
      </c>
      <c r="AA112" s="447">
        <v>4.1011660195863868</v>
      </c>
      <c r="AB112" s="447">
        <v>5.4333948796183336</v>
      </c>
      <c r="AC112" s="447">
        <v>6.8187417722652981</v>
      </c>
      <c r="AD112" s="447">
        <v>6.6803286295747455</v>
      </c>
      <c r="AE112" s="447">
        <v>7.865656479537833</v>
      </c>
      <c r="AF112" s="447">
        <v>6.4559506652426109</v>
      </c>
      <c r="AG112" s="447">
        <v>5.9447685887326571</v>
      </c>
      <c r="AH112" s="447">
        <v>4.9603562801479768</v>
      </c>
      <c r="AI112" s="447">
        <v>2.4502913427281214</v>
      </c>
      <c r="AJ112" s="447">
        <v>2.6034610122794675</v>
      </c>
      <c r="AK112" s="447">
        <v>2.6659562435946214</v>
      </c>
      <c r="AL112" s="447">
        <v>5.3377758061761824</v>
      </c>
      <c r="AM112" s="447">
        <v>6.0761080687492779</v>
      </c>
      <c r="AN112" s="447">
        <v>6.2486754826438329</v>
      </c>
      <c r="AO112" s="447">
        <v>6.4348308755512562</v>
      </c>
      <c r="AP112" s="447">
        <v>3.4181182435050346</v>
      </c>
      <c r="AQ112" s="447">
        <v>4.2547422244184787</v>
      </c>
      <c r="AR112" s="447">
        <v>4.0541548702868653</v>
      </c>
      <c r="AS112" s="447">
        <v>2.9449393742186061</v>
      </c>
      <c r="AT112" s="447">
        <v>3.4836432891597582</v>
      </c>
      <c r="AU112" s="447">
        <v>3.7402880641901532</v>
      </c>
      <c r="AV112" s="447">
        <v>1.7662074872183808</v>
      </c>
      <c r="AW112" s="447">
        <v>2.2827814255195591</v>
      </c>
      <c r="AX112" s="447">
        <v>2.0597994037972853</v>
      </c>
      <c r="AY112" s="447">
        <v>1.4976228170913402</v>
      </c>
      <c r="AZ112" s="447">
        <v>2.4969830798069665</v>
      </c>
      <c r="BA112" s="447">
        <v>1.0321835028796755</v>
      </c>
      <c r="BB112" s="447">
        <v>1.273364683077375</v>
      </c>
      <c r="BC112" s="447">
        <v>1.690614992939274</v>
      </c>
      <c r="BD112" s="447">
        <v>1.4152670195489918</v>
      </c>
      <c r="BE112" s="447">
        <v>1.6132978319413525</v>
      </c>
      <c r="BF112" s="447">
        <v>2.7639411702806314</v>
      </c>
      <c r="BG112" s="447">
        <v>2.8822554965862253</v>
      </c>
      <c r="BH112" s="447">
        <v>2.9173021970462258</v>
      </c>
      <c r="BI112" s="447">
        <v>3.5033407341981189</v>
      </c>
      <c r="BJ112" s="447">
        <v>3.0153451505289723</v>
      </c>
      <c r="BK112" s="447">
        <v>3.1917809161563042</v>
      </c>
      <c r="BL112" s="447">
        <v>3.0642479579729809</v>
      </c>
      <c r="BM112" s="447">
        <v>0.80758150934214257</v>
      </c>
      <c r="BN112" s="447">
        <v>-16.541611919225431</v>
      </c>
      <c r="BO112" s="447">
        <v>-8.7977162434124949</v>
      </c>
      <c r="BP112" s="447">
        <v>-3.6279623858569892</v>
      </c>
      <c r="BQ112" s="447">
        <v>0.90721338516097205</v>
      </c>
      <c r="BR112" s="447">
        <v>18.343764714246745</v>
      </c>
      <c r="BS112" s="447">
        <v>13.758582992091121</v>
      </c>
      <c r="BT112" s="447">
        <v>10.796204472972732</v>
      </c>
      <c r="BU112" s="447">
        <v>8.6851992660405273</v>
      </c>
      <c r="BV112" s="447">
        <v>12.751028735825741</v>
      </c>
      <c r="BW112" s="446">
        <v>7.0111523629678771</v>
      </c>
    </row>
    <row r="113" spans="1:75">
      <c r="A113" s="90"/>
      <c r="D113" s="320"/>
      <c r="F113" s="14"/>
      <c r="G113" s="14"/>
      <c r="H113" s="14"/>
      <c r="I113" s="14"/>
      <c r="J113" s="14"/>
      <c r="K113" s="14"/>
      <c r="L113" s="14"/>
      <c r="M113" s="14"/>
      <c r="N113" s="14"/>
      <c r="O113" s="14"/>
      <c r="P113" s="14"/>
      <c r="Q113" s="14"/>
    </row>
    <row r="114" spans="1:75">
      <c r="A114" s="375" t="s">
        <v>387</v>
      </c>
      <c r="B114" s="374"/>
      <c r="C114" s="374"/>
      <c r="D114" s="445"/>
      <c r="E114" s="374"/>
      <c r="F114" s="374"/>
      <c r="G114" s="373"/>
      <c r="H114" s="366"/>
      <c r="I114" s="366"/>
      <c r="J114" s="366"/>
      <c r="K114" s="366"/>
      <c r="L114" s="366"/>
      <c r="M114" s="366"/>
      <c r="N114" s="366"/>
      <c r="O114" s="366"/>
      <c r="P114" s="366"/>
      <c r="Q114" s="366"/>
      <c r="R114" s="366"/>
      <c r="S114" s="366"/>
      <c r="T114" s="366"/>
      <c r="U114" s="366"/>
      <c r="V114" s="366"/>
      <c r="W114" s="366"/>
      <c r="X114" s="366"/>
      <c r="Y114" s="366"/>
      <c r="Z114" s="366"/>
      <c r="AA114" s="366"/>
      <c r="AB114" s="366"/>
      <c r="AC114" s="366"/>
      <c r="AD114" s="366"/>
      <c r="AE114" s="366"/>
      <c r="AF114" s="366"/>
      <c r="AG114" s="366"/>
      <c r="AH114" s="366"/>
      <c r="AI114" s="366"/>
      <c r="AJ114" s="366"/>
      <c r="AK114" s="366"/>
      <c r="AL114" s="366"/>
      <c r="AM114" s="366"/>
      <c r="AN114" s="366"/>
      <c r="AO114" s="366"/>
      <c r="AP114" s="366"/>
      <c r="AQ114" s="366"/>
      <c r="AR114" s="366"/>
      <c r="AS114" s="366"/>
      <c r="AT114" s="366"/>
      <c r="AU114" s="366"/>
      <c r="AV114" s="366"/>
      <c r="AW114" s="366"/>
      <c r="AX114" s="366"/>
      <c r="AY114" s="366"/>
      <c r="AZ114" s="366"/>
      <c r="BA114" s="366"/>
      <c r="BB114" s="366"/>
      <c r="BC114" s="366"/>
      <c r="BD114" s="366"/>
      <c r="BE114" s="366"/>
    </row>
    <row r="115" spans="1:75" s="443" customFormat="1">
      <c r="A115" s="372" t="s">
        <v>386</v>
      </c>
      <c r="B115" s="371"/>
      <c r="C115" s="371"/>
      <c r="D115" s="371"/>
      <c r="E115" s="371"/>
      <c r="F115" s="371"/>
      <c r="G115" s="370"/>
      <c r="H115" s="366"/>
      <c r="I115" s="366"/>
      <c r="J115" s="366"/>
      <c r="K115" s="366"/>
      <c r="L115" s="366"/>
      <c r="M115" s="366"/>
      <c r="N115" s="366"/>
      <c r="O115" s="366"/>
      <c r="P115" s="366"/>
      <c r="Q115" s="366"/>
      <c r="R115" s="366"/>
      <c r="S115" s="366"/>
      <c r="T115" s="366"/>
      <c r="U115" s="366"/>
      <c r="V115" s="366"/>
      <c r="W115" s="366"/>
      <c r="X115" s="366"/>
      <c r="Y115" s="366"/>
      <c r="Z115" s="366"/>
      <c r="AA115" s="366"/>
      <c r="AB115" s="366"/>
      <c r="AC115" s="366"/>
      <c r="AD115" s="366"/>
      <c r="AE115" s="366"/>
      <c r="AF115" s="366"/>
      <c r="AG115" s="366"/>
      <c r="AH115" s="366"/>
      <c r="AI115" s="366"/>
      <c r="AJ115" s="366"/>
      <c r="AK115" s="366"/>
      <c r="AL115" s="366"/>
      <c r="AM115" s="366"/>
      <c r="AN115" s="366"/>
      <c r="AO115" s="366"/>
      <c r="AP115" s="366"/>
      <c r="AQ115" s="366"/>
      <c r="AR115" s="366"/>
      <c r="AS115" s="366"/>
      <c r="AT115" s="366"/>
      <c r="AU115" s="366"/>
      <c r="AV115" s="366"/>
      <c r="AW115" s="366"/>
      <c r="AX115" s="366"/>
      <c r="AY115" s="366"/>
      <c r="AZ115" s="366"/>
      <c r="BA115" s="366"/>
      <c r="BB115" s="366"/>
      <c r="BC115" s="366"/>
      <c r="BD115" s="366"/>
      <c r="BE115" s="366"/>
    </row>
    <row r="116" spans="1:75" s="443" customFormat="1">
      <c r="A116" s="372" t="s">
        <v>385</v>
      </c>
      <c r="B116" s="371"/>
      <c r="C116" s="371"/>
      <c r="D116" s="371"/>
      <c r="E116" s="371"/>
      <c r="F116" s="371"/>
      <c r="G116" s="370"/>
      <c r="H116" s="366"/>
      <c r="I116" s="366"/>
      <c r="J116" s="366"/>
      <c r="K116" s="366"/>
      <c r="L116" s="366"/>
      <c r="M116" s="366"/>
      <c r="N116" s="366"/>
      <c r="O116" s="366"/>
      <c r="P116" s="366"/>
      <c r="Q116" s="366"/>
      <c r="R116" s="366"/>
      <c r="S116" s="366"/>
      <c r="T116" s="366"/>
      <c r="U116" s="366"/>
      <c r="V116" s="366"/>
      <c r="W116" s="366"/>
      <c r="X116" s="366"/>
      <c r="Y116" s="366"/>
      <c r="Z116" s="366"/>
      <c r="AA116" s="366"/>
      <c r="AB116" s="366"/>
      <c r="AC116" s="366"/>
      <c r="AD116" s="366"/>
      <c r="AE116" s="366"/>
      <c r="AF116" s="366"/>
      <c r="AG116" s="366"/>
      <c r="AH116" s="366"/>
      <c r="AI116" s="366"/>
      <c r="AJ116" s="366"/>
      <c r="AK116" s="366"/>
      <c r="AL116" s="366"/>
      <c r="AM116" s="366"/>
      <c r="AN116" s="366"/>
      <c r="AO116" s="366"/>
      <c r="AP116" s="366"/>
      <c r="AQ116" s="366"/>
      <c r="AR116" s="366"/>
      <c r="AS116" s="366"/>
      <c r="AT116" s="366"/>
      <c r="AU116" s="366"/>
      <c r="AV116" s="366"/>
      <c r="AW116" s="366"/>
      <c r="AX116" s="366"/>
      <c r="AY116" s="366"/>
      <c r="AZ116" s="366"/>
      <c r="BA116" s="366"/>
      <c r="BB116" s="366"/>
      <c r="BC116" s="366"/>
      <c r="BD116" s="366"/>
      <c r="BE116" s="366"/>
    </row>
    <row r="117" spans="1:75" s="443" customFormat="1">
      <c r="A117" s="369" t="s">
        <v>384</v>
      </c>
      <c r="B117" s="368"/>
      <c r="C117" s="368"/>
      <c r="D117" s="444"/>
      <c r="E117" s="368"/>
      <c r="F117" s="368"/>
      <c r="G117" s="367"/>
      <c r="H117" s="366"/>
      <c r="I117" s="366"/>
      <c r="J117" s="366"/>
      <c r="K117" s="366"/>
      <c r="L117" s="366"/>
      <c r="M117" s="366"/>
      <c r="N117" s="366"/>
      <c r="O117" s="366"/>
      <c r="P117" s="366"/>
      <c r="Q117" s="366"/>
      <c r="R117" s="366"/>
      <c r="S117" s="366"/>
      <c r="T117" s="366"/>
      <c r="U117" s="366"/>
      <c r="V117" s="366"/>
      <c r="W117" s="366"/>
      <c r="X117" s="366"/>
      <c r="Y117" s="366"/>
      <c r="Z117" s="366"/>
      <c r="AA117" s="366"/>
      <c r="AB117" s="366"/>
      <c r="AC117" s="366"/>
      <c r="AD117" s="366"/>
      <c r="AE117" s="366"/>
      <c r="AF117" s="366"/>
      <c r="AG117" s="366"/>
      <c r="AH117" s="366"/>
      <c r="AI117" s="366"/>
      <c r="AJ117" s="366"/>
      <c r="AK117" s="366"/>
      <c r="AL117" s="366"/>
      <c r="AM117" s="366"/>
      <c r="AN117" s="366"/>
      <c r="AO117" s="366"/>
      <c r="AP117" s="366"/>
      <c r="AQ117" s="366"/>
      <c r="AR117" s="366"/>
      <c r="AS117" s="366"/>
      <c r="AT117" s="366"/>
      <c r="AU117" s="366"/>
      <c r="AV117" s="366"/>
      <c r="AW117" s="366"/>
      <c r="AX117" s="366"/>
      <c r="AY117" s="366"/>
      <c r="AZ117" s="366"/>
      <c r="BA117" s="366"/>
      <c r="BB117" s="366"/>
      <c r="BC117" s="366"/>
      <c r="BD117" s="366"/>
      <c r="BE117" s="366"/>
    </row>
    <row r="118" spans="1:75" s="443" customFormat="1">
      <c r="A118" s="5"/>
      <c r="B118" s="5"/>
      <c r="C118" s="5"/>
      <c r="D118" s="442"/>
      <c r="E118" s="5"/>
      <c r="F118" s="418"/>
      <c r="G118" s="418"/>
      <c r="H118" s="418"/>
      <c r="I118" s="418"/>
      <c r="J118" s="418"/>
      <c r="K118" s="418"/>
      <c r="L118" s="418"/>
      <c r="M118" s="418"/>
      <c r="N118" s="418"/>
      <c r="O118" s="418"/>
      <c r="P118" s="418"/>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row>
    <row r="122" spans="1:75" ht="14.25" customHeight="1">
      <c r="A122" s="670" t="s">
        <v>424</v>
      </c>
      <c r="B122" s="670"/>
      <c r="C122" s="670"/>
      <c r="D122" s="670"/>
      <c r="E122" s="670"/>
      <c r="F122" s="670"/>
      <c r="G122" s="670"/>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row>
    <row r="123" spans="1:75" s="245" customFormat="1" ht="14.25" customHeight="1">
      <c r="A123" s="670"/>
      <c r="B123" s="670"/>
      <c r="C123" s="670"/>
      <c r="D123" s="670"/>
      <c r="E123" s="670"/>
      <c r="F123" s="670"/>
      <c r="G123" s="670"/>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row>
    <row r="124" spans="1:75" s="245" customFormat="1" ht="14.1" customHeight="1">
      <c r="A124" s="2" t="s">
        <v>423</v>
      </c>
      <c r="B124" s="3"/>
      <c r="C124" s="3"/>
      <c r="D124" s="3"/>
      <c r="E124" s="3"/>
      <c r="F124" s="3"/>
      <c r="G124" s="417"/>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row>
    <row r="125" spans="1:75" s="245" customFormat="1" ht="14.1" customHeight="1">
      <c r="A125" s="2" t="s">
        <v>422</v>
      </c>
      <c r="B125" s="3"/>
      <c r="C125" s="3"/>
      <c r="D125" s="3"/>
      <c r="E125" s="3"/>
      <c r="F125" s="3"/>
      <c r="G125" s="417"/>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row>
    <row r="126" spans="1:75" s="245" customFormat="1" ht="14.1" customHeight="1">
      <c r="A126" s="416" t="s">
        <v>421</v>
      </c>
      <c r="B126" s="415"/>
      <c r="C126" s="415"/>
      <c r="D126" s="415"/>
      <c r="E126" s="415"/>
      <c r="F126" s="415"/>
      <c r="G126" s="414"/>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row>
    <row r="127" spans="1:75" s="245" customFormat="1">
      <c r="A127" s="5"/>
      <c r="B127" s="5"/>
      <c r="C127" s="5"/>
      <c r="D127" s="442"/>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row>
    <row r="128" spans="1:75" ht="39.950000000000003" customHeight="1">
      <c r="A128" s="673" t="s">
        <v>420</v>
      </c>
      <c r="B128" s="669" t="s">
        <v>419</v>
      </c>
      <c r="C128" s="669" t="s">
        <v>467</v>
      </c>
      <c r="D128" s="669" t="s">
        <v>8</v>
      </c>
      <c r="E128" s="669"/>
      <c r="F128" s="669"/>
      <c r="G128" s="669"/>
      <c r="H128" s="669"/>
      <c r="I128" s="669">
        <v>2006</v>
      </c>
      <c r="J128" s="669"/>
      <c r="K128" s="669"/>
      <c r="L128" s="669"/>
      <c r="M128" s="669">
        <v>2007</v>
      </c>
      <c r="N128" s="669"/>
      <c r="O128" s="669"/>
      <c r="P128" s="669"/>
      <c r="Q128" s="669">
        <v>2008</v>
      </c>
      <c r="R128" s="669"/>
      <c r="S128" s="669"/>
      <c r="T128" s="669"/>
      <c r="U128" s="669">
        <v>2009</v>
      </c>
      <c r="V128" s="669"/>
      <c r="W128" s="669"/>
      <c r="X128" s="669"/>
      <c r="Y128" s="669">
        <v>2010</v>
      </c>
      <c r="Z128" s="669"/>
      <c r="AA128" s="669"/>
      <c r="AB128" s="669"/>
      <c r="AC128" s="669">
        <v>2011</v>
      </c>
      <c r="AD128" s="669"/>
      <c r="AE128" s="669"/>
      <c r="AF128" s="669"/>
      <c r="AG128" s="669">
        <v>2012</v>
      </c>
      <c r="AH128" s="669"/>
      <c r="AI128" s="669"/>
      <c r="AJ128" s="669"/>
      <c r="AK128" s="669">
        <v>2013</v>
      </c>
      <c r="AL128" s="669"/>
      <c r="AM128" s="669"/>
      <c r="AN128" s="669"/>
      <c r="AO128" s="669">
        <v>2014</v>
      </c>
      <c r="AP128" s="669"/>
      <c r="AQ128" s="669"/>
      <c r="AR128" s="669"/>
      <c r="AS128" s="669">
        <v>2015</v>
      </c>
      <c r="AT128" s="669"/>
      <c r="AU128" s="669"/>
      <c r="AV128" s="669"/>
      <c r="AW128" s="669">
        <v>2016</v>
      </c>
      <c r="AX128" s="669"/>
      <c r="AY128" s="669"/>
      <c r="AZ128" s="669"/>
      <c r="BA128" s="669">
        <v>2017</v>
      </c>
      <c r="BB128" s="669"/>
      <c r="BC128" s="669"/>
      <c r="BD128" s="669"/>
      <c r="BE128" s="669">
        <v>2018</v>
      </c>
      <c r="BF128" s="669"/>
      <c r="BG128" s="669"/>
      <c r="BH128" s="669"/>
      <c r="BI128" s="669">
        <v>2019</v>
      </c>
      <c r="BJ128" s="669"/>
      <c r="BK128" s="669"/>
      <c r="BL128" s="669"/>
      <c r="BM128" s="669" t="s">
        <v>25</v>
      </c>
      <c r="BN128" s="669"/>
      <c r="BO128" s="669"/>
      <c r="BP128" s="669"/>
      <c r="BQ128" s="669" t="s">
        <v>18</v>
      </c>
      <c r="BR128" s="669"/>
      <c r="BS128" s="669"/>
      <c r="BT128" s="669"/>
      <c r="BU128" s="669" t="s">
        <v>418</v>
      </c>
      <c r="BV128" s="669"/>
      <c r="BW128" s="676" t="s">
        <v>418</v>
      </c>
    </row>
    <row r="129" spans="1:75" s="489" customFormat="1" ht="12" customHeight="1">
      <c r="A129" s="674"/>
      <c r="B129" s="675"/>
      <c r="C129" s="675"/>
      <c r="D129" s="675"/>
      <c r="E129" s="412"/>
      <c r="F129" s="412"/>
      <c r="G129" s="412"/>
      <c r="H129" s="412"/>
      <c r="I129" s="412" t="s">
        <v>416</v>
      </c>
      <c r="J129" s="412" t="s">
        <v>415</v>
      </c>
      <c r="K129" s="412" t="s">
        <v>414</v>
      </c>
      <c r="L129" s="412" t="s">
        <v>417</v>
      </c>
      <c r="M129" s="412" t="s">
        <v>416</v>
      </c>
      <c r="N129" s="412" t="s">
        <v>415</v>
      </c>
      <c r="O129" s="412" t="s">
        <v>414</v>
      </c>
      <c r="P129" s="412" t="s">
        <v>417</v>
      </c>
      <c r="Q129" s="412" t="s">
        <v>416</v>
      </c>
      <c r="R129" s="412" t="s">
        <v>415</v>
      </c>
      <c r="S129" s="412" t="s">
        <v>414</v>
      </c>
      <c r="T129" s="412" t="s">
        <v>417</v>
      </c>
      <c r="U129" s="412" t="s">
        <v>416</v>
      </c>
      <c r="V129" s="412" t="s">
        <v>415</v>
      </c>
      <c r="W129" s="412" t="s">
        <v>414</v>
      </c>
      <c r="X129" s="412" t="s">
        <v>417</v>
      </c>
      <c r="Y129" s="412" t="s">
        <v>416</v>
      </c>
      <c r="Z129" s="412" t="s">
        <v>415</v>
      </c>
      <c r="AA129" s="412" t="s">
        <v>414</v>
      </c>
      <c r="AB129" s="412" t="s">
        <v>417</v>
      </c>
      <c r="AC129" s="412" t="s">
        <v>416</v>
      </c>
      <c r="AD129" s="412" t="s">
        <v>415</v>
      </c>
      <c r="AE129" s="412" t="s">
        <v>414</v>
      </c>
      <c r="AF129" s="412" t="s">
        <v>417</v>
      </c>
      <c r="AG129" s="412" t="s">
        <v>416</v>
      </c>
      <c r="AH129" s="412" t="s">
        <v>415</v>
      </c>
      <c r="AI129" s="412" t="s">
        <v>414</v>
      </c>
      <c r="AJ129" s="412" t="s">
        <v>417</v>
      </c>
      <c r="AK129" s="412" t="s">
        <v>416</v>
      </c>
      <c r="AL129" s="412" t="s">
        <v>415</v>
      </c>
      <c r="AM129" s="412" t="s">
        <v>414</v>
      </c>
      <c r="AN129" s="412" t="s">
        <v>417</v>
      </c>
      <c r="AO129" s="412" t="s">
        <v>416</v>
      </c>
      <c r="AP129" s="412" t="s">
        <v>415</v>
      </c>
      <c r="AQ129" s="412" t="s">
        <v>414</v>
      </c>
      <c r="AR129" s="412" t="s">
        <v>417</v>
      </c>
      <c r="AS129" s="412" t="s">
        <v>416</v>
      </c>
      <c r="AT129" s="412" t="s">
        <v>415</v>
      </c>
      <c r="AU129" s="412" t="s">
        <v>414</v>
      </c>
      <c r="AV129" s="412" t="s">
        <v>417</v>
      </c>
      <c r="AW129" s="412" t="s">
        <v>416</v>
      </c>
      <c r="AX129" s="412" t="s">
        <v>415</v>
      </c>
      <c r="AY129" s="412" t="s">
        <v>414</v>
      </c>
      <c r="AZ129" s="412" t="s">
        <v>417</v>
      </c>
      <c r="BA129" s="412" t="s">
        <v>416</v>
      </c>
      <c r="BB129" s="412" t="s">
        <v>415</v>
      </c>
      <c r="BC129" s="412" t="s">
        <v>414</v>
      </c>
      <c r="BD129" s="412" t="s">
        <v>417</v>
      </c>
      <c r="BE129" s="412" t="s">
        <v>416</v>
      </c>
      <c r="BF129" s="412" t="s">
        <v>415</v>
      </c>
      <c r="BG129" s="412" t="s">
        <v>414</v>
      </c>
      <c r="BH129" s="412" t="s">
        <v>417</v>
      </c>
      <c r="BI129" s="412" t="s">
        <v>416</v>
      </c>
      <c r="BJ129" s="412" t="s">
        <v>415</v>
      </c>
      <c r="BK129" s="412" t="s">
        <v>414</v>
      </c>
      <c r="BL129" s="412" t="s">
        <v>417</v>
      </c>
      <c r="BM129" s="412" t="s">
        <v>416</v>
      </c>
      <c r="BN129" s="412" t="s">
        <v>415</v>
      </c>
      <c r="BO129" s="412" t="s">
        <v>414</v>
      </c>
      <c r="BP129" s="412" t="s">
        <v>417</v>
      </c>
      <c r="BQ129" s="412" t="s">
        <v>416</v>
      </c>
      <c r="BR129" s="412" t="s">
        <v>415</v>
      </c>
      <c r="BS129" s="412" t="s">
        <v>414</v>
      </c>
      <c r="BT129" s="412" t="s">
        <v>417</v>
      </c>
      <c r="BU129" s="412" t="s">
        <v>416</v>
      </c>
      <c r="BV129" s="412" t="s">
        <v>415</v>
      </c>
      <c r="BW129" s="411" t="s">
        <v>416</v>
      </c>
    </row>
    <row r="130" spans="1:75" s="489" customFormat="1">
      <c r="A130" s="492"/>
      <c r="BG130" s="491"/>
      <c r="BW130" s="490"/>
    </row>
    <row r="131" spans="1:75">
      <c r="A131" s="488"/>
      <c r="B131" s="467" t="s">
        <v>158</v>
      </c>
      <c r="C131" s="2"/>
      <c r="D131" s="475" t="s">
        <v>413</v>
      </c>
      <c r="E131" s="487"/>
      <c r="F131" s="487"/>
      <c r="G131" s="487"/>
      <c r="H131" s="487"/>
      <c r="I131" s="392">
        <v>1.505696048480786</v>
      </c>
      <c r="J131" s="392">
        <v>0.63280252502558199</v>
      </c>
      <c r="K131" s="392">
        <v>1.7276636761911703</v>
      </c>
      <c r="L131" s="392">
        <v>2.1314199794244075</v>
      </c>
      <c r="M131" s="392">
        <v>4.0113009874993963</v>
      </c>
      <c r="N131" s="392">
        <v>3.8348792020237852</v>
      </c>
      <c r="O131" s="392">
        <v>4.2242716106599687</v>
      </c>
      <c r="P131" s="392">
        <v>3.9310897021979798</v>
      </c>
      <c r="Q131" s="392">
        <v>2.2956219495715828</v>
      </c>
      <c r="R131" s="392">
        <v>1.2484514100239181</v>
      </c>
      <c r="S131" s="392">
        <v>0.39410757814761155</v>
      </c>
      <c r="T131" s="392">
        <v>-0.8051889957503704</v>
      </c>
      <c r="U131" s="392">
        <v>-3.05481999791823</v>
      </c>
      <c r="V131" s="392">
        <v>-2.9045331041148188</v>
      </c>
      <c r="W131" s="392">
        <v>-1.1793931341951804</v>
      </c>
      <c r="X131" s="392">
        <v>-0.23299511461856071</v>
      </c>
      <c r="Y131" s="392">
        <v>-0.31161237800627362</v>
      </c>
      <c r="Z131" s="392">
        <v>1.0584196038217613</v>
      </c>
      <c r="AA131" s="392">
        <v>-0.31596667986978844</v>
      </c>
      <c r="AB131" s="392">
        <v>0.30385214203204214</v>
      </c>
      <c r="AC131" s="392">
        <v>6.8039731564780226</v>
      </c>
      <c r="AD131" s="392">
        <v>4.2503566019064181</v>
      </c>
      <c r="AE131" s="392">
        <v>2.9011368626181451</v>
      </c>
      <c r="AF131" s="392">
        <v>1.9102220664447174</v>
      </c>
      <c r="AG131" s="392">
        <v>1.6897456853401707</v>
      </c>
      <c r="AH131" s="392">
        <v>3.4803318416404778</v>
      </c>
      <c r="AI131" s="392">
        <v>3.1111295844199276</v>
      </c>
      <c r="AJ131" s="392">
        <v>2.5033164644032695</v>
      </c>
      <c r="AK131" s="392">
        <v>3.4576630407345306</v>
      </c>
      <c r="AL131" s="392">
        <v>7.3522449863239387</v>
      </c>
      <c r="AM131" s="392">
        <v>7.3355924786412459</v>
      </c>
      <c r="AN131" s="392">
        <v>7.453565008987411</v>
      </c>
      <c r="AO131" s="392">
        <v>7.7496309366764393</v>
      </c>
      <c r="AP131" s="392">
        <v>3.3071641366561693</v>
      </c>
      <c r="AQ131" s="392">
        <v>2.7577927402264208</v>
      </c>
      <c r="AR131" s="392">
        <v>2.9106724657075915</v>
      </c>
      <c r="AS131" s="392">
        <v>3.0865785264085162</v>
      </c>
      <c r="AT131" s="392">
        <v>2.8907302561386814</v>
      </c>
      <c r="AU131" s="392">
        <v>4.3108470281371041</v>
      </c>
      <c r="AV131" s="392">
        <v>4.2999566536627611</v>
      </c>
      <c r="AW131" s="392">
        <v>-0.67774349073356177</v>
      </c>
      <c r="AX131" s="392">
        <v>0.2042693883217197</v>
      </c>
      <c r="AY131" s="392">
        <v>0.67420264916479766</v>
      </c>
      <c r="AZ131" s="392">
        <v>2.7366802427063419</v>
      </c>
      <c r="BA131" s="392">
        <v>11.286934268526338</v>
      </c>
      <c r="BB131" s="392">
        <v>8.7695767763055699</v>
      </c>
      <c r="BC131" s="392">
        <v>7.7892328587859652</v>
      </c>
      <c r="BD131" s="392">
        <v>5.5763435205598739</v>
      </c>
      <c r="BE131" s="392">
        <v>0.9057851058016837</v>
      </c>
      <c r="BF131" s="392">
        <v>2.3882781056558429</v>
      </c>
      <c r="BG131" s="474">
        <v>1.8542140498020814</v>
      </c>
      <c r="BH131" s="474">
        <v>1.5939308019464278</v>
      </c>
      <c r="BI131" s="474">
        <v>1.4519274413406151</v>
      </c>
      <c r="BJ131" s="392">
        <v>1.2547765988332173</v>
      </c>
      <c r="BK131" s="392">
        <v>2.058002544625694</v>
      </c>
      <c r="BL131" s="392">
        <v>2.7173298133132278</v>
      </c>
      <c r="BM131" s="392">
        <v>5.8637968581817717</v>
      </c>
      <c r="BN131" s="392">
        <v>2.5278360324091835</v>
      </c>
      <c r="BO131" s="392">
        <v>1.9396692588898219</v>
      </c>
      <c r="BP131" s="392">
        <v>2.0341098933377424</v>
      </c>
      <c r="BQ131" s="392">
        <v>3.0365826179816082</v>
      </c>
      <c r="BR131" s="392">
        <v>4.0010010499059945</v>
      </c>
      <c r="BS131" s="392">
        <v>3.1866095633789655</v>
      </c>
      <c r="BT131" s="392">
        <v>3.0604794642231212</v>
      </c>
      <c r="BU131" s="486">
        <v>-2.7378288386243952</v>
      </c>
      <c r="BV131" s="486">
        <v>-0.78964527870597578</v>
      </c>
      <c r="BW131" s="485">
        <v>-0.99705173568219152</v>
      </c>
    </row>
    <row r="132" spans="1:75">
      <c r="A132" s="482"/>
      <c r="B132" s="464"/>
      <c r="C132" s="463" t="s">
        <v>158</v>
      </c>
      <c r="D132" s="471" t="s">
        <v>413</v>
      </c>
      <c r="E132" s="481"/>
      <c r="F132" s="481"/>
      <c r="G132" s="481"/>
      <c r="H132" s="481"/>
      <c r="I132" s="469">
        <v>1.505696048480786</v>
      </c>
      <c r="J132" s="469">
        <v>0.63280252502558199</v>
      </c>
      <c r="K132" s="469">
        <v>1.7276636761911703</v>
      </c>
      <c r="L132" s="469">
        <v>2.1314199794244075</v>
      </c>
      <c r="M132" s="469">
        <v>4.0113009874993963</v>
      </c>
      <c r="N132" s="469">
        <v>3.8348792020237852</v>
      </c>
      <c r="O132" s="469">
        <v>4.2242716106599687</v>
      </c>
      <c r="P132" s="469">
        <v>3.9310897021979798</v>
      </c>
      <c r="Q132" s="469">
        <v>2.2956219495715828</v>
      </c>
      <c r="R132" s="469">
        <v>1.2484514100239181</v>
      </c>
      <c r="S132" s="469">
        <v>0.39410757814761155</v>
      </c>
      <c r="T132" s="469">
        <v>-0.8051889957503704</v>
      </c>
      <c r="U132" s="469">
        <v>-3.05481999791823</v>
      </c>
      <c r="V132" s="469">
        <v>-2.9045331041148188</v>
      </c>
      <c r="W132" s="469">
        <v>-1.1793931341951804</v>
      </c>
      <c r="X132" s="469">
        <v>-0.23299511461856071</v>
      </c>
      <c r="Y132" s="469">
        <v>-0.31161237800627362</v>
      </c>
      <c r="Z132" s="469">
        <v>1.0584196038217613</v>
      </c>
      <c r="AA132" s="469">
        <v>-0.31596667986978844</v>
      </c>
      <c r="AB132" s="469">
        <v>0.30385214203204214</v>
      </c>
      <c r="AC132" s="469">
        <v>6.8039731564780226</v>
      </c>
      <c r="AD132" s="469">
        <v>4.2503566019064181</v>
      </c>
      <c r="AE132" s="469">
        <v>2.9011368626181451</v>
      </c>
      <c r="AF132" s="469">
        <v>1.9102220664447174</v>
      </c>
      <c r="AG132" s="469">
        <v>1.6897456853401707</v>
      </c>
      <c r="AH132" s="469">
        <v>3.4803318416404778</v>
      </c>
      <c r="AI132" s="469">
        <v>3.1111295844199276</v>
      </c>
      <c r="AJ132" s="469">
        <v>2.5033164644032695</v>
      </c>
      <c r="AK132" s="469">
        <v>3.4576630407345306</v>
      </c>
      <c r="AL132" s="469">
        <v>7.3522449863239387</v>
      </c>
      <c r="AM132" s="469">
        <v>7.3355924786412459</v>
      </c>
      <c r="AN132" s="469">
        <v>7.453565008987411</v>
      </c>
      <c r="AO132" s="469">
        <v>7.7496309366764393</v>
      </c>
      <c r="AP132" s="469">
        <v>3.3071641366561693</v>
      </c>
      <c r="AQ132" s="469">
        <v>2.7577927402264208</v>
      </c>
      <c r="AR132" s="469">
        <v>2.9106724657075915</v>
      </c>
      <c r="AS132" s="469">
        <v>3.0865785264085162</v>
      </c>
      <c r="AT132" s="469">
        <v>2.8907302561386814</v>
      </c>
      <c r="AU132" s="469">
        <v>4.3108470281371041</v>
      </c>
      <c r="AV132" s="469">
        <v>4.2999566536627611</v>
      </c>
      <c r="AW132" s="469">
        <v>-0.67774349073356177</v>
      </c>
      <c r="AX132" s="469">
        <v>0.2042693883217197</v>
      </c>
      <c r="AY132" s="469">
        <v>0.67420264916479766</v>
      </c>
      <c r="AZ132" s="469">
        <v>2.7366802427063419</v>
      </c>
      <c r="BA132" s="469">
        <v>11.286934268526338</v>
      </c>
      <c r="BB132" s="469">
        <v>8.7695767763055699</v>
      </c>
      <c r="BC132" s="469">
        <v>7.7892328587859652</v>
      </c>
      <c r="BD132" s="469">
        <v>5.5763435205598739</v>
      </c>
      <c r="BE132" s="469">
        <v>0.9057851058016837</v>
      </c>
      <c r="BF132" s="469">
        <v>2.3882781056558429</v>
      </c>
      <c r="BG132" s="469">
        <v>1.8542140498020814</v>
      </c>
      <c r="BH132" s="469">
        <v>1.5939308019464278</v>
      </c>
      <c r="BI132" s="469">
        <v>1.4519274413406151</v>
      </c>
      <c r="BJ132" s="469">
        <v>1.2547765988332173</v>
      </c>
      <c r="BK132" s="469">
        <v>2.058002544625694</v>
      </c>
      <c r="BL132" s="469">
        <v>2.7173298133132278</v>
      </c>
      <c r="BM132" s="469">
        <v>5.8637968581817717</v>
      </c>
      <c r="BN132" s="469">
        <v>2.5278360324091835</v>
      </c>
      <c r="BO132" s="469">
        <v>1.9396692588898219</v>
      </c>
      <c r="BP132" s="469">
        <v>2.0341098933377424</v>
      </c>
      <c r="BQ132" s="469">
        <v>3.0365826179816082</v>
      </c>
      <c r="BR132" s="469">
        <v>4.0010010499059945</v>
      </c>
      <c r="BS132" s="469">
        <v>3.1866095633789655</v>
      </c>
      <c r="BT132" s="469">
        <v>3.0604794642231212</v>
      </c>
      <c r="BU132" s="469">
        <v>-2.7378288386243952</v>
      </c>
      <c r="BV132" s="469">
        <v>-0.78964527870597578</v>
      </c>
      <c r="BW132" s="468">
        <v>-0.99705173568219152</v>
      </c>
    </row>
    <row r="133" spans="1:75">
      <c r="A133" s="458"/>
      <c r="B133" s="467" t="s">
        <v>160</v>
      </c>
      <c r="C133" s="2"/>
      <c r="D133" s="475" t="s">
        <v>412</v>
      </c>
      <c r="E133" s="479"/>
      <c r="F133" s="479"/>
      <c r="G133" s="479"/>
      <c r="H133" s="479"/>
      <c r="I133" s="474">
        <v>4.146722928051247</v>
      </c>
      <c r="J133" s="474">
        <v>1.494672780163171</v>
      </c>
      <c r="K133" s="474">
        <v>2.2130404804727277</v>
      </c>
      <c r="L133" s="474">
        <v>2.2931097338680217</v>
      </c>
      <c r="M133" s="474">
        <v>-2.052638731139794</v>
      </c>
      <c r="N133" s="474">
        <v>-0.44247362356529152</v>
      </c>
      <c r="O133" s="474">
        <v>-9.1558481277516535E-2</v>
      </c>
      <c r="P133" s="474">
        <v>1.3364695819523007</v>
      </c>
      <c r="Q133" s="474">
        <v>10.806231640790159</v>
      </c>
      <c r="R133" s="474">
        <v>10.605944426524189</v>
      </c>
      <c r="S133" s="474">
        <v>10.794632187424753</v>
      </c>
      <c r="T133" s="474">
        <v>9.3796159527326495</v>
      </c>
      <c r="U133" s="474">
        <v>8.1144596354893963</v>
      </c>
      <c r="V133" s="474">
        <v>9.4909438647826363</v>
      </c>
      <c r="W133" s="474">
        <v>9.6117622800636155</v>
      </c>
      <c r="X133" s="474">
        <v>11.440146619079769</v>
      </c>
      <c r="Y133" s="474">
        <v>14.737655642941476</v>
      </c>
      <c r="Z133" s="474">
        <v>15.139217529791267</v>
      </c>
      <c r="AA133" s="474">
        <v>13.042521916524038</v>
      </c>
      <c r="AB133" s="474">
        <v>10.871635073141178</v>
      </c>
      <c r="AC133" s="474">
        <v>10.009350805111382</v>
      </c>
      <c r="AD133" s="474">
        <v>11.203875651675048</v>
      </c>
      <c r="AE133" s="474">
        <v>13.504879372329583</v>
      </c>
      <c r="AF133" s="474">
        <v>14.435162776173001</v>
      </c>
      <c r="AG133" s="474">
        <v>11.47065959303491</v>
      </c>
      <c r="AH133" s="474">
        <v>8.5339065328952017</v>
      </c>
      <c r="AI133" s="474">
        <v>6.3183196719945869</v>
      </c>
      <c r="AJ133" s="474">
        <v>5.3690817301132512</v>
      </c>
      <c r="AK133" s="474">
        <v>2.9892690537378854</v>
      </c>
      <c r="AL133" s="474">
        <v>3.8960078176245787</v>
      </c>
      <c r="AM133" s="474">
        <v>4.8087218042688278</v>
      </c>
      <c r="AN133" s="474">
        <v>5.3070033452034266</v>
      </c>
      <c r="AO133" s="474">
        <v>4.1033296310560843</v>
      </c>
      <c r="AP133" s="474">
        <v>9.0734234702154026E-2</v>
      </c>
      <c r="AQ133" s="474">
        <v>-0.76254144021545756</v>
      </c>
      <c r="AR133" s="474">
        <v>-1.3485264581711078</v>
      </c>
      <c r="AS133" s="474">
        <v>-2.6901678207541124</v>
      </c>
      <c r="AT133" s="474">
        <v>2.4006331434293315E-2</v>
      </c>
      <c r="AU133" s="474">
        <v>-0.82418072148550436</v>
      </c>
      <c r="AV133" s="474">
        <v>-1.0574206415156908</v>
      </c>
      <c r="AW133" s="474">
        <v>-1.1375106569969091</v>
      </c>
      <c r="AX133" s="474">
        <v>-3.0670841263928992</v>
      </c>
      <c r="AY133" s="474">
        <v>-2.4145655789104268</v>
      </c>
      <c r="AZ133" s="474">
        <v>-2.8849182186574893</v>
      </c>
      <c r="BA133" s="474">
        <v>-8.1462350088073663</v>
      </c>
      <c r="BB133" s="474">
        <v>-6.3971906031779042</v>
      </c>
      <c r="BC133" s="474">
        <v>-6.3794716933813049</v>
      </c>
      <c r="BD133" s="474">
        <v>-5.7531403368430034</v>
      </c>
      <c r="BE133" s="474">
        <v>-4.3299960125282411</v>
      </c>
      <c r="BF133" s="474">
        <v>-3.5695919255046391</v>
      </c>
      <c r="BG133" s="474">
        <v>-2.2414356239220865</v>
      </c>
      <c r="BH133" s="474">
        <v>-1.6608552027895058</v>
      </c>
      <c r="BI133" s="474">
        <v>4.7921588577289214</v>
      </c>
      <c r="BJ133" s="474">
        <v>2.6564998959544681</v>
      </c>
      <c r="BK133" s="474">
        <v>2.0485970193169294</v>
      </c>
      <c r="BL133" s="474">
        <v>1.9245124568442691</v>
      </c>
      <c r="BM133" s="474">
        <v>-1.8865824868091465</v>
      </c>
      <c r="BN133" s="474">
        <v>-11.331486004972589</v>
      </c>
      <c r="BO133" s="474">
        <v>-13.944959847113907</v>
      </c>
      <c r="BP133" s="474">
        <v>-15.588309340168905</v>
      </c>
      <c r="BQ133" s="474">
        <v>-14.729595108641732</v>
      </c>
      <c r="BR133" s="474">
        <v>-5.0042279788282542</v>
      </c>
      <c r="BS133" s="474">
        <v>-2.0780478731048646</v>
      </c>
      <c r="BT133" s="474">
        <v>0.17233928398721332</v>
      </c>
      <c r="BU133" s="474">
        <v>1.40815233750385</v>
      </c>
      <c r="BV133" s="474">
        <v>0.6294419964306428</v>
      </c>
      <c r="BW133" s="473">
        <v>1.253351612219376</v>
      </c>
    </row>
    <row r="134" spans="1:75">
      <c r="A134" s="472"/>
      <c r="B134" s="464"/>
      <c r="C134" s="463" t="s">
        <v>160</v>
      </c>
      <c r="D134" s="471" t="s">
        <v>412</v>
      </c>
      <c r="E134" s="461"/>
      <c r="F134" s="461"/>
      <c r="G134" s="461"/>
      <c r="H134" s="461"/>
      <c r="I134" s="469">
        <v>4.146722928051247</v>
      </c>
      <c r="J134" s="469">
        <v>1.494672780163171</v>
      </c>
      <c r="K134" s="469">
        <v>2.2130404804727277</v>
      </c>
      <c r="L134" s="469">
        <v>2.2931097338680217</v>
      </c>
      <c r="M134" s="469">
        <v>-2.052638731139794</v>
      </c>
      <c r="N134" s="469">
        <v>-0.44247362356529152</v>
      </c>
      <c r="O134" s="469">
        <v>-9.1558481277516535E-2</v>
      </c>
      <c r="P134" s="469">
        <v>1.3364695819523007</v>
      </c>
      <c r="Q134" s="469">
        <v>10.806231640790159</v>
      </c>
      <c r="R134" s="469">
        <v>10.605944426524189</v>
      </c>
      <c r="S134" s="469">
        <v>10.794632187424753</v>
      </c>
      <c r="T134" s="469">
        <v>9.3796159527326495</v>
      </c>
      <c r="U134" s="469">
        <v>8.1144596354893963</v>
      </c>
      <c r="V134" s="469">
        <v>9.4909438647826363</v>
      </c>
      <c r="W134" s="469">
        <v>9.6117622800636155</v>
      </c>
      <c r="X134" s="469">
        <v>11.440146619079769</v>
      </c>
      <c r="Y134" s="469">
        <v>14.737655642941476</v>
      </c>
      <c r="Z134" s="469">
        <v>15.139217529791267</v>
      </c>
      <c r="AA134" s="469">
        <v>13.042521916524038</v>
      </c>
      <c r="AB134" s="469">
        <v>10.871635073141178</v>
      </c>
      <c r="AC134" s="469">
        <v>10.009350805111382</v>
      </c>
      <c r="AD134" s="469">
        <v>11.203875651675048</v>
      </c>
      <c r="AE134" s="469">
        <v>13.504879372329583</v>
      </c>
      <c r="AF134" s="469">
        <v>14.435162776173001</v>
      </c>
      <c r="AG134" s="469">
        <v>11.47065959303491</v>
      </c>
      <c r="AH134" s="469">
        <v>8.5339065328952017</v>
      </c>
      <c r="AI134" s="469">
        <v>6.3183196719945869</v>
      </c>
      <c r="AJ134" s="469">
        <v>5.3690817301132512</v>
      </c>
      <c r="AK134" s="469">
        <v>2.9892690537378854</v>
      </c>
      <c r="AL134" s="469">
        <v>3.8960078176245787</v>
      </c>
      <c r="AM134" s="469">
        <v>4.8087218042688278</v>
      </c>
      <c r="AN134" s="469">
        <v>5.3070033452034266</v>
      </c>
      <c r="AO134" s="469">
        <v>4.1033296310560843</v>
      </c>
      <c r="AP134" s="469">
        <v>9.0734234702154026E-2</v>
      </c>
      <c r="AQ134" s="469">
        <v>-0.76254144021545756</v>
      </c>
      <c r="AR134" s="469">
        <v>-1.3485264581711078</v>
      </c>
      <c r="AS134" s="469">
        <v>-2.6901678207541124</v>
      </c>
      <c r="AT134" s="469">
        <v>2.4006331434293315E-2</v>
      </c>
      <c r="AU134" s="469">
        <v>-0.82418072148550436</v>
      </c>
      <c r="AV134" s="469">
        <v>-1.0574206415156908</v>
      </c>
      <c r="AW134" s="469">
        <v>-1.1375106569969091</v>
      </c>
      <c r="AX134" s="469">
        <v>-3.0670841263928992</v>
      </c>
      <c r="AY134" s="469">
        <v>-2.4145655789104268</v>
      </c>
      <c r="AZ134" s="469">
        <v>-2.8849182186574893</v>
      </c>
      <c r="BA134" s="469">
        <v>-8.1462350088073663</v>
      </c>
      <c r="BB134" s="469">
        <v>-6.3971906031779042</v>
      </c>
      <c r="BC134" s="469">
        <v>-6.3794716933813049</v>
      </c>
      <c r="BD134" s="469">
        <v>-5.7531403368430034</v>
      </c>
      <c r="BE134" s="469">
        <v>-4.3299960125282411</v>
      </c>
      <c r="BF134" s="469">
        <v>-3.5695919255046391</v>
      </c>
      <c r="BG134" s="469">
        <v>-2.2414356239220865</v>
      </c>
      <c r="BH134" s="469">
        <v>-1.6608552027895058</v>
      </c>
      <c r="BI134" s="469">
        <v>4.7921588577289214</v>
      </c>
      <c r="BJ134" s="469">
        <v>2.6564998959544681</v>
      </c>
      <c r="BK134" s="469">
        <v>2.0485970193169294</v>
      </c>
      <c r="BL134" s="469">
        <v>1.9245124568442691</v>
      </c>
      <c r="BM134" s="469">
        <v>-1.8865824868091465</v>
      </c>
      <c r="BN134" s="469">
        <v>-11.331486004972589</v>
      </c>
      <c r="BO134" s="469">
        <v>-13.944959847113907</v>
      </c>
      <c r="BP134" s="469">
        <v>-15.588309340168905</v>
      </c>
      <c r="BQ134" s="469">
        <v>-14.729595108641732</v>
      </c>
      <c r="BR134" s="469">
        <v>-5.0042279788282542</v>
      </c>
      <c r="BS134" s="469">
        <v>-2.0780478731048646</v>
      </c>
      <c r="BT134" s="469">
        <v>0.17233928398721332</v>
      </c>
      <c r="BU134" s="469">
        <v>1.40815233750385</v>
      </c>
      <c r="BV134" s="469">
        <v>0.6294419964306428</v>
      </c>
      <c r="BW134" s="468">
        <v>1.253351612219376</v>
      </c>
    </row>
    <row r="135" spans="1:75">
      <c r="A135" s="458"/>
      <c r="B135" s="467" t="s">
        <v>162</v>
      </c>
      <c r="C135" s="2"/>
      <c r="D135" s="475" t="s">
        <v>411</v>
      </c>
      <c r="E135" s="454"/>
      <c r="F135" s="454"/>
      <c r="G135" s="454"/>
      <c r="H135" s="454"/>
      <c r="I135" s="474">
        <v>6.3007541265815377</v>
      </c>
      <c r="J135" s="474">
        <v>4.816911302759479</v>
      </c>
      <c r="K135" s="474">
        <v>6.4532153376223533</v>
      </c>
      <c r="L135" s="474">
        <v>7.2917206027028243</v>
      </c>
      <c r="M135" s="474">
        <v>10.104627170853561</v>
      </c>
      <c r="N135" s="474">
        <v>9.2737178508412512</v>
      </c>
      <c r="O135" s="474">
        <v>7.8943965207822373</v>
      </c>
      <c r="P135" s="474">
        <v>7.7637690776377184</v>
      </c>
      <c r="Q135" s="474">
        <v>4.2280389912271517</v>
      </c>
      <c r="R135" s="474">
        <v>3.714385747215303</v>
      </c>
      <c r="S135" s="474">
        <v>2.3656451228814035</v>
      </c>
      <c r="T135" s="474">
        <v>0.3571428571428612</v>
      </c>
      <c r="U135" s="474">
        <v>-4.284175375903942</v>
      </c>
      <c r="V135" s="474">
        <v>-5.4176268669381216</v>
      </c>
      <c r="W135" s="474">
        <v>-4.7427276614274234</v>
      </c>
      <c r="X135" s="474">
        <v>-3.6646995169513303</v>
      </c>
      <c r="Y135" s="474">
        <v>0.31026001670402081</v>
      </c>
      <c r="Z135" s="474">
        <v>1.9365253983306303</v>
      </c>
      <c r="AA135" s="474">
        <v>1.5932241793597228</v>
      </c>
      <c r="AB135" s="474">
        <v>1.8829469393427019</v>
      </c>
      <c r="AC135" s="474">
        <v>6.2045897188270658</v>
      </c>
      <c r="AD135" s="474">
        <v>5.4628815095524743</v>
      </c>
      <c r="AE135" s="474">
        <v>6.227761535756926</v>
      </c>
      <c r="AF135" s="474">
        <v>5.5876335530802521</v>
      </c>
      <c r="AG135" s="474">
        <v>3.1054537563416602</v>
      </c>
      <c r="AH135" s="474">
        <v>2.1235128587801881</v>
      </c>
      <c r="AI135" s="474">
        <v>1.3601700481549699</v>
      </c>
      <c r="AJ135" s="474">
        <v>0.82996038580780862</v>
      </c>
      <c r="AK135" s="474">
        <v>-4.2887058262053017</v>
      </c>
      <c r="AL135" s="474">
        <v>-0.25591608273400368</v>
      </c>
      <c r="AM135" s="474">
        <v>0.5976304793440903</v>
      </c>
      <c r="AN135" s="474">
        <v>1.5096031686719869</v>
      </c>
      <c r="AO135" s="474">
        <v>6.8681587834118289</v>
      </c>
      <c r="AP135" s="474">
        <v>3.7199407470771746</v>
      </c>
      <c r="AQ135" s="474">
        <v>3.2592993502599228</v>
      </c>
      <c r="AR135" s="474">
        <v>2.8901673310125062</v>
      </c>
      <c r="AS135" s="474">
        <v>0.69165006207130375</v>
      </c>
      <c r="AT135" s="474">
        <v>0.84490548258624187</v>
      </c>
      <c r="AU135" s="474">
        <v>1.3470011339838521</v>
      </c>
      <c r="AV135" s="474">
        <v>2.0034958958999596</v>
      </c>
      <c r="AW135" s="474">
        <v>4.3361260084020756</v>
      </c>
      <c r="AX135" s="474">
        <v>5.1942799381368872</v>
      </c>
      <c r="AY135" s="474">
        <v>3.8546216240410729</v>
      </c>
      <c r="AZ135" s="474">
        <v>3.2238022226898693</v>
      </c>
      <c r="BA135" s="474">
        <v>0.65058153172212485</v>
      </c>
      <c r="BB135" s="474">
        <v>-2.0157659029981119</v>
      </c>
      <c r="BC135" s="474">
        <v>-1.691673791216374</v>
      </c>
      <c r="BD135" s="474">
        <v>-1.8163990447158369</v>
      </c>
      <c r="BE135" s="474">
        <v>-2.325904460988454</v>
      </c>
      <c r="BF135" s="474">
        <v>0.72210476248164923</v>
      </c>
      <c r="BG135" s="474">
        <v>1.1499654520271463</v>
      </c>
      <c r="BH135" s="474">
        <v>1.4752558461462542</v>
      </c>
      <c r="BI135" s="474">
        <v>2.5133460411212809</v>
      </c>
      <c r="BJ135" s="474">
        <v>1.2254205536211629</v>
      </c>
      <c r="BK135" s="474">
        <v>1.2707342904577388</v>
      </c>
      <c r="BL135" s="474">
        <v>1.2043614253558701</v>
      </c>
      <c r="BM135" s="474">
        <v>-1.9589546770809534</v>
      </c>
      <c r="BN135" s="474">
        <v>-15.260661206311426</v>
      </c>
      <c r="BO135" s="474">
        <v>-12.878033247359141</v>
      </c>
      <c r="BP135" s="474">
        <v>-9.8052241895573786</v>
      </c>
      <c r="BQ135" s="474">
        <v>6.2902230829776045</v>
      </c>
      <c r="BR135" s="474">
        <v>18.293881228582464</v>
      </c>
      <c r="BS135" s="474">
        <v>18.319411560208266</v>
      </c>
      <c r="BT135" s="474">
        <v>16.359606843644414</v>
      </c>
      <c r="BU135" s="474">
        <v>11.154935447836166</v>
      </c>
      <c r="BV135" s="474">
        <v>15.798999197022013</v>
      </c>
      <c r="BW135" s="473">
        <v>12.564050560059428</v>
      </c>
    </row>
    <row r="136" spans="1:75" ht="24">
      <c r="A136" s="472"/>
      <c r="B136" s="464"/>
      <c r="C136" s="463" t="s">
        <v>466</v>
      </c>
      <c r="D136" s="471" t="s">
        <v>465</v>
      </c>
      <c r="E136" s="470"/>
      <c r="F136" s="470"/>
      <c r="G136" s="470"/>
      <c r="H136" s="470"/>
      <c r="I136" s="469">
        <v>2.9638401006597093</v>
      </c>
      <c r="J136" s="469">
        <v>1.9157190363362986</v>
      </c>
      <c r="K136" s="469">
        <v>3.486747712148059</v>
      </c>
      <c r="L136" s="469">
        <v>4.2819622924678669</v>
      </c>
      <c r="M136" s="469">
        <v>7.1044280530912403</v>
      </c>
      <c r="N136" s="469">
        <v>5.4485073562853472</v>
      </c>
      <c r="O136" s="469">
        <v>5.1506130440094751</v>
      </c>
      <c r="P136" s="469">
        <v>5.3789071284011385</v>
      </c>
      <c r="Q136" s="469">
        <v>4.83468612455151</v>
      </c>
      <c r="R136" s="469">
        <v>6.1154189969842889</v>
      </c>
      <c r="S136" s="469">
        <v>4.3798566918327424</v>
      </c>
      <c r="T136" s="469">
        <v>2.6033886731253517</v>
      </c>
      <c r="U136" s="469">
        <v>-0.78955989283733174</v>
      </c>
      <c r="V136" s="469">
        <v>-1.0604039671504495</v>
      </c>
      <c r="W136" s="469">
        <v>-4.3374123677267562E-2</v>
      </c>
      <c r="X136" s="469">
        <v>1.4392080196331278</v>
      </c>
      <c r="Y136" s="469">
        <v>-8.1937001582460312E-2</v>
      </c>
      <c r="Z136" s="469">
        <v>-0.28055063769539856</v>
      </c>
      <c r="AA136" s="469">
        <v>-1.4210478524488366</v>
      </c>
      <c r="AB136" s="469">
        <v>-1.8657481445032005</v>
      </c>
      <c r="AC136" s="469">
        <v>3.1417841529761432</v>
      </c>
      <c r="AD136" s="469">
        <v>2.4214466548681486</v>
      </c>
      <c r="AE136" s="469">
        <v>4.0121493235004237</v>
      </c>
      <c r="AF136" s="469">
        <v>3.6394785224803456</v>
      </c>
      <c r="AG136" s="469">
        <v>1.6242228027408601</v>
      </c>
      <c r="AH136" s="469">
        <v>1.865593305145012</v>
      </c>
      <c r="AI136" s="469">
        <v>1.4458450898564763</v>
      </c>
      <c r="AJ136" s="469">
        <v>1.0684191428456273</v>
      </c>
      <c r="AK136" s="469">
        <v>-3.0162555024240589</v>
      </c>
      <c r="AL136" s="469">
        <v>0.82252241333891618</v>
      </c>
      <c r="AM136" s="469">
        <v>1.8577879258382666</v>
      </c>
      <c r="AN136" s="469">
        <v>3.4585926280517043</v>
      </c>
      <c r="AO136" s="469">
        <v>6.5715412354897467</v>
      </c>
      <c r="AP136" s="469">
        <v>4.3759219008762358</v>
      </c>
      <c r="AQ136" s="469">
        <v>3.808975160210835</v>
      </c>
      <c r="AR136" s="469">
        <v>2.7954501638712088</v>
      </c>
      <c r="AS136" s="469">
        <v>2.5188935127958842</v>
      </c>
      <c r="AT136" s="469">
        <v>1.0575490295691594</v>
      </c>
      <c r="AU136" s="469">
        <v>1.5211490724398118</v>
      </c>
      <c r="AV136" s="469">
        <v>2.0967741935483843</v>
      </c>
      <c r="AW136" s="469">
        <v>4.806220373589781</v>
      </c>
      <c r="AX136" s="469">
        <v>4.6982112074541078</v>
      </c>
      <c r="AY136" s="469">
        <v>2.913437847912121</v>
      </c>
      <c r="AZ136" s="469">
        <v>2.395385576251897</v>
      </c>
      <c r="BA136" s="469">
        <v>0.57183310720432701</v>
      </c>
      <c r="BB136" s="469">
        <v>-0.48310884275019816</v>
      </c>
      <c r="BC136" s="469">
        <v>0.4521859678379343</v>
      </c>
      <c r="BD136" s="469">
        <v>0.1901618169423358</v>
      </c>
      <c r="BE136" s="469">
        <v>-1.0169531098083269</v>
      </c>
      <c r="BF136" s="469">
        <v>2.0293458275933602</v>
      </c>
      <c r="BG136" s="469">
        <v>2.0479459836323599</v>
      </c>
      <c r="BH136" s="469">
        <v>2.3993697178054845</v>
      </c>
      <c r="BI136" s="469">
        <v>3.6842614509146756</v>
      </c>
      <c r="BJ136" s="469">
        <v>2.0316580806273947</v>
      </c>
      <c r="BK136" s="469">
        <v>2.6887307836079799</v>
      </c>
      <c r="BL136" s="469">
        <v>2.7872980345526912</v>
      </c>
      <c r="BM136" s="469">
        <v>3.3673814822507069</v>
      </c>
      <c r="BN136" s="469">
        <v>-3.4564948733424359</v>
      </c>
      <c r="BO136" s="469">
        <v>-4.6734349654464893</v>
      </c>
      <c r="BP136" s="469">
        <v>-3.9467864312204313</v>
      </c>
      <c r="BQ136" s="469">
        <v>0.54512265412030558</v>
      </c>
      <c r="BR136" s="469">
        <v>4.2240626727570998</v>
      </c>
      <c r="BS136" s="469">
        <v>7.1380022896923947</v>
      </c>
      <c r="BT136" s="469">
        <v>7.7228780387607969</v>
      </c>
      <c r="BU136" s="469">
        <v>9.1956252906138332</v>
      </c>
      <c r="BV136" s="469">
        <v>12.707658271834418</v>
      </c>
      <c r="BW136" s="468">
        <v>9.0432772829483099</v>
      </c>
    </row>
    <row r="137" spans="1:75" ht="48">
      <c r="A137" s="458"/>
      <c r="B137" s="457"/>
      <c r="C137" s="2" t="s">
        <v>464</v>
      </c>
      <c r="D137" s="466" t="s">
        <v>463</v>
      </c>
      <c r="E137" s="454"/>
      <c r="F137" s="454"/>
      <c r="G137" s="454"/>
      <c r="H137" s="454"/>
      <c r="I137" s="453">
        <v>7.3281048012642174</v>
      </c>
      <c r="J137" s="453">
        <v>7.9922035494628005</v>
      </c>
      <c r="K137" s="453">
        <v>7.7115378853300314</v>
      </c>
      <c r="L137" s="453">
        <v>9.1135514547718799</v>
      </c>
      <c r="M137" s="453">
        <v>15.899680776053017</v>
      </c>
      <c r="N137" s="453">
        <v>14.809466685720054</v>
      </c>
      <c r="O137" s="453">
        <v>12.392569453935408</v>
      </c>
      <c r="P137" s="453">
        <v>12.595974268520436</v>
      </c>
      <c r="Q137" s="453">
        <v>5.1929015603827509</v>
      </c>
      <c r="R137" s="453">
        <v>3.685750754298482</v>
      </c>
      <c r="S137" s="453">
        <v>3.3897345632267388</v>
      </c>
      <c r="T137" s="453">
        <v>-0.84776999631402816</v>
      </c>
      <c r="U137" s="453">
        <v>-13.922787439137295</v>
      </c>
      <c r="V137" s="453">
        <v>-14.575766928749374</v>
      </c>
      <c r="W137" s="453">
        <v>-14.854023940002406</v>
      </c>
      <c r="X137" s="453">
        <v>-13.345724907063214</v>
      </c>
      <c r="Y137" s="453">
        <v>-0.19856692121096842</v>
      </c>
      <c r="Z137" s="453">
        <v>0.70502570221653116</v>
      </c>
      <c r="AA137" s="453">
        <v>1.8210103408756879</v>
      </c>
      <c r="AB137" s="453">
        <v>3.4105534105534048</v>
      </c>
      <c r="AC137" s="453">
        <v>9.3657874532153755</v>
      </c>
      <c r="AD137" s="453">
        <v>7.1605210085138538</v>
      </c>
      <c r="AE137" s="453">
        <v>8.881644614020189</v>
      </c>
      <c r="AF137" s="453">
        <v>8.0896079651524531</v>
      </c>
      <c r="AG137" s="453">
        <v>7.0761780746967133</v>
      </c>
      <c r="AH137" s="453">
        <v>6.0997598476477606</v>
      </c>
      <c r="AI137" s="453">
        <v>2.4460968429977044</v>
      </c>
      <c r="AJ137" s="453">
        <v>-0.6428708501247371</v>
      </c>
      <c r="AK137" s="453">
        <v>-13.774066735545603</v>
      </c>
      <c r="AL137" s="453">
        <v>-5.2940137874123252</v>
      </c>
      <c r="AM137" s="453">
        <v>-4.3993035261063653</v>
      </c>
      <c r="AN137" s="453">
        <v>-2.1921776919362657</v>
      </c>
      <c r="AO137" s="453">
        <v>14.716603484151008</v>
      </c>
      <c r="AP137" s="453">
        <v>5.0615166926745161</v>
      </c>
      <c r="AQ137" s="453">
        <v>4.4993518150950678</v>
      </c>
      <c r="AR137" s="453">
        <v>1.7278830963665115</v>
      </c>
      <c r="AS137" s="453">
        <v>-4.5829707205589045</v>
      </c>
      <c r="AT137" s="453">
        <v>-2.7343771826039642</v>
      </c>
      <c r="AU137" s="453">
        <v>-1.4734209803059457</v>
      </c>
      <c r="AV137" s="453">
        <v>0.38823643598951207</v>
      </c>
      <c r="AW137" s="453">
        <v>3.2515744842333447</v>
      </c>
      <c r="AX137" s="453">
        <v>6.4055344230193612</v>
      </c>
      <c r="AY137" s="453">
        <v>5.3779528473871068</v>
      </c>
      <c r="AZ137" s="453">
        <v>4.5634728802088347</v>
      </c>
      <c r="BA137" s="453">
        <v>1.1441513479236107</v>
      </c>
      <c r="BB137" s="453">
        <v>-3.7585918524533071</v>
      </c>
      <c r="BC137" s="453">
        <v>-3.3081878514706204</v>
      </c>
      <c r="BD137" s="453">
        <v>-2.8201571890892296</v>
      </c>
      <c r="BE137" s="453">
        <v>-3.460580109267454</v>
      </c>
      <c r="BF137" s="453">
        <v>5.3643455493897818E-2</v>
      </c>
      <c r="BG137" s="453">
        <v>-0.88142620872977773</v>
      </c>
      <c r="BH137" s="453">
        <v>-1.0751665080875341</v>
      </c>
      <c r="BI137" s="453">
        <v>1.833334701796872</v>
      </c>
      <c r="BJ137" s="453">
        <v>0.42249936814464206</v>
      </c>
      <c r="BK137" s="453">
        <v>0.42787242913335888</v>
      </c>
      <c r="BL137" s="453">
        <v>0.72136193132634219</v>
      </c>
      <c r="BM137" s="453">
        <v>-10.935280205950249</v>
      </c>
      <c r="BN137" s="453">
        <v>-35.94748298038283</v>
      </c>
      <c r="BO137" s="453">
        <v>-30.663247351674826</v>
      </c>
      <c r="BP137" s="453">
        <v>-24.331550802139049</v>
      </c>
      <c r="BQ137" s="453">
        <v>15.838352437024497</v>
      </c>
      <c r="BR137" s="453">
        <v>56.006722258462503</v>
      </c>
      <c r="BS137" s="453">
        <v>49.410986566642521</v>
      </c>
      <c r="BT137" s="453">
        <v>40.596944210492325</v>
      </c>
      <c r="BU137" s="453">
        <v>25.285009668232988</v>
      </c>
      <c r="BV137" s="453">
        <v>27.869811997176569</v>
      </c>
      <c r="BW137" s="452">
        <v>22.946089241289798</v>
      </c>
    </row>
    <row r="138" spans="1:75" ht="48">
      <c r="A138" s="482"/>
      <c r="B138" s="464"/>
      <c r="C138" s="463" t="s">
        <v>462</v>
      </c>
      <c r="D138" s="471" t="s">
        <v>461</v>
      </c>
      <c r="E138" s="481"/>
      <c r="F138" s="481"/>
      <c r="G138" s="481"/>
      <c r="H138" s="481"/>
      <c r="I138" s="469">
        <v>7.1676082267691612</v>
      </c>
      <c r="J138" s="469">
        <v>5.8068394141327389</v>
      </c>
      <c r="K138" s="469">
        <v>7.1526293015680125</v>
      </c>
      <c r="L138" s="469">
        <v>7.1241830065359437</v>
      </c>
      <c r="M138" s="469">
        <v>8.3227031120644028</v>
      </c>
      <c r="N138" s="469">
        <v>8.3002253115863027</v>
      </c>
      <c r="O138" s="469">
        <v>6.9926697973613017</v>
      </c>
      <c r="P138" s="469">
        <v>6.7520846044335912</v>
      </c>
      <c r="Q138" s="469">
        <v>-2.5164492356562107</v>
      </c>
      <c r="R138" s="469">
        <v>-1.4890249085482878</v>
      </c>
      <c r="S138" s="469">
        <v>0.21715531418251999</v>
      </c>
      <c r="T138" s="469">
        <v>1.8289197942465307</v>
      </c>
      <c r="U138" s="469">
        <v>3.4877324468671276</v>
      </c>
      <c r="V138" s="469">
        <v>1.5129005200402474</v>
      </c>
      <c r="W138" s="469">
        <v>0.15724491638147242</v>
      </c>
      <c r="X138" s="469">
        <v>-1.328344246959773</v>
      </c>
      <c r="Y138" s="469">
        <v>3.4414953338514351</v>
      </c>
      <c r="Z138" s="469">
        <v>5.7528757087205236</v>
      </c>
      <c r="AA138" s="469">
        <v>2.6099695141435575</v>
      </c>
      <c r="AB138" s="469">
        <v>2.5028441410694029</v>
      </c>
      <c r="AC138" s="469">
        <v>-5.5278158368383998</v>
      </c>
      <c r="AD138" s="469">
        <v>-4.1609221651601302</v>
      </c>
      <c r="AE138" s="469">
        <v>-0.35816215454480016</v>
      </c>
      <c r="AF138" s="469">
        <v>2.4972253052164319</v>
      </c>
      <c r="AG138" s="469">
        <v>9.1826779462167849</v>
      </c>
      <c r="AH138" s="469">
        <v>3.6415610383577928</v>
      </c>
      <c r="AI138" s="469">
        <v>2.7835236753664248</v>
      </c>
      <c r="AJ138" s="469">
        <v>2.3461469048908157</v>
      </c>
      <c r="AK138" s="469">
        <v>-3.1223453239988572</v>
      </c>
      <c r="AL138" s="469">
        <v>-9.8250161979535733E-2</v>
      </c>
      <c r="AM138" s="469">
        <v>0.15608386143640018</v>
      </c>
      <c r="AN138" s="469">
        <v>-0.19396931758068092</v>
      </c>
      <c r="AO138" s="469">
        <v>4.7058706992568489</v>
      </c>
      <c r="AP138" s="469">
        <v>5.4422964965465468</v>
      </c>
      <c r="AQ138" s="469">
        <v>3.6289248159414313</v>
      </c>
      <c r="AR138" s="469">
        <v>2.1554770318021212</v>
      </c>
      <c r="AS138" s="469">
        <v>-1.2976718413950721</v>
      </c>
      <c r="AT138" s="469">
        <v>-0.32741317089097777</v>
      </c>
      <c r="AU138" s="469">
        <v>2.5711086056155636</v>
      </c>
      <c r="AV138" s="469">
        <v>4.75613974403322</v>
      </c>
      <c r="AW138" s="469">
        <v>8.1642433374535983</v>
      </c>
      <c r="AX138" s="469">
        <v>7.2536986694336463</v>
      </c>
      <c r="AY138" s="469">
        <v>6.385613822342421</v>
      </c>
      <c r="AZ138" s="469">
        <v>5.8940069341258123</v>
      </c>
      <c r="BA138" s="469">
        <v>5.3144936512507854</v>
      </c>
      <c r="BB138" s="469">
        <v>2.00684565419553</v>
      </c>
      <c r="BC138" s="469">
        <v>1.760989864078681</v>
      </c>
      <c r="BD138" s="469">
        <v>-0.15590894917367848</v>
      </c>
      <c r="BE138" s="469">
        <v>-3.2625035052689526</v>
      </c>
      <c r="BF138" s="469">
        <v>-2.9843281900681973E-2</v>
      </c>
      <c r="BG138" s="469">
        <v>-0.73324486717348236</v>
      </c>
      <c r="BH138" s="469">
        <v>0.42161149281699295</v>
      </c>
      <c r="BI138" s="469">
        <v>2.6910841808236228</v>
      </c>
      <c r="BJ138" s="469">
        <v>0.34969266188751646</v>
      </c>
      <c r="BK138" s="469">
        <v>0.14394727196614099</v>
      </c>
      <c r="BL138" s="469">
        <v>-0.63753693049292792</v>
      </c>
      <c r="BM138" s="469">
        <v>-2.5204100425926868</v>
      </c>
      <c r="BN138" s="469">
        <v>-10.106034623611933</v>
      </c>
      <c r="BO138" s="469">
        <v>-10.288463015223286</v>
      </c>
      <c r="BP138" s="469">
        <v>-8.4976525821596454</v>
      </c>
      <c r="BQ138" s="469">
        <v>0.25185739919098182</v>
      </c>
      <c r="BR138" s="469">
        <v>4.9725172280685257</v>
      </c>
      <c r="BS138" s="469">
        <v>12.844529509939107</v>
      </c>
      <c r="BT138" s="469">
        <v>15.159861300745476</v>
      </c>
      <c r="BU138" s="469">
        <v>27.765586364933498</v>
      </c>
      <c r="BV138" s="469">
        <v>34.707250103960632</v>
      </c>
      <c r="BW138" s="468">
        <v>25.168990161131077</v>
      </c>
    </row>
    <row r="139" spans="1:75" ht="60">
      <c r="A139" s="480"/>
      <c r="B139" s="484"/>
      <c r="C139" s="2" t="s">
        <v>460</v>
      </c>
      <c r="D139" s="466" t="s">
        <v>459</v>
      </c>
      <c r="E139" s="479"/>
      <c r="F139" s="479"/>
      <c r="G139" s="479"/>
      <c r="H139" s="479"/>
      <c r="I139" s="453">
        <v>7.6908179588417056</v>
      </c>
      <c r="J139" s="453">
        <v>5.1173654245804272</v>
      </c>
      <c r="K139" s="453">
        <v>7.1883960986252333</v>
      </c>
      <c r="L139" s="453">
        <v>8.5566508001949018</v>
      </c>
      <c r="M139" s="453">
        <v>6.1046790917045826</v>
      </c>
      <c r="N139" s="453">
        <v>7.2308866945849104</v>
      </c>
      <c r="O139" s="453">
        <v>6.134916510588198</v>
      </c>
      <c r="P139" s="453">
        <v>6.929291534318466</v>
      </c>
      <c r="Q139" s="453">
        <v>6.7253839953188361</v>
      </c>
      <c r="R139" s="453">
        <v>4.5903706300781266</v>
      </c>
      <c r="S139" s="453">
        <v>3.5283705581603044</v>
      </c>
      <c r="T139" s="453">
        <v>1.407768557682985</v>
      </c>
      <c r="U139" s="453">
        <v>-3.1972473841823188</v>
      </c>
      <c r="V139" s="453">
        <v>-3.1384998269320619</v>
      </c>
      <c r="W139" s="453">
        <v>-3.1385419548435038</v>
      </c>
      <c r="X139" s="453">
        <v>-2.9483873021937796</v>
      </c>
      <c r="Y139" s="453">
        <v>-0.53833334214101569</v>
      </c>
      <c r="Z139" s="453">
        <v>0.69794748933153983</v>
      </c>
      <c r="AA139" s="453">
        <v>0.91416542144399671</v>
      </c>
      <c r="AB139" s="453">
        <v>1.1187297004691601</v>
      </c>
      <c r="AC139" s="453">
        <v>5.6340110529017124</v>
      </c>
      <c r="AD139" s="453">
        <v>6.2215373707395116</v>
      </c>
      <c r="AE139" s="453">
        <v>5.9393356380427917</v>
      </c>
      <c r="AF139" s="453">
        <v>6.0541171890208432</v>
      </c>
      <c r="AG139" s="453">
        <v>1.1233608778205166</v>
      </c>
      <c r="AH139" s="453">
        <v>0.1329399395694395</v>
      </c>
      <c r="AI139" s="453">
        <v>0.51842972558451095</v>
      </c>
      <c r="AJ139" s="453">
        <v>0.24473813020067325</v>
      </c>
      <c r="AK139" s="453">
        <v>0.34240372779359518</v>
      </c>
      <c r="AL139" s="453">
        <v>2.8952069472541808</v>
      </c>
      <c r="AM139" s="453">
        <v>2.8880122161087911</v>
      </c>
      <c r="AN139" s="453">
        <v>3.070068359375</v>
      </c>
      <c r="AO139" s="453">
        <v>6.1415209613742547</v>
      </c>
      <c r="AP139" s="453">
        <v>3.2457456151859958</v>
      </c>
      <c r="AQ139" s="453">
        <v>2.9830569892789214</v>
      </c>
      <c r="AR139" s="453">
        <v>2.9963877538935293</v>
      </c>
      <c r="AS139" s="453">
        <v>-3.3917335965512052E-2</v>
      </c>
      <c r="AT139" s="453">
        <v>0.7258020809732102</v>
      </c>
      <c r="AU139" s="453">
        <v>1.4208158537076514</v>
      </c>
      <c r="AV139" s="453">
        <v>2.2106594607025727</v>
      </c>
      <c r="AW139" s="453">
        <v>5.9129518269905219</v>
      </c>
      <c r="AX139" s="453">
        <v>6.3892364550940641</v>
      </c>
      <c r="AY139" s="453">
        <v>4.9745703688351028</v>
      </c>
      <c r="AZ139" s="453">
        <v>4.2919420615947104</v>
      </c>
      <c r="BA139" s="453">
        <v>2.6997705078163108</v>
      </c>
      <c r="BB139" s="453">
        <v>-1.3727126591916772E-2</v>
      </c>
      <c r="BC139" s="453">
        <v>0.18578453920767402</v>
      </c>
      <c r="BD139" s="453">
        <v>9.978155928911292E-2</v>
      </c>
      <c r="BE139" s="453">
        <v>-2.1801589113921835</v>
      </c>
      <c r="BF139" s="453">
        <v>-4.363981362715208E-3</v>
      </c>
      <c r="BG139" s="453">
        <v>0.72245818073291446</v>
      </c>
      <c r="BH139" s="453">
        <v>1.1234441510857351</v>
      </c>
      <c r="BI139" s="453">
        <v>1.332590273325593</v>
      </c>
      <c r="BJ139" s="453">
        <v>0.54358237442255586</v>
      </c>
      <c r="BK139" s="453">
        <v>0.36728784936559578</v>
      </c>
      <c r="BL139" s="453">
        <v>0.40495537498333078</v>
      </c>
      <c r="BM139" s="453">
        <v>-2.4381591529735687</v>
      </c>
      <c r="BN139" s="453">
        <v>-16.203691392828645</v>
      </c>
      <c r="BO139" s="453">
        <v>-12.95786234153762</v>
      </c>
      <c r="BP139" s="453">
        <v>-9.8177090243319753</v>
      </c>
      <c r="BQ139" s="453">
        <v>7.3286116920532152</v>
      </c>
      <c r="BR139" s="453">
        <v>18.919385638106618</v>
      </c>
      <c r="BS139" s="453">
        <v>17.903525104068081</v>
      </c>
      <c r="BT139" s="453">
        <v>15.616549502621439</v>
      </c>
      <c r="BU139" s="453">
        <v>6.7580920171931069</v>
      </c>
      <c r="BV139" s="453">
        <v>12.804707010737587</v>
      </c>
      <c r="BW139" s="452">
        <v>10.485692701933175</v>
      </c>
    </row>
    <row r="140" spans="1:75" ht="72">
      <c r="A140" s="472"/>
      <c r="B140" s="476"/>
      <c r="C140" s="463" t="s">
        <v>458</v>
      </c>
      <c r="D140" s="471" t="s">
        <v>457</v>
      </c>
      <c r="E140" s="470"/>
      <c r="F140" s="470"/>
      <c r="G140" s="470"/>
      <c r="H140" s="470"/>
      <c r="I140" s="469">
        <v>9.5553658173772789</v>
      </c>
      <c r="J140" s="469">
        <v>7.0686627679265541</v>
      </c>
      <c r="K140" s="469">
        <v>9.6500150852108391</v>
      </c>
      <c r="L140" s="469">
        <v>9.6822727675015585</v>
      </c>
      <c r="M140" s="469">
        <v>18.220444229526265</v>
      </c>
      <c r="N140" s="469">
        <v>13.253006061545406</v>
      </c>
      <c r="O140" s="469">
        <v>11.906715353187479</v>
      </c>
      <c r="P140" s="469">
        <v>10.820624546114743</v>
      </c>
      <c r="Q140" s="469">
        <v>-3.1259183050780592</v>
      </c>
      <c r="R140" s="469">
        <v>-1.3493371224783743</v>
      </c>
      <c r="S140" s="469">
        <v>-3.7130468376809063</v>
      </c>
      <c r="T140" s="469">
        <v>-5.7375855540993115</v>
      </c>
      <c r="U140" s="469">
        <v>-5.6607628042291935</v>
      </c>
      <c r="V140" s="469">
        <v>-11.354842808500337</v>
      </c>
      <c r="W140" s="469">
        <v>-9.7138006637033669</v>
      </c>
      <c r="X140" s="469">
        <v>-7.1527885061022687</v>
      </c>
      <c r="Y140" s="469">
        <v>0.76393833593554916</v>
      </c>
      <c r="Z140" s="469">
        <v>7.7414408918002238</v>
      </c>
      <c r="AA140" s="469">
        <v>8.3997355567382357</v>
      </c>
      <c r="AB140" s="469">
        <v>9.2845257903493916</v>
      </c>
      <c r="AC140" s="469">
        <v>13.130948395149829</v>
      </c>
      <c r="AD140" s="469">
        <v>11.396333408551484</v>
      </c>
      <c r="AE140" s="469">
        <v>10.836715954672641</v>
      </c>
      <c r="AF140" s="469">
        <v>8.7621802679659169</v>
      </c>
      <c r="AG140" s="469">
        <v>4.3792480570625116</v>
      </c>
      <c r="AH140" s="469">
        <v>1.8985019229601079</v>
      </c>
      <c r="AI140" s="469">
        <v>1.2380444729859477</v>
      </c>
      <c r="AJ140" s="469">
        <v>1.504864562189411</v>
      </c>
      <c r="AK140" s="469">
        <v>-7.0382814360867911</v>
      </c>
      <c r="AL140" s="469">
        <v>-3.7747334021845518</v>
      </c>
      <c r="AM140" s="469">
        <v>-2.280279804685307</v>
      </c>
      <c r="AN140" s="469">
        <v>-1.4067025237898321</v>
      </c>
      <c r="AO140" s="469">
        <v>5.0089725425346074</v>
      </c>
      <c r="AP140" s="469">
        <v>2.0318629870082106</v>
      </c>
      <c r="AQ140" s="469">
        <v>2.0809504468269182</v>
      </c>
      <c r="AR140" s="469">
        <v>3.8746677857042897</v>
      </c>
      <c r="AS140" s="469">
        <v>1.5480913882915246</v>
      </c>
      <c r="AT140" s="469">
        <v>2.9201833829958446</v>
      </c>
      <c r="AU140" s="469">
        <v>2.093147684694614</v>
      </c>
      <c r="AV140" s="469">
        <v>1.0234311877188134</v>
      </c>
      <c r="AW140" s="469">
        <v>2.0892638092840201</v>
      </c>
      <c r="AX140" s="469">
        <v>3.7562437957228809</v>
      </c>
      <c r="AY140" s="469">
        <v>2.5760716420190022</v>
      </c>
      <c r="AZ140" s="469">
        <v>1.7528659024260236</v>
      </c>
      <c r="BA140" s="469">
        <v>-5.6374370299210597</v>
      </c>
      <c r="BB140" s="469">
        <v>-9.510238501962192</v>
      </c>
      <c r="BC140" s="469">
        <v>-10.446469141230793</v>
      </c>
      <c r="BD140" s="469">
        <v>-10.100216152485757</v>
      </c>
      <c r="BE140" s="469">
        <v>-6.6563802680273056</v>
      </c>
      <c r="BF140" s="469">
        <v>-1.5479600193590102</v>
      </c>
      <c r="BG140" s="469">
        <v>1.1803668200616215</v>
      </c>
      <c r="BH140" s="469">
        <v>2.2367941712203958</v>
      </c>
      <c r="BI140" s="469">
        <v>5.88065182948705</v>
      </c>
      <c r="BJ140" s="469">
        <v>3.9730434026879351</v>
      </c>
      <c r="BK140" s="469">
        <v>2.807466005183386</v>
      </c>
      <c r="BL140" s="469">
        <v>1.8956670467502761</v>
      </c>
      <c r="BM140" s="469">
        <v>-4.3724687997170548</v>
      </c>
      <c r="BN140" s="469">
        <v>-21.574295545237575</v>
      </c>
      <c r="BO140" s="469">
        <v>-16.061943164238997</v>
      </c>
      <c r="BP140" s="469">
        <v>-10.777731151209963</v>
      </c>
      <c r="BQ140" s="469">
        <v>10.539670389199074</v>
      </c>
      <c r="BR140" s="469">
        <v>31.262024009232078</v>
      </c>
      <c r="BS140" s="469">
        <v>26.38673762864228</v>
      </c>
      <c r="BT140" s="469">
        <v>20.773034113310345</v>
      </c>
      <c r="BU140" s="469">
        <v>11.500394185837195</v>
      </c>
      <c r="BV140" s="469">
        <v>14.578565829339524</v>
      </c>
      <c r="BW140" s="468">
        <v>13.0466309765972</v>
      </c>
    </row>
    <row r="141" spans="1:75">
      <c r="A141" s="458"/>
      <c r="B141" s="457"/>
      <c r="C141" s="2" t="s">
        <v>456</v>
      </c>
      <c r="D141" s="466" t="s">
        <v>455</v>
      </c>
      <c r="E141" s="454"/>
      <c r="F141" s="454"/>
      <c r="G141" s="454"/>
      <c r="H141" s="454"/>
      <c r="I141" s="453">
        <v>6.1235279042556954</v>
      </c>
      <c r="J141" s="453">
        <v>5.3444426121263149</v>
      </c>
      <c r="K141" s="453">
        <v>6.5242921277801429</v>
      </c>
      <c r="L141" s="453">
        <v>6.8440200090950469</v>
      </c>
      <c r="M141" s="453">
        <v>15.21350199013105</v>
      </c>
      <c r="N141" s="453">
        <v>18.834699172006552</v>
      </c>
      <c r="O141" s="453">
        <v>11.040741619357149</v>
      </c>
      <c r="P141" s="453">
        <v>6.0012768674185963</v>
      </c>
      <c r="Q141" s="453">
        <v>17.666148958331448</v>
      </c>
      <c r="R141" s="453">
        <v>8.481318916593807</v>
      </c>
      <c r="S141" s="453">
        <v>4.6759966240433215</v>
      </c>
      <c r="T141" s="453">
        <v>2.7705280064244135</v>
      </c>
      <c r="U141" s="453">
        <v>-14.662725313294942</v>
      </c>
      <c r="V141" s="453">
        <v>-13.00121530713237</v>
      </c>
      <c r="W141" s="453">
        <v>-8.6876725806385906</v>
      </c>
      <c r="X141" s="453">
        <v>-6.641922250439535</v>
      </c>
      <c r="Y141" s="453">
        <v>2.5911770349394345</v>
      </c>
      <c r="Z141" s="453">
        <v>3.8183468900971747</v>
      </c>
      <c r="AA141" s="453">
        <v>2.9255070940488821</v>
      </c>
      <c r="AB141" s="453">
        <v>4.3523749738439079</v>
      </c>
      <c r="AC141" s="453">
        <v>16.319918363929318</v>
      </c>
      <c r="AD141" s="453">
        <v>8.6983207508465767</v>
      </c>
      <c r="AE141" s="453">
        <v>8.6734393076812353</v>
      </c>
      <c r="AF141" s="453">
        <v>2.9476639262081363</v>
      </c>
      <c r="AG141" s="453">
        <v>5.4877193060322469</v>
      </c>
      <c r="AH141" s="453">
        <v>6.7121321494864787</v>
      </c>
      <c r="AI141" s="453">
        <v>2.4751361918845305</v>
      </c>
      <c r="AJ141" s="453">
        <v>2.434748733930661</v>
      </c>
      <c r="AK141" s="453">
        <v>-12.001650886702379</v>
      </c>
      <c r="AL141" s="453">
        <v>-4.3286321654956055</v>
      </c>
      <c r="AM141" s="453">
        <v>-0.48946456557747808</v>
      </c>
      <c r="AN141" s="453">
        <v>0.38030043734549679</v>
      </c>
      <c r="AO141" s="453">
        <v>6.8904624479007737</v>
      </c>
      <c r="AP141" s="453">
        <v>3.5752543359391211</v>
      </c>
      <c r="AQ141" s="453">
        <v>2.7402606605854345</v>
      </c>
      <c r="AR141" s="453">
        <v>2.9551051335480167</v>
      </c>
      <c r="AS141" s="453">
        <v>5.2641345830111419</v>
      </c>
      <c r="AT141" s="453">
        <v>2.1669320607474276</v>
      </c>
      <c r="AU141" s="453">
        <v>1.6120171228075577</v>
      </c>
      <c r="AV141" s="453">
        <v>3.2382704691812307</v>
      </c>
      <c r="AW141" s="453">
        <v>-4.1271219476067813</v>
      </c>
      <c r="AX141" s="453">
        <v>-0.71690148258150543</v>
      </c>
      <c r="AY141" s="453">
        <v>-0.90427338041394023</v>
      </c>
      <c r="AZ141" s="453">
        <v>-0.9445731598645466</v>
      </c>
      <c r="BA141" s="453">
        <v>-2.9463127426201225</v>
      </c>
      <c r="BB141" s="453">
        <v>-4.7269542286189505</v>
      </c>
      <c r="BC141" s="453">
        <v>-2.6486913247025399</v>
      </c>
      <c r="BD141" s="453">
        <v>-2.3209787693414796</v>
      </c>
      <c r="BE141" s="453">
        <v>3.2017123938969121</v>
      </c>
      <c r="BF141" s="453">
        <v>6.4386483957784293</v>
      </c>
      <c r="BG141" s="453">
        <v>4.7340190374870019</v>
      </c>
      <c r="BH141" s="453">
        <v>2.8918769570823315</v>
      </c>
      <c r="BI141" s="453">
        <v>-2.6916988214576492</v>
      </c>
      <c r="BJ141" s="453">
        <v>-3.0933128640501195</v>
      </c>
      <c r="BK141" s="453">
        <v>-1.231057067057904</v>
      </c>
      <c r="BL141" s="453">
        <v>-0.51915503043322531</v>
      </c>
      <c r="BM141" s="453">
        <v>-3.8152221169528531</v>
      </c>
      <c r="BN141" s="453">
        <v>-21.868556070903921</v>
      </c>
      <c r="BO141" s="453">
        <v>-17.766742882963143</v>
      </c>
      <c r="BP141" s="453">
        <v>-12.470757603023216</v>
      </c>
      <c r="BQ141" s="453">
        <v>14.783095919356469</v>
      </c>
      <c r="BR141" s="453">
        <v>34.183802667148001</v>
      </c>
      <c r="BS141" s="453">
        <v>30.637820095186726</v>
      </c>
      <c r="BT141" s="453">
        <v>25.83517399781114</v>
      </c>
      <c r="BU141" s="453">
        <v>14.257366352728653</v>
      </c>
      <c r="BV141" s="453">
        <v>20.055730820556377</v>
      </c>
      <c r="BW141" s="452">
        <v>15.890580441508021</v>
      </c>
    </row>
    <row r="142" spans="1:75" ht="36">
      <c r="A142" s="472"/>
      <c r="B142" s="464" t="s">
        <v>410</v>
      </c>
      <c r="C142" s="463"/>
      <c r="D142" s="483" t="s">
        <v>409</v>
      </c>
      <c r="E142" s="470"/>
      <c r="F142" s="470"/>
      <c r="G142" s="470"/>
      <c r="H142" s="470"/>
      <c r="I142" s="460">
        <v>5.1384749290691616</v>
      </c>
      <c r="J142" s="460">
        <v>4.8015558695541358</v>
      </c>
      <c r="K142" s="460">
        <v>4.8496409182438072</v>
      </c>
      <c r="L142" s="460">
        <v>5.3197752207653224</v>
      </c>
      <c r="M142" s="460">
        <v>6.448978720435079</v>
      </c>
      <c r="N142" s="460">
        <v>5.276975847124632</v>
      </c>
      <c r="O142" s="460">
        <v>4.6413803328590575</v>
      </c>
      <c r="P142" s="460">
        <v>4.227857106560279</v>
      </c>
      <c r="Q142" s="460">
        <v>-1.473543359609792</v>
      </c>
      <c r="R142" s="460">
        <v>-0.37396625323225408</v>
      </c>
      <c r="S142" s="460">
        <v>0.24018988573712363</v>
      </c>
      <c r="T142" s="460">
        <v>0.52654673102236416</v>
      </c>
      <c r="U142" s="460">
        <v>0.62671999073040752</v>
      </c>
      <c r="V142" s="460">
        <v>0.68400593859429648</v>
      </c>
      <c r="W142" s="460">
        <v>1.4842720188737957</v>
      </c>
      <c r="X142" s="460">
        <v>2.3958484892574887</v>
      </c>
      <c r="Y142" s="460">
        <v>8.3250986578083968</v>
      </c>
      <c r="Z142" s="460">
        <v>7.0278897192102079</v>
      </c>
      <c r="AA142" s="460">
        <v>5.6178077673845905</v>
      </c>
      <c r="AB142" s="460">
        <v>3.8933358594231038</v>
      </c>
      <c r="AC142" s="460">
        <v>2.4293765919605619</v>
      </c>
      <c r="AD142" s="460">
        <v>2.4659497016378111</v>
      </c>
      <c r="AE142" s="460">
        <v>2.7705649166803568</v>
      </c>
      <c r="AF142" s="460">
        <v>3.0681559152040023</v>
      </c>
      <c r="AG142" s="460">
        <v>2.1148179242634484</v>
      </c>
      <c r="AH142" s="460">
        <v>2.2687566011678939</v>
      </c>
      <c r="AI142" s="460">
        <v>2.3281803836190988</v>
      </c>
      <c r="AJ142" s="460">
        <v>2.1496815286624411</v>
      </c>
      <c r="AK142" s="460">
        <v>2.0854213884653916</v>
      </c>
      <c r="AL142" s="460">
        <v>3.3678657152348705</v>
      </c>
      <c r="AM142" s="460">
        <v>3.4937466294367994</v>
      </c>
      <c r="AN142" s="460">
        <v>3.7065904563956025</v>
      </c>
      <c r="AO142" s="460">
        <v>4.6280894515041666</v>
      </c>
      <c r="AP142" s="460">
        <v>4.1007841450898042</v>
      </c>
      <c r="AQ142" s="460">
        <v>3.9831744649062415</v>
      </c>
      <c r="AR142" s="460">
        <v>3.4363256784968712</v>
      </c>
      <c r="AS142" s="460">
        <v>-0.64569963422383125</v>
      </c>
      <c r="AT142" s="460">
        <v>-1.4278811109960259</v>
      </c>
      <c r="AU142" s="460">
        <v>-1.0661273300573271</v>
      </c>
      <c r="AV142" s="460">
        <v>-0.70237758850359455</v>
      </c>
      <c r="AW142" s="460">
        <v>1.1014143063504065</v>
      </c>
      <c r="AX142" s="460">
        <v>0.14076361145625071</v>
      </c>
      <c r="AY142" s="460">
        <v>-0.19800753981834873</v>
      </c>
      <c r="AZ142" s="460">
        <v>-8.1304118053679986E-3</v>
      </c>
      <c r="BA142" s="460">
        <v>0.53373788837053837</v>
      </c>
      <c r="BB142" s="460">
        <v>1.8449600632645797</v>
      </c>
      <c r="BC142" s="460">
        <v>2.5658474439908474</v>
      </c>
      <c r="BD142" s="460">
        <v>2.8865308777493226</v>
      </c>
      <c r="BE142" s="460">
        <v>2.1463558200097026</v>
      </c>
      <c r="BF142" s="460">
        <v>2.4313734396858706</v>
      </c>
      <c r="BG142" s="460">
        <v>2.6194874683692575</v>
      </c>
      <c r="BH142" s="460">
        <v>2.5487019401746238</v>
      </c>
      <c r="BI142" s="460">
        <v>2.8668860394903675</v>
      </c>
      <c r="BJ142" s="460">
        <v>2.5673569888906513</v>
      </c>
      <c r="BK142" s="460">
        <v>2.539730744222652</v>
      </c>
      <c r="BL142" s="460">
        <v>2.5161837237978091</v>
      </c>
      <c r="BM142" s="460">
        <v>3.285127278502074</v>
      </c>
      <c r="BN142" s="460">
        <v>-2.6514917050033802</v>
      </c>
      <c r="BO142" s="460">
        <v>-3.1942599841588333</v>
      </c>
      <c r="BP142" s="460">
        <v>-2.62732569065966</v>
      </c>
      <c r="BQ142" s="460">
        <v>-1.376053255001068</v>
      </c>
      <c r="BR142" s="460">
        <v>3.8192838777983127</v>
      </c>
      <c r="BS142" s="460">
        <v>5.0047493668301968</v>
      </c>
      <c r="BT142" s="460">
        <v>5.1460996438436695</v>
      </c>
      <c r="BU142" s="460">
        <v>4.9177816600532367</v>
      </c>
      <c r="BV142" s="460">
        <v>6.0824961006933762</v>
      </c>
      <c r="BW142" s="459">
        <v>4.8845143265899225</v>
      </c>
    </row>
    <row r="143" spans="1:75">
      <c r="A143" s="458"/>
      <c r="B143" s="467"/>
      <c r="C143" s="2" t="s">
        <v>164</v>
      </c>
      <c r="D143" s="466" t="s">
        <v>454</v>
      </c>
      <c r="E143" s="454"/>
      <c r="F143" s="454"/>
      <c r="G143" s="454"/>
      <c r="H143" s="454"/>
      <c r="I143" s="453">
        <v>4.1097573420141771</v>
      </c>
      <c r="J143" s="453">
        <v>3.2589802731990432</v>
      </c>
      <c r="K143" s="453">
        <v>3.3429205233915837</v>
      </c>
      <c r="L143" s="453">
        <v>4.4048660252842495</v>
      </c>
      <c r="M143" s="453">
        <v>6.9176748382633946</v>
      </c>
      <c r="N143" s="453">
        <v>5.7700405006715556</v>
      </c>
      <c r="O143" s="453">
        <v>5.3008517763372964</v>
      </c>
      <c r="P143" s="453">
        <v>4.7901911507120616</v>
      </c>
      <c r="Q143" s="453">
        <v>-0.65536066139958393</v>
      </c>
      <c r="R143" s="453">
        <v>0.53414420152127207</v>
      </c>
      <c r="S143" s="453">
        <v>0.32613459291323466</v>
      </c>
      <c r="T143" s="453">
        <v>-0.13081395348837077</v>
      </c>
      <c r="U143" s="453">
        <v>1.3828385682785438E-2</v>
      </c>
      <c r="V143" s="453">
        <v>0.23505822135183507</v>
      </c>
      <c r="W143" s="453">
        <v>1.539987646376062</v>
      </c>
      <c r="X143" s="453">
        <v>3.3619560471547061</v>
      </c>
      <c r="Y143" s="453">
        <v>9.7111168365015459</v>
      </c>
      <c r="Z143" s="453">
        <v>8.6005403696824487</v>
      </c>
      <c r="AA143" s="453">
        <v>6.8660860253658882</v>
      </c>
      <c r="AB143" s="453">
        <v>4.8155449169248215</v>
      </c>
      <c r="AC143" s="453">
        <v>2.8210572845102035</v>
      </c>
      <c r="AD143" s="453">
        <v>2.398102739359274</v>
      </c>
      <c r="AE143" s="453">
        <v>2.7471823402286759</v>
      </c>
      <c r="AF143" s="453">
        <v>3.3449758194519035</v>
      </c>
      <c r="AG143" s="453">
        <v>1.1771871464030852</v>
      </c>
      <c r="AH143" s="453">
        <v>1.9283561004688181</v>
      </c>
      <c r="AI143" s="453">
        <v>2.574351634520383</v>
      </c>
      <c r="AJ143" s="453">
        <v>2.352788249057582</v>
      </c>
      <c r="AK143" s="453">
        <v>2.6437298332202488</v>
      </c>
      <c r="AL143" s="453">
        <v>4.1129532621013283</v>
      </c>
      <c r="AM143" s="453">
        <v>3.8341873877789254</v>
      </c>
      <c r="AN143" s="453">
        <v>4.0386080772161392</v>
      </c>
      <c r="AO143" s="453">
        <v>5.7914483432724495</v>
      </c>
      <c r="AP143" s="453">
        <v>4.9007718730384369</v>
      </c>
      <c r="AQ143" s="453">
        <v>4.6041535340690416</v>
      </c>
      <c r="AR143" s="453">
        <v>3.948974609375</v>
      </c>
      <c r="AS143" s="453">
        <v>-1.4363627539280515</v>
      </c>
      <c r="AT143" s="453">
        <v>-1.9342390560810969</v>
      </c>
      <c r="AU143" s="453">
        <v>-1.4003163396204457</v>
      </c>
      <c r="AV143" s="453">
        <v>-1.109741060419239</v>
      </c>
      <c r="AW143" s="453">
        <v>1.3988806696391549</v>
      </c>
      <c r="AX143" s="453">
        <v>0.77253494642076248</v>
      </c>
      <c r="AY143" s="453">
        <v>0.57892889848938012</v>
      </c>
      <c r="AZ143" s="453">
        <v>0.87875549222179927</v>
      </c>
      <c r="BA143" s="453">
        <v>0.69327725089330272</v>
      </c>
      <c r="BB143" s="453">
        <v>2.4202404235991395</v>
      </c>
      <c r="BC143" s="453">
        <v>2.8796012897190195</v>
      </c>
      <c r="BD143" s="453">
        <v>3.1135962330782974</v>
      </c>
      <c r="BE143" s="453">
        <v>2.4721427016466606</v>
      </c>
      <c r="BF143" s="453">
        <v>2.6331334234260169</v>
      </c>
      <c r="BG143" s="453">
        <v>2.7787573733004933</v>
      </c>
      <c r="BH143" s="453">
        <v>2.7684228551857899</v>
      </c>
      <c r="BI143" s="453">
        <v>3.098174277474854</v>
      </c>
      <c r="BJ143" s="453">
        <v>3.0027737017335028</v>
      </c>
      <c r="BK143" s="453">
        <v>3.0694100910307185</v>
      </c>
      <c r="BL143" s="453">
        <v>3.0271050877582724</v>
      </c>
      <c r="BM143" s="453">
        <v>4.2709945851816116</v>
      </c>
      <c r="BN143" s="453">
        <v>-2.675333534626418</v>
      </c>
      <c r="BO143" s="453">
        <v>-3.2315997794100042</v>
      </c>
      <c r="BP143" s="453">
        <v>-2.5500026955631085</v>
      </c>
      <c r="BQ143" s="453">
        <v>-1.4159444558051888</v>
      </c>
      <c r="BR143" s="453">
        <v>4.2372540505285485</v>
      </c>
      <c r="BS143" s="453">
        <v>5.6411737938355913</v>
      </c>
      <c r="BT143" s="453">
        <v>5.8175787395039862</v>
      </c>
      <c r="BU143" s="453">
        <v>5.6683339345811703</v>
      </c>
      <c r="BV143" s="453">
        <v>6.2428459546559196</v>
      </c>
      <c r="BW143" s="452">
        <v>5.1909091019082751</v>
      </c>
    </row>
    <row r="144" spans="1:75" ht="24">
      <c r="A144" s="482"/>
      <c r="B144" s="464"/>
      <c r="C144" s="463" t="s">
        <v>453</v>
      </c>
      <c r="D144" s="471" t="s">
        <v>452</v>
      </c>
      <c r="E144" s="481"/>
      <c r="F144" s="481"/>
      <c r="G144" s="481"/>
      <c r="H144" s="481"/>
      <c r="I144" s="469">
        <v>6.7952979740551172</v>
      </c>
      <c r="J144" s="469">
        <v>7.278851070269468</v>
      </c>
      <c r="K144" s="469">
        <v>7.2749307998152659</v>
      </c>
      <c r="L144" s="469">
        <v>6.7662998850385918</v>
      </c>
      <c r="M144" s="469">
        <v>5.6527093489880542</v>
      </c>
      <c r="N144" s="469">
        <v>4.4868717627467589</v>
      </c>
      <c r="O144" s="469">
        <v>3.5753776134607591</v>
      </c>
      <c r="P144" s="469">
        <v>3.3225657591139992</v>
      </c>
      <c r="Q144" s="469">
        <v>-2.8446278910684129</v>
      </c>
      <c r="R144" s="469">
        <v>-1.8526451541650033</v>
      </c>
      <c r="S144" s="469">
        <v>0.10531940792255057</v>
      </c>
      <c r="T144" s="469">
        <v>1.6227482507071329</v>
      </c>
      <c r="U144" s="469">
        <v>1.4837519342605532</v>
      </c>
      <c r="V144" s="469">
        <v>1.3013027877937304</v>
      </c>
      <c r="W144" s="469">
        <v>1.253453364334888</v>
      </c>
      <c r="X144" s="469">
        <v>0.68854380310578733</v>
      </c>
      <c r="Y144" s="469">
        <v>5.9213664923919396</v>
      </c>
      <c r="Z144" s="469">
        <v>4.2940829737756303</v>
      </c>
      <c r="AA144" s="469">
        <v>3.4451505882615407</v>
      </c>
      <c r="AB144" s="469">
        <v>2.2843008875308897</v>
      </c>
      <c r="AC144" s="469">
        <v>1.6900161564148846</v>
      </c>
      <c r="AD144" s="469">
        <v>2.5668549671972869</v>
      </c>
      <c r="AE144" s="469">
        <v>2.7945312971015426</v>
      </c>
      <c r="AF144" s="469">
        <v>2.5604551920341549</v>
      </c>
      <c r="AG144" s="469">
        <v>3.842931563455565</v>
      </c>
      <c r="AH144" s="469">
        <v>2.888362335286601</v>
      </c>
      <c r="AI144" s="469">
        <v>1.8718727540217373</v>
      </c>
      <c r="AJ144" s="469">
        <v>1.7753120665742017</v>
      </c>
      <c r="AK144" s="469">
        <v>1.0326137058463303</v>
      </c>
      <c r="AL144" s="469">
        <v>1.9545287725121483</v>
      </c>
      <c r="AM144" s="469">
        <v>2.8327084110635496</v>
      </c>
      <c r="AN144" s="469">
        <v>3.0662305805396812</v>
      </c>
      <c r="AO144" s="469">
        <v>2.2593423453117083</v>
      </c>
      <c r="AP144" s="469">
        <v>2.4588319020282228</v>
      </c>
      <c r="AQ144" s="469">
        <v>2.7151860871950362</v>
      </c>
      <c r="AR144" s="469">
        <v>2.3932301996562302</v>
      </c>
      <c r="AS144" s="469">
        <v>1.0415293371341505</v>
      </c>
      <c r="AT144" s="469">
        <v>-0.35376869575142678</v>
      </c>
      <c r="AU144" s="469">
        <v>-0.35609155601990494</v>
      </c>
      <c r="AV144" s="469">
        <v>0.16787190082645509</v>
      </c>
      <c r="AW144" s="469">
        <v>0.4530915779722875</v>
      </c>
      <c r="AX144" s="469">
        <v>-1.2422596282939367</v>
      </c>
      <c r="AY144" s="469">
        <v>-1.8955885911110357</v>
      </c>
      <c r="AZ144" s="469">
        <v>-1.9337372695629682</v>
      </c>
      <c r="BA144" s="469">
        <v>0.20990258169406673</v>
      </c>
      <c r="BB144" s="469">
        <v>0.42396737514403071</v>
      </c>
      <c r="BC144" s="469">
        <v>1.768277644880925</v>
      </c>
      <c r="BD144" s="469">
        <v>2.3268042592349047</v>
      </c>
      <c r="BE144" s="469">
        <v>1.342519638994915</v>
      </c>
      <c r="BF144" s="469">
        <v>2.0464783050503996</v>
      </c>
      <c r="BG144" s="469">
        <v>2.2978076573424602</v>
      </c>
      <c r="BH144" s="469">
        <v>2.0554984583761637</v>
      </c>
      <c r="BI144" s="469">
        <v>2.3521425342858322</v>
      </c>
      <c r="BJ144" s="469">
        <v>1.5933093864762355</v>
      </c>
      <c r="BK144" s="469">
        <v>1.3527843082436988</v>
      </c>
      <c r="BL144" s="469">
        <v>1.3721047331319198</v>
      </c>
      <c r="BM144" s="469">
        <v>1.0693183120268941</v>
      </c>
      <c r="BN144" s="469">
        <v>-2.5961457694721588</v>
      </c>
      <c r="BO144" s="469">
        <v>-3.1096481378401819</v>
      </c>
      <c r="BP144" s="469">
        <v>-2.8064075499813868</v>
      </c>
      <c r="BQ144" s="469">
        <v>-1.2887548008882419</v>
      </c>
      <c r="BR144" s="469">
        <v>2.8447856001183851</v>
      </c>
      <c r="BS144" s="469">
        <v>3.5335716378215096</v>
      </c>
      <c r="BT144" s="469">
        <v>3.5968091414472383</v>
      </c>
      <c r="BU144" s="469">
        <v>3.2127585725888963</v>
      </c>
      <c r="BV144" s="469">
        <v>5.7195077670639591</v>
      </c>
      <c r="BW144" s="468">
        <v>4.1991871437096364</v>
      </c>
    </row>
    <row r="145" spans="1:75">
      <c r="A145" s="480"/>
      <c r="B145" s="467" t="s">
        <v>408</v>
      </c>
      <c r="C145" s="2"/>
      <c r="D145" s="475" t="s">
        <v>407</v>
      </c>
      <c r="E145" s="479"/>
      <c r="F145" s="479"/>
      <c r="G145" s="479"/>
      <c r="H145" s="479"/>
      <c r="I145" s="474">
        <v>4.8561245494610432</v>
      </c>
      <c r="J145" s="474">
        <v>7.5896803331483937</v>
      </c>
      <c r="K145" s="474">
        <v>11.06635047932744</v>
      </c>
      <c r="L145" s="474">
        <v>12.141035963499732</v>
      </c>
      <c r="M145" s="474">
        <v>6.9872377122750038</v>
      </c>
      <c r="N145" s="474">
        <v>12.841797794968983</v>
      </c>
      <c r="O145" s="474">
        <v>10.072245312826354</v>
      </c>
      <c r="P145" s="474">
        <v>6.9404972028599872</v>
      </c>
      <c r="Q145" s="474">
        <v>1.4695255681612878</v>
      </c>
      <c r="R145" s="474">
        <v>9.4161209794216774</v>
      </c>
      <c r="S145" s="474">
        <v>13.838461028206765</v>
      </c>
      <c r="T145" s="474">
        <v>9.9085237922063527</v>
      </c>
      <c r="U145" s="474">
        <v>-0.82521438248271295</v>
      </c>
      <c r="V145" s="474">
        <v>3.8704638857714855</v>
      </c>
      <c r="W145" s="474">
        <v>1.080771253938579</v>
      </c>
      <c r="X145" s="474">
        <v>2.6139631958054395</v>
      </c>
      <c r="Y145" s="474">
        <v>2.8069755578203228</v>
      </c>
      <c r="Z145" s="474">
        <v>-3.1691644397576511</v>
      </c>
      <c r="AA145" s="474">
        <v>-3.0736629425006754</v>
      </c>
      <c r="AB145" s="474">
        <v>-0.66474848695304445</v>
      </c>
      <c r="AC145" s="474">
        <v>2.9555494426608391</v>
      </c>
      <c r="AD145" s="474">
        <v>5.2842298119527129</v>
      </c>
      <c r="AE145" s="474">
        <v>7.2047964875268917</v>
      </c>
      <c r="AF145" s="474">
        <v>6.2125449460646962</v>
      </c>
      <c r="AG145" s="474">
        <v>12.539713780297873</v>
      </c>
      <c r="AH145" s="474">
        <v>14.637260266967417</v>
      </c>
      <c r="AI145" s="474">
        <v>7.8210083057712865</v>
      </c>
      <c r="AJ145" s="474">
        <v>5.9126387060372707</v>
      </c>
      <c r="AK145" s="474">
        <v>6.3306121952690546</v>
      </c>
      <c r="AL145" s="474">
        <v>5.6272264444744025</v>
      </c>
      <c r="AM145" s="474">
        <v>11.413187602236945</v>
      </c>
      <c r="AN145" s="474">
        <v>11.276109298350761</v>
      </c>
      <c r="AO145" s="474">
        <v>14.939161354444579</v>
      </c>
      <c r="AP145" s="474">
        <v>10.74657575176974</v>
      </c>
      <c r="AQ145" s="474">
        <v>9.9444258835255255</v>
      </c>
      <c r="AR145" s="474">
        <v>8.9186331810656014</v>
      </c>
      <c r="AS145" s="474">
        <v>6.7415667296780697</v>
      </c>
      <c r="AT145" s="474">
        <v>8.159595622762069</v>
      </c>
      <c r="AU145" s="474">
        <v>6.5179838264970584</v>
      </c>
      <c r="AV145" s="474">
        <v>6.3001355261712177</v>
      </c>
      <c r="AW145" s="474">
        <v>6.6157483218740367</v>
      </c>
      <c r="AX145" s="474">
        <v>4.3082185187959539</v>
      </c>
      <c r="AY145" s="474">
        <v>4.3332797549384026</v>
      </c>
      <c r="AZ145" s="474">
        <v>3.5887805382309352</v>
      </c>
      <c r="BA145" s="474">
        <v>-3.9923373344451676</v>
      </c>
      <c r="BB145" s="474">
        <v>-2.4578609978667743</v>
      </c>
      <c r="BC145" s="474">
        <v>-2.3942034223152149</v>
      </c>
      <c r="BD145" s="474">
        <v>-2.0257796257796059</v>
      </c>
      <c r="BE145" s="474">
        <v>-1.6914420133757773</v>
      </c>
      <c r="BF145" s="474">
        <v>-4.0812309778860794</v>
      </c>
      <c r="BG145" s="474">
        <v>-2.0484768739233061</v>
      </c>
      <c r="BH145" s="474">
        <v>-1.2748909297706632</v>
      </c>
      <c r="BI145" s="474">
        <v>0.47756891954642811</v>
      </c>
      <c r="BJ145" s="474">
        <v>-1.1276040912480312</v>
      </c>
      <c r="BK145" s="474">
        <v>-3.6016817641880863</v>
      </c>
      <c r="BL145" s="474">
        <v>-3.8912579957356002</v>
      </c>
      <c r="BM145" s="474">
        <v>-16.382555645963848</v>
      </c>
      <c r="BN145" s="474">
        <v>-28.434279192878904</v>
      </c>
      <c r="BO145" s="474">
        <v>-27.968633921247161</v>
      </c>
      <c r="BP145" s="474">
        <v>-26.783318125704469</v>
      </c>
      <c r="BQ145" s="474">
        <v>-5.1369723072336626</v>
      </c>
      <c r="BR145" s="474">
        <v>7.1870964873317149</v>
      </c>
      <c r="BS145" s="474">
        <v>5.2959020314795993</v>
      </c>
      <c r="BT145" s="474">
        <v>5.6972179931810984</v>
      </c>
      <c r="BU145" s="474">
        <v>4.7388083685162314</v>
      </c>
      <c r="BV145" s="474">
        <v>7.0784702488206506</v>
      </c>
      <c r="BW145" s="473">
        <v>9.1717458556887834</v>
      </c>
    </row>
    <row r="146" spans="1:75">
      <c r="A146" s="465"/>
      <c r="B146" s="464"/>
      <c r="C146" s="463" t="s">
        <v>451</v>
      </c>
      <c r="D146" s="471" t="s">
        <v>450</v>
      </c>
      <c r="E146" s="461"/>
      <c r="F146" s="461"/>
      <c r="G146" s="461"/>
      <c r="H146" s="461"/>
      <c r="I146" s="469">
        <v>6.0044559525990167</v>
      </c>
      <c r="J146" s="469">
        <v>3.6384786916843694</v>
      </c>
      <c r="K146" s="469">
        <v>9.1564075892688521</v>
      </c>
      <c r="L146" s="469">
        <v>12.10948614351561</v>
      </c>
      <c r="M146" s="469">
        <v>4.0540236565081926</v>
      </c>
      <c r="N146" s="469">
        <v>11.769106269652994</v>
      </c>
      <c r="O146" s="469">
        <v>6.6109711204320263</v>
      </c>
      <c r="P146" s="469">
        <v>3.5988020912644032</v>
      </c>
      <c r="Q146" s="469">
        <v>0.89269721416607695</v>
      </c>
      <c r="R146" s="469">
        <v>7.5538447104900968</v>
      </c>
      <c r="S146" s="469">
        <v>14.473056794940092</v>
      </c>
      <c r="T146" s="469">
        <v>12.337089661930406</v>
      </c>
      <c r="U146" s="469">
        <v>-3.6520446149962851</v>
      </c>
      <c r="V146" s="469">
        <v>0.37898979211381345</v>
      </c>
      <c r="W146" s="469">
        <v>-3.2063620092821736</v>
      </c>
      <c r="X146" s="469">
        <v>-2.6343335659455533</v>
      </c>
      <c r="Y146" s="469">
        <v>-0.6210502814738561</v>
      </c>
      <c r="Z146" s="469">
        <v>-6.5378881428377724</v>
      </c>
      <c r="AA146" s="469">
        <v>-4.6023644842139788</v>
      </c>
      <c r="AB146" s="469">
        <v>-1.2945708654363131</v>
      </c>
      <c r="AC146" s="469">
        <v>1.9897714686018872</v>
      </c>
      <c r="AD146" s="469">
        <v>1.6523101215103253</v>
      </c>
      <c r="AE146" s="469">
        <v>3.6968864812948965</v>
      </c>
      <c r="AF146" s="469">
        <v>3.0678466076696083</v>
      </c>
      <c r="AG146" s="469">
        <v>8.5543272300782291</v>
      </c>
      <c r="AH146" s="469">
        <v>12.929816610086434</v>
      </c>
      <c r="AI146" s="469">
        <v>5.1686097807487386</v>
      </c>
      <c r="AJ146" s="469">
        <v>5.873805644841724</v>
      </c>
      <c r="AK146" s="469">
        <v>5.1066672755369495</v>
      </c>
      <c r="AL146" s="469">
        <v>6.5515429554191797</v>
      </c>
      <c r="AM146" s="469">
        <v>12.479401105565515</v>
      </c>
      <c r="AN146" s="469">
        <v>9.9771262216676888</v>
      </c>
      <c r="AO146" s="469">
        <v>8.2512520977697505</v>
      </c>
      <c r="AP146" s="469">
        <v>5.3175966317201357</v>
      </c>
      <c r="AQ146" s="469">
        <v>6.5314238620736376</v>
      </c>
      <c r="AR146" s="469">
        <v>6.9959158977461726</v>
      </c>
      <c r="AS146" s="469">
        <v>7.3765720614559882</v>
      </c>
      <c r="AT146" s="469">
        <v>9.1080453520492028</v>
      </c>
      <c r="AU146" s="469">
        <v>6.2146561723969143</v>
      </c>
      <c r="AV146" s="469">
        <v>6.4218562239344124</v>
      </c>
      <c r="AW146" s="469">
        <v>10.182005058955895</v>
      </c>
      <c r="AX146" s="469">
        <v>7.5701504199755476</v>
      </c>
      <c r="AY146" s="469">
        <v>7.283008911661824</v>
      </c>
      <c r="AZ146" s="469">
        <v>5.9612766098767906</v>
      </c>
      <c r="BA146" s="469">
        <v>-5.9452154089235876</v>
      </c>
      <c r="BB146" s="469">
        <v>-4.7345480681017733</v>
      </c>
      <c r="BC146" s="469">
        <v>-5.3281069481256509</v>
      </c>
      <c r="BD146" s="469">
        <v>-5.1589042813264001</v>
      </c>
      <c r="BE146" s="469">
        <v>1.2109470276833605</v>
      </c>
      <c r="BF146" s="469">
        <v>-2.5116702085338716</v>
      </c>
      <c r="BG146" s="469">
        <v>-0.16471357624891425</v>
      </c>
      <c r="BH146" s="469">
        <v>-0.3106411103767357</v>
      </c>
      <c r="BI146" s="469">
        <v>-14.767488716162958</v>
      </c>
      <c r="BJ146" s="469">
        <v>-12.059732470697085</v>
      </c>
      <c r="BK146" s="469">
        <v>-14.330193153940741</v>
      </c>
      <c r="BL146" s="469">
        <v>-13.627925479016099</v>
      </c>
      <c r="BM146" s="469">
        <v>-19.253911872387619</v>
      </c>
      <c r="BN146" s="469">
        <v>-27.627441117950823</v>
      </c>
      <c r="BO146" s="469">
        <v>-27.379461522675825</v>
      </c>
      <c r="BP146" s="469">
        <v>-25.853003262329693</v>
      </c>
      <c r="BQ146" s="469">
        <v>-0.37915055524022989</v>
      </c>
      <c r="BR146" s="469">
        <v>10.914421402003398</v>
      </c>
      <c r="BS146" s="469">
        <v>10.72950778706425</v>
      </c>
      <c r="BT146" s="469">
        <v>11.579767401544231</v>
      </c>
      <c r="BU146" s="469">
        <v>9.4731700577079607</v>
      </c>
      <c r="BV146" s="469">
        <v>11.094101935339424</v>
      </c>
      <c r="BW146" s="468">
        <v>13.859567585900606</v>
      </c>
    </row>
    <row r="147" spans="1:75" ht="24">
      <c r="A147" s="458"/>
      <c r="B147" s="457"/>
      <c r="C147" s="2" t="s">
        <v>449</v>
      </c>
      <c r="D147" s="466" t="s">
        <v>448</v>
      </c>
      <c r="E147" s="454"/>
      <c r="F147" s="454"/>
      <c r="G147" s="454"/>
      <c r="H147" s="454"/>
      <c r="I147" s="453">
        <v>1.188019991812908</v>
      </c>
      <c r="J147" s="453">
        <v>16.676341411564138</v>
      </c>
      <c r="K147" s="453">
        <v>15.000891908135443</v>
      </c>
      <c r="L147" s="453">
        <v>12.200919030264615</v>
      </c>
      <c r="M147" s="453">
        <v>19.204241399121329</v>
      </c>
      <c r="N147" s="453">
        <v>19.249095307252333</v>
      </c>
      <c r="O147" s="453">
        <v>20.890041052805969</v>
      </c>
      <c r="P147" s="453">
        <v>15.788730405309991</v>
      </c>
      <c r="Q147" s="453">
        <v>0.93297052880525655</v>
      </c>
      <c r="R147" s="453">
        <v>11.209283675660274</v>
      </c>
      <c r="S147" s="453">
        <v>10.652991749431621</v>
      </c>
      <c r="T147" s="453">
        <v>4.2444200512257595</v>
      </c>
      <c r="U147" s="453">
        <v>6.5215308662651523</v>
      </c>
      <c r="V147" s="453">
        <v>12.609068652032065</v>
      </c>
      <c r="W147" s="453">
        <v>11.135326311880362</v>
      </c>
      <c r="X147" s="453">
        <v>13.98151398151397</v>
      </c>
      <c r="Y147" s="453">
        <v>9.9530342126878537</v>
      </c>
      <c r="Z147" s="453">
        <v>2.7284691433724078</v>
      </c>
      <c r="AA147" s="453">
        <v>-0.8023762724303225</v>
      </c>
      <c r="AB147" s="453">
        <v>9.2383494149032686E-2</v>
      </c>
      <c r="AC147" s="453">
        <v>3.8180282650478432</v>
      </c>
      <c r="AD147" s="453">
        <v>12.68642356180743</v>
      </c>
      <c r="AE147" s="453">
        <v>14.53913776441415</v>
      </c>
      <c r="AF147" s="453">
        <v>12.839708747820737</v>
      </c>
      <c r="AG147" s="453">
        <v>22.302957182331255</v>
      </c>
      <c r="AH147" s="453">
        <v>18.298767314399299</v>
      </c>
      <c r="AI147" s="453">
        <v>12.718906234947653</v>
      </c>
      <c r="AJ147" s="453">
        <v>5.9892756520948893</v>
      </c>
      <c r="AK147" s="453">
        <v>6.1461782200785251</v>
      </c>
      <c r="AL147" s="453">
        <v>2.6152759342225949</v>
      </c>
      <c r="AM147" s="453">
        <v>8.6970098721274525</v>
      </c>
      <c r="AN147" s="453">
        <v>12.990910649974282</v>
      </c>
      <c r="AO147" s="453">
        <v>29.527863380336612</v>
      </c>
      <c r="AP147" s="453">
        <v>21.796191969040521</v>
      </c>
      <c r="AQ147" s="453">
        <v>16.995217716863252</v>
      </c>
      <c r="AR147" s="453">
        <v>13.182059649389075</v>
      </c>
      <c r="AS147" s="453">
        <v>6.2285810762490854</v>
      </c>
      <c r="AT147" s="453">
        <v>7.5488256086740222</v>
      </c>
      <c r="AU147" s="453">
        <v>7.9478587714199875</v>
      </c>
      <c r="AV147" s="453">
        <v>6.6514684189352238</v>
      </c>
      <c r="AW147" s="453">
        <v>-3.0323288755305384</v>
      </c>
      <c r="AX147" s="453">
        <v>-3.9507615324612289</v>
      </c>
      <c r="AY147" s="453">
        <v>-3.2393125388622934</v>
      </c>
      <c r="AZ147" s="453">
        <v>-2.602791399471883</v>
      </c>
      <c r="BA147" s="453">
        <v>0.80004209512463831</v>
      </c>
      <c r="BB147" s="453">
        <v>3.7240300646289626</v>
      </c>
      <c r="BC147" s="453">
        <v>5.6475984644398949</v>
      </c>
      <c r="BD147" s="453">
        <v>6.5388587658145951</v>
      </c>
      <c r="BE147" s="453">
        <v>-6.9846720877482937</v>
      </c>
      <c r="BF147" s="453">
        <v>-6.265778718586148</v>
      </c>
      <c r="BG147" s="453">
        <v>-4.8530037918384892</v>
      </c>
      <c r="BH147" s="453">
        <v>-2.4174492578006408</v>
      </c>
      <c r="BI147" s="453">
        <v>37.988625233589858</v>
      </c>
      <c r="BJ147" s="453">
        <v>20.504823597106864</v>
      </c>
      <c r="BK147" s="453">
        <v>16.863753474877313</v>
      </c>
      <c r="BL147" s="453">
        <v>13.311809263628433</v>
      </c>
      <c r="BM147" s="453">
        <v>-14.363250346012819</v>
      </c>
      <c r="BN147" s="453">
        <v>-32.997063766829029</v>
      </c>
      <c r="BO147" s="453">
        <v>-31.903249748579327</v>
      </c>
      <c r="BP147" s="453">
        <v>-30.9972602739726</v>
      </c>
      <c r="BQ147" s="453">
        <v>-14.59141053883333</v>
      </c>
      <c r="BR147" s="453">
        <v>-0.12139478990768282</v>
      </c>
      <c r="BS147" s="453">
        <v>-4.6066093724208486</v>
      </c>
      <c r="BT147" s="453">
        <v>-4.6342794564743741</v>
      </c>
      <c r="BU147" s="453">
        <v>-4.8458391822708791</v>
      </c>
      <c r="BV147" s="453">
        <v>-1.0681112738099188</v>
      </c>
      <c r="BW147" s="452">
        <v>-0.21574135123267979</v>
      </c>
    </row>
    <row r="148" spans="1:75" ht="24">
      <c r="A148" s="472"/>
      <c r="B148" s="476"/>
      <c r="C148" s="463" t="s">
        <v>447</v>
      </c>
      <c r="D148" s="471" t="s">
        <v>446</v>
      </c>
      <c r="E148" s="470"/>
      <c r="F148" s="470"/>
      <c r="G148" s="470"/>
      <c r="H148" s="470"/>
      <c r="I148" s="469">
        <v>5.69837373520852</v>
      </c>
      <c r="J148" s="469">
        <v>7.9763268811873616</v>
      </c>
      <c r="K148" s="469">
        <v>11.248029345647709</v>
      </c>
      <c r="L148" s="469">
        <v>12.135704677925574</v>
      </c>
      <c r="M148" s="469">
        <v>2.5882449594898844</v>
      </c>
      <c r="N148" s="469">
        <v>7.14661119220888</v>
      </c>
      <c r="O148" s="469">
        <v>4.1855443395947987</v>
      </c>
      <c r="P148" s="469">
        <v>1.5860322537651683</v>
      </c>
      <c r="Q148" s="469">
        <v>2.486030920854887</v>
      </c>
      <c r="R148" s="469">
        <v>11.364211272224182</v>
      </c>
      <c r="S148" s="469">
        <v>16.863634201488779</v>
      </c>
      <c r="T148" s="469">
        <v>13.290474940960422</v>
      </c>
      <c r="U148" s="469">
        <v>-2.6662235018410172</v>
      </c>
      <c r="V148" s="469">
        <v>0.71211273894731164</v>
      </c>
      <c r="W148" s="469">
        <v>-2.1006628127549192</v>
      </c>
      <c r="X148" s="469">
        <v>-0.81065431383906628</v>
      </c>
      <c r="Y148" s="469">
        <v>1.9087426160989196</v>
      </c>
      <c r="Z148" s="469">
        <v>-3.5145299855725654</v>
      </c>
      <c r="AA148" s="469">
        <v>-2.9677965348298159</v>
      </c>
      <c r="AB148" s="469">
        <v>-0.26853473438411868</v>
      </c>
      <c r="AC148" s="469">
        <v>1.9867287326867711</v>
      </c>
      <c r="AD148" s="469">
        <v>3.3280252627886853</v>
      </c>
      <c r="AE148" s="469">
        <v>5.024787663858632</v>
      </c>
      <c r="AF148" s="469">
        <v>4.0622804963708745</v>
      </c>
      <c r="AG148" s="469">
        <v>10.561876910219709</v>
      </c>
      <c r="AH148" s="469">
        <v>13.160315424742492</v>
      </c>
      <c r="AI148" s="469">
        <v>6.933002926663633</v>
      </c>
      <c r="AJ148" s="469">
        <v>5.894926313421081</v>
      </c>
      <c r="AK148" s="469">
        <v>6.9183268166614482</v>
      </c>
      <c r="AL148" s="469">
        <v>7.127911038311268</v>
      </c>
      <c r="AM148" s="469">
        <v>12.693430851189277</v>
      </c>
      <c r="AN148" s="469">
        <v>12.100286837352598</v>
      </c>
      <c r="AO148" s="469">
        <v>14.228370797076153</v>
      </c>
      <c r="AP148" s="469">
        <v>9.8138256129897172</v>
      </c>
      <c r="AQ148" s="469">
        <v>8.9861253599615765</v>
      </c>
      <c r="AR148" s="469">
        <v>7.9890068233510192</v>
      </c>
      <c r="AS148" s="469">
        <v>4.926101597142889</v>
      </c>
      <c r="AT148" s="469">
        <v>6.5962789430751485</v>
      </c>
      <c r="AU148" s="469">
        <v>5.2778817045351758</v>
      </c>
      <c r="AV148" s="469">
        <v>5.5287406757349657</v>
      </c>
      <c r="AW148" s="469">
        <v>8.4570095034730173</v>
      </c>
      <c r="AX148" s="469">
        <v>6.8265501103276023</v>
      </c>
      <c r="AY148" s="469">
        <v>6.8971571940800658</v>
      </c>
      <c r="AZ148" s="469">
        <v>5.8378378378378244</v>
      </c>
      <c r="BA148" s="469">
        <v>-4.8273634600919877</v>
      </c>
      <c r="BB148" s="469">
        <v>-3.9499537108677458</v>
      </c>
      <c r="BC148" s="469">
        <v>-4.1794585697503237</v>
      </c>
      <c r="BD148" s="469">
        <v>-3.9757994814174396</v>
      </c>
      <c r="BE148" s="469">
        <v>-3.3183684972603231</v>
      </c>
      <c r="BF148" s="469">
        <v>-5.2308577674201473</v>
      </c>
      <c r="BG148" s="469">
        <v>-2.9185636772033519</v>
      </c>
      <c r="BH148" s="469">
        <v>-1.9801980198019749</v>
      </c>
      <c r="BI148" s="469">
        <v>1.9534847474574519</v>
      </c>
      <c r="BJ148" s="469">
        <v>-0.18489418363191135</v>
      </c>
      <c r="BK148" s="469">
        <v>-2.5393767641367333</v>
      </c>
      <c r="BL148" s="469">
        <v>-2.5711662075298563</v>
      </c>
      <c r="BM148" s="469">
        <v>-12.953625617952184</v>
      </c>
      <c r="BN148" s="469">
        <v>-24.26675798892461</v>
      </c>
      <c r="BO148" s="469">
        <v>-24.033414103721327</v>
      </c>
      <c r="BP148" s="469">
        <v>-23.057150201353778</v>
      </c>
      <c r="BQ148" s="469">
        <v>-2.8733769968325618</v>
      </c>
      <c r="BR148" s="469">
        <v>8.2129766420711263</v>
      </c>
      <c r="BS148" s="469">
        <v>6.4195905949970893</v>
      </c>
      <c r="BT148" s="469">
        <v>6.5883392962155654</v>
      </c>
      <c r="BU148" s="469">
        <v>5.451406626687799</v>
      </c>
      <c r="BV148" s="469">
        <v>7.4769789937571431</v>
      </c>
      <c r="BW148" s="468">
        <v>9.5048313760811141</v>
      </c>
    </row>
    <row r="149" spans="1:75" ht="24">
      <c r="A149" s="458"/>
      <c r="B149" s="467" t="s">
        <v>406</v>
      </c>
      <c r="C149" s="2"/>
      <c r="D149" s="475" t="s">
        <v>405</v>
      </c>
      <c r="E149" s="454"/>
      <c r="F149" s="454"/>
      <c r="G149" s="454"/>
      <c r="H149" s="454"/>
      <c r="I149" s="474">
        <v>5.8709919978949614</v>
      </c>
      <c r="J149" s="474">
        <v>5.980606398833288</v>
      </c>
      <c r="K149" s="474">
        <v>7.136723414660608</v>
      </c>
      <c r="L149" s="474">
        <v>7.6076650239385941</v>
      </c>
      <c r="M149" s="474">
        <v>9.1146158791741669</v>
      </c>
      <c r="N149" s="474">
        <v>8.6075487961119848</v>
      </c>
      <c r="O149" s="474">
        <v>8.05878594992069</v>
      </c>
      <c r="P149" s="474">
        <v>8.0684463590279023</v>
      </c>
      <c r="Q149" s="474">
        <v>6.1493386793898708</v>
      </c>
      <c r="R149" s="474">
        <v>5.0792003736393525</v>
      </c>
      <c r="S149" s="474">
        <v>4.0550634212365537</v>
      </c>
      <c r="T149" s="474">
        <v>3.0228601914578803</v>
      </c>
      <c r="U149" s="474">
        <v>-1.6419192377430676</v>
      </c>
      <c r="V149" s="474">
        <v>-1.1713030124448238</v>
      </c>
      <c r="W149" s="474">
        <v>-0.71546260721461863</v>
      </c>
      <c r="X149" s="474">
        <v>-0.15730951869149123</v>
      </c>
      <c r="Y149" s="474">
        <v>4.4739344854289698</v>
      </c>
      <c r="Z149" s="474">
        <v>4.5579680285112687</v>
      </c>
      <c r="AA149" s="474">
        <v>4.8238160004439976</v>
      </c>
      <c r="AB149" s="474">
        <v>5.3452072221950289</v>
      </c>
      <c r="AC149" s="474">
        <v>6.5371141718624699</v>
      </c>
      <c r="AD149" s="474">
        <v>7.2077029312753496</v>
      </c>
      <c r="AE149" s="474">
        <v>7.3389895562018523</v>
      </c>
      <c r="AF149" s="474">
        <v>6.8891840924503214</v>
      </c>
      <c r="AG149" s="474">
        <v>6.1994900498964682</v>
      </c>
      <c r="AH149" s="474">
        <v>5.1464168386444982</v>
      </c>
      <c r="AI149" s="474">
        <v>4.2517136376835367</v>
      </c>
      <c r="AJ149" s="474">
        <v>3.8153011828303107</v>
      </c>
      <c r="AK149" s="474">
        <v>2.6301093787104008</v>
      </c>
      <c r="AL149" s="474">
        <v>3.8226714870603757</v>
      </c>
      <c r="AM149" s="474">
        <v>4.2671018636010416</v>
      </c>
      <c r="AN149" s="474">
        <v>4.7684026353461064</v>
      </c>
      <c r="AO149" s="474">
        <v>5.4737802007550442</v>
      </c>
      <c r="AP149" s="474">
        <v>4.8298088397086474</v>
      </c>
      <c r="AQ149" s="474">
        <v>4.7567064032908632</v>
      </c>
      <c r="AR149" s="474">
        <v>4.7255671239882133</v>
      </c>
      <c r="AS149" s="474">
        <v>3.566489255283841</v>
      </c>
      <c r="AT149" s="474">
        <v>3.2131877654225036</v>
      </c>
      <c r="AU149" s="474">
        <v>3.2702911393994469</v>
      </c>
      <c r="AV149" s="474">
        <v>3.3312223892326926</v>
      </c>
      <c r="AW149" s="474">
        <v>3.5647621132694667</v>
      </c>
      <c r="AX149" s="474">
        <v>3.0248727734871466</v>
      </c>
      <c r="AY149" s="474">
        <v>2.7305459051951289</v>
      </c>
      <c r="AZ149" s="474">
        <v>2.6855400246623446</v>
      </c>
      <c r="BA149" s="474">
        <v>1.249724780992139</v>
      </c>
      <c r="BB149" s="474">
        <v>1.7825248569159697</v>
      </c>
      <c r="BC149" s="474">
        <v>2.3661785146710628</v>
      </c>
      <c r="BD149" s="474">
        <v>1.8595487034933029</v>
      </c>
      <c r="BE149" s="474">
        <v>3.812124169431172</v>
      </c>
      <c r="BF149" s="474">
        <v>3.3812731056808616</v>
      </c>
      <c r="BG149" s="474">
        <v>2.8274318949754758</v>
      </c>
      <c r="BH149" s="474">
        <v>2.6727472961906642</v>
      </c>
      <c r="BI149" s="474">
        <v>2.0736259371531389</v>
      </c>
      <c r="BJ149" s="474">
        <v>2.6875473120188502</v>
      </c>
      <c r="BK149" s="474">
        <v>3.4905319250429585</v>
      </c>
      <c r="BL149" s="474">
        <v>3.7486764119418581</v>
      </c>
      <c r="BM149" s="474">
        <v>3.5995588566486276</v>
      </c>
      <c r="BN149" s="474">
        <v>-14.593201325372007</v>
      </c>
      <c r="BO149" s="474">
        <v>-16.486364454962825</v>
      </c>
      <c r="BP149" s="474">
        <v>-13.689442640334022</v>
      </c>
      <c r="BQ149" s="474">
        <v>-2.4434041456295859</v>
      </c>
      <c r="BR149" s="474">
        <v>14.868358818944657</v>
      </c>
      <c r="BS149" s="474">
        <v>21.446787957657179</v>
      </c>
      <c r="BT149" s="474">
        <v>20.860168166217917</v>
      </c>
      <c r="BU149" s="474">
        <v>15.314171107799851</v>
      </c>
      <c r="BV149" s="474">
        <v>19.26902444754441</v>
      </c>
      <c r="BW149" s="473">
        <v>15.143597170210583</v>
      </c>
    </row>
    <row r="150" spans="1:75" ht="24">
      <c r="A150" s="472"/>
      <c r="B150" s="464"/>
      <c r="C150" s="463" t="s">
        <v>445</v>
      </c>
      <c r="D150" s="471" t="s">
        <v>444</v>
      </c>
      <c r="E150" s="470"/>
      <c r="F150" s="470"/>
      <c r="G150" s="470"/>
      <c r="H150" s="470"/>
      <c r="I150" s="469">
        <v>5.6072209602166367</v>
      </c>
      <c r="J150" s="469">
        <v>5.8536843842770736</v>
      </c>
      <c r="K150" s="469">
        <v>7.2711750163980469</v>
      </c>
      <c r="L150" s="469">
        <v>8.0047202281443504</v>
      </c>
      <c r="M150" s="469">
        <v>10.683280196378519</v>
      </c>
      <c r="N150" s="469">
        <v>9.0160667399730841</v>
      </c>
      <c r="O150" s="469">
        <v>8.2984302707402264</v>
      </c>
      <c r="P150" s="469">
        <v>8.515432941819185</v>
      </c>
      <c r="Q150" s="469">
        <v>6.6935353128406661</v>
      </c>
      <c r="R150" s="469">
        <v>5.9608496330441767</v>
      </c>
      <c r="S150" s="469">
        <v>4.547172894781454</v>
      </c>
      <c r="T150" s="469">
        <v>2.8821345415644117</v>
      </c>
      <c r="U150" s="469">
        <v>-2.8372515790765505</v>
      </c>
      <c r="V150" s="469">
        <v>-2.4893991056860898</v>
      </c>
      <c r="W150" s="469">
        <v>-1.8898820723573806</v>
      </c>
      <c r="X150" s="469">
        <v>-0.90117642261505182</v>
      </c>
      <c r="Y150" s="469">
        <v>3.5977233093745582</v>
      </c>
      <c r="Z150" s="469">
        <v>4.0258103341415961</v>
      </c>
      <c r="AA150" s="469">
        <v>4.4631503464779456</v>
      </c>
      <c r="AB150" s="469">
        <v>5.2792922538833551</v>
      </c>
      <c r="AC150" s="469">
        <v>8.236176039133511</v>
      </c>
      <c r="AD150" s="469">
        <v>8.8934846997523067</v>
      </c>
      <c r="AE150" s="469">
        <v>8.8085964448411289</v>
      </c>
      <c r="AF150" s="469">
        <v>8.0025795860936881</v>
      </c>
      <c r="AG150" s="469">
        <v>5.6646413249838048</v>
      </c>
      <c r="AH150" s="469">
        <v>4.9960685382215502</v>
      </c>
      <c r="AI150" s="469">
        <v>4.3155937598863972</v>
      </c>
      <c r="AJ150" s="469">
        <v>3.9282741649476947</v>
      </c>
      <c r="AK150" s="469">
        <v>2.9477867445936141</v>
      </c>
      <c r="AL150" s="469">
        <v>3.7807350884969679</v>
      </c>
      <c r="AM150" s="469">
        <v>4.1460117569525323</v>
      </c>
      <c r="AN150" s="469">
        <v>4.6886153524731355</v>
      </c>
      <c r="AO150" s="469">
        <v>5.2002515635470701</v>
      </c>
      <c r="AP150" s="469">
        <v>5.0074001879698784</v>
      </c>
      <c r="AQ150" s="469">
        <v>4.9071385362160953</v>
      </c>
      <c r="AR150" s="469">
        <v>4.9792117079660727</v>
      </c>
      <c r="AS150" s="469">
        <v>3.3799136001495356</v>
      </c>
      <c r="AT150" s="469">
        <v>2.7089041986115348</v>
      </c>
      <c r="AU150" s="469">
        <v>2.8944845820136891</v>
      </c>
      <c r="AV150" s="469">
        <v>2.7596476775869689</v>
      </c>
      <c r="AW150" s="469">
        <v>3.3235144769910221</v>
      </c>
      <c r="AX150" s="469">
        <v>3.349434681503439</v>
      </c>
      <c r="AY150" s="469">
        <v>3.1836009267442336</v>
      </c>
      <c r="AZ150" s="469">
        <v>3.6166867079826091</v>
      </c>
      <c r="BA150" s="469">
        <v>1.5268622781984078</v>
      </c>
      <c r="BB150" s="469">
        <v>1.8049345937205317</v>
      </c>
      <c r="BC150" s="469">
        <v>2.3508631044265655</v>
      </c>
      <c r="BD150" s="469">
        <v>1.6053680890316855</v>
      </c>
      <c r="BE150" s="469">
        <v>4.2137306350146702</v>
      </c>
      <c r="BF150" s="469">
        <v>3.5937271728321463</v>
      </c>
      <c r="BG150" s="469">
        <v>3.0453199911174522</v>
      </c>
      <c r="BH150" s="469">
        <v>2.7968546367749951</v>
      </c>
      <c r="BI150" s="469">
        <v>3.3967197763118833</v>
      </c>
      <c r="BJ150" s="469">
        <v>3.6319606073943476</v>
      </c>
      <c r="BK150" s="469">
        <v>4.0853662087248637</v>
      </c>
      <c r="BL150" s="469">
        <v>4.0384040113388551</v>
      </c>
      <c r="BM150" s="469">
        <v>5.553968354634705</v>
      </c>
      <c r="BN150" s="469">
        <v>-5.950980518567718</v>
      </c>
      <c r="BO150" s="469">
        <v>-5.7251844178352655</v>
      </c>
      <c r="BP150" s="469">
        <v>-3.7529437537652655</v>
      </c>
      <c r="BQ150" s="469">
        <v>2.462668657491804</v>
      </c>
      <c r="BR150" s="469">
        <v>10.079764451301699</v>
      </c>
      <c r="BS150" s="469">
        <v>11.680530619526522</v>
      </c>
      <c r="BT150" s="469">
        <v>11.046188372463789</v>
      </c>
      <c r="BU150" s="469">
        <v>7.4336912094801022</v>
      </c>
      <c r="BV150" s="469">
        <v>10.681824398232891</v>
      </c>
      <c r="BW150" s="468">
        <v>8.2095149390152073</v>
      </c>
    </row>
    <row r="151" spans="1:75">
      <c r="A151" s="458"/>
      <c r="B151" s="457"/>
      <c r="C151" s="2" t="s">
        <v>443</v>
      </c>
      <c r="D151" s="466" t="s">
        <v>442</v>
      </c>
      <c r="E151" s="454"/>
      <c r="F151" s="454"/>
      <c r="G151" s="454"/>
      <c r="H151" s="454"/>
      <c r="I151" s="453">
        <v>6.4150903901945497</v>
      </c>
      <c r="J151" s="453">
        <v>5.4024238126802118</v>
      </c>
      <c r="K151" s="453">
        <v>6.156959766482899</v>
      </c>
      <c r="L151" s="453">
        <v>6.7089177229430703</v>
      </c>
      <c r="M151" s="453">
        <v>7.2473358806522725</v>
      </c>
      <c r="N151" s="453">
        <v>8.0184509217452842</v>
      </c>
      <c r="O151" s="453">
        <v>7.3361667509058748</v>
      </c>
      <c r="P151" s="453">
        <v>7.2395009664382428</v>
      </c>
      <c r="Q151" s="453">
        <v>4.2483371279549118</v>
      </c>
      <c r="R151" s="453">
        <v>3.2790904576743856</v>
      </c>
      <c r="S151" s="453">
        <v>2.9606086284047706</v>
      </c>
      <c r="T151" s="453">
        <v>2.6446010158938265</v>
      </c>
      <c r="U151" s="453">
        <v>-1.0020419991146241</v>
      </c>
      <c r="V151" s="453">
        <v>-1.7514873920187313</v>
      </c>
      <c r="W151" s="453">
        <v>-1.4699151616462274</v>
      </c>
      <c r="X151" s="453">
        <v>-0.78858310452719138</v>
      </c>
      <c r="Y151" s="453">
        <v>5.4940392996746965</v>
      </c>
      <c r="Z151" s="453">
        <v>6.1459267391822863</v>
      </c>
      <c r="AA151" s="453">
        <v>5.840141997362295</v>
      </c>
      <c r="AB151" s="453">
        <v>5.663716814159315</v>
      </c>
      <c r="AC151" s="453">
        <v>5.9894960543404636</v>
      </c>
      <c r="AD151" s="453">
        <v>6.6319853625951026</v>
      </c>
      <c r="AE151" s="453">
        <v>7.3764825145541408</v>
      </c>
      <c r="AF151" s="453">
        <v>7.038221410080709</v>
      </c>
      <c r="AG151" s="453">
        <v>6.5345893570419236</v>
      </c>
      <c r="AH151" s="453">
        <v>4.9714666613336362</v>
      </c>
      <c r="AI151" s="453">
        <v>3.9306070101954731</v>
      </c>
      <c r="AJ151" s="453">
        <v>3.6504865418539794</v>
      </c>
      <c r="AK151" s="453">
        <v>0.89038495473525359</v>
      </c>
      <c r="AL151" s="453">
        <v>3.076772100244284</v>
      </c>
      <c r="AM151" s="453">
        <v>3.2044350357667781</v>
      </c>
      <c r="AN151" s="453">
        <v>3.5795657305992563</v>
      </c>
      <c r="AO151" s="453">
        <v>4.9349003443221733</v>
      </c>
      <c r="AP151" s="453">
        <v>3.8976260527209661</v>
      </c>
      <c r="AQ151" s="453">
        <v>4.553405641130297</v>
      </c>
      <c r="AR151" s="453">
        <v>4.094559139215022</v>
      </c>
      <c r="AS151" s="453">
        <v>5.0604478102935104</v>
      </c>
      <c r="AT151" s="453">
        <v>4.2020570709838694</v>
      </c>
      <c r="AU151" s="453">
        <v>3.5621111532676935</v>
      </c>
      <c r="AV151" s="453">
        <v>3.6279851316258487</v>
      </c>
      <c r="AW151" s="453">
        <v>1.2189673141084398</v>
      </c>
      <c r="AX151" s="453">
        <v>0.43069723346320643</v>
      </c>
      <c r="AY151" s="453">
        <v>9.94135172293511E-2</v>
      </c>
      <c r="AZ151" s="453">
        <v>0.21128663734859288</v>
      </c>
      <c r="BA151" s="453">
        <v>1.2811273279207853</v>
      </c>
      <c r="BB151" s="453">
        <v>2.1493357735485432</v>
      </c>
      <c r="BC151" s="453">
        <v>2.8221120233490922</v>
      </c>
      <c r="BD151" s="453">
        <v>2.0397656230846621</v>
      </c>
      <c r="BE151" s="453">
        <v>1.949524005345765</v>
      </c>
      <c r="BF151" s="453">
        <v>2.535862870141159</v>
      </c>
      <c r="BG151" s="453">
        <v>1.9236275225181174</v>
      </c>
      <c r="BH151" s="453">
        <v>2.4651017515196543</v>
      </c>
      <c r="BI151" s="453">
        <v>2.9410299195261587</v>
      </c>
      <c r="BJ151" s="453">
        <v>3.0410761094018142</v>
      </c>
      <c r="BK151" s="453">
        <v>4.0246889484531181</v>
      </c>
      <c r="BL151" s="453">
        <v>3.4703496142753494</v>
      </c>
      <c r="BM151" s="453">
        <v>-0.52310464146242452</v>
      </c>
      <c r="BN151" s="453">
        <v>-19.082352417416146</v>
      </c>
      <c r="BO151" s="453">
        <v>-22.670379149759185</v>
      </c>
      <c r="BP151" s="453">
        <v>-21.415459922496467</v>
      </c>
      <c r="BQ151" s="453">
        <v>-11.405613364793993</v>
      </c>
      <c r="BR151" s="453">
        <v>6.0722715509961205</v>
      </c>
      <c r="BS151" s="453">
        <v>14.772217628425082</v>
      </c>
      <c r="BT151" s="453">
        <v>17.414710944357921</v>
      </c>
      <c r="BU151" s="453">
        <v>19.677481070061333</v>
      </c>
      <c r="BV151" s="453">
        <v>25.537882888056473</v>
      </c>
      <c r="BW151" s="452">
        <v>22.773691044235321</v>
      </c>
    </row>
    <row r="152" spans="1:75">
      <c r="A152" s="472"/>
      <c r="B152" s="476"/>
      <c r="C152" s="463" t="s">
        <v>416</v>
      </c>
      <c r="D152" s="471" t="s">
        <v>441</v>
      </c>
      <c r="E152" s="470"/>
      <c r="F152" s="470"/>
      <c r="G152" s="470"/>
      <c r="H152" s="470"/>
      <c r="I152" s="469">
        <v>5.7875184140986136</v>
      </c>
      <c r="J152" s="469">
        <v>7.4161568635406496</v>
      </c>
      <c r="K152" s="469">
        <v>8.4224788310515208</v>
      </c>
      <c r="L152" s="469">
        <v>7.849077389148988</v>
      </c>
      <c r="M152" s="469">
        <v>7.273030028847046</v>
      </c>
      <c r="N152" s="469">
        <v>8.2129897920660824</v>
      </c>
      <c r="O152" s="469">
        <v>8.4474652095645126</v>
      </c>
      <c r="P152" s="469">
        <v>8.0541368743615891</v>
      </c>
      <c r="Q152" s="469">
        <v>7.7046177472470276</v>
      </c>
      <c r="R152" s="469">
        <v>5.3222110331367247</v>
      </c>
      <c r="S152" s="469">
        <v>4.2446756060273003</v>
      </c>
      <c r="T152" s="469">
        <v>4.069575081533273</v>
      </c>
      <c r="U152" s="469">
        <v>0.79523189079179701</v>
      </c>
      <c r="V152" s="469">
        <v>3.4783876300865018</v>
      </c>
      <c r="W152" s="469">
        <v>3.776849468056966</v>
      </c>
      <c r="X152" s="469">
        <v>2.8930874738850179</v>
      </c>
      <c r="Y152" s="469">
        <v>5.0880254385827328</v>
      </c>
      <c r="Z152" s="469">
        <v>3.4066725968310436</v>
      </c>
      <c r="AA152" s="469">
        <v>4.063157366825493</v>
      </c>
      <c r="AB152" s="469">
        <v>5.0364158022511418</v>
      </c>
      <c r="AC152" s="469">
        <v>3.4073274882936886</v>
      </c>
      <c r="AD152" s="469">
        <v>4.1020142899295138</v>
      </c>
      <c r="AE152" s="469">
        <v>3.8565033453026558</v>
      </c>
      <c r="AF152" s="469">
        <v>4.0342914775592504</v>
      </c>
      <c r="AG152" s="469">
        <v>7.1754459560780646</v>
      </c>
      <c r="AH152" s="469">
        <v>5.8171758932714681</v>
      </c>
      <c r="AI152" s="469">
        <v>4.612595973094912</v>
      </c>
      <c r="AJ152" s="469">
        <v>3.756665050896757</v>
      </c>
      <c r="AK152" s="469">
        <v>4.0051297363187217</v>
      </c>
      <c r="AL152" s="469">
        <v>4.7250409155338531</v>
      </c>
      <c r="AM152" s="469">
        <v>5.7312962547293438</v>
      </c>
      <c r="AN152" s="469">
        <v>6.3536556879233927</v>
      </c>
      <c r="AO152" s="469">
        <v>6.5443188761704647</v>
      </c>
      <c r="AP152" s="469">
        <v>5.4345629621293483</v>
      </c>
      <c r="AQ152" s="469">
        <v>4.5106663494040049</v>
      </c>
      <c r="AR152" s="469">
        <v>4.9820631085731151</v>
      </c>
      <c r="AS152" s="469">
        <v>1.8316098008010613</v>
      </c>
      <c r="AT152" s="469">
        <v>2.8114655650810079</v>
      </c>
      <c r="AU152" s="469">
        <v>3.4872952205152359</v>
      </c>
      <c r="AV152" s="469">
        <v>4.1179957460162342</v>
      </c>
      <c r="AW152" s="469">
        <v>7.4297947171116334</v>
      </c>
      <c r="AX152" s="469">
        <v>5.9532710373494808</v>
      </c>
      <c r="AY152" s="469">
        <v>5.4194097625889697</v>
      </c>
      <c r="AZ152" s="469">
        <v>4.0354989953114426</v>
      </c>
      <c r="BA152" s="469">
        <v>0.77198195388041313</v>
      </c>
      <c r="BB152" s="469">
        <v>1.3698841621846469</v>
      </c>
      <c r="BC152" s="469">
        <v>1.9059482933475778</v>
      </c>
      <c r="BD152" s="469">
        <v>2.1921776919362657</v>
      </c>
      <c r="BE152" s="469">
        <v>5.4775893423696118</v>
      </c>
      <c r="BF152" s="469">
        <v>4.1131962991393323</v>
      </c>
      <c r="BG152" s="469">
        <v>3.6112775338211094</v>
      </c>
      <c r="BH152" s="469">
        <v>2.6554526554526632</v>
      </c>
      <c r="BI152" s="469">
        <v>-1.9226413693461382</v>
      </c>
      <c r="BJ152" s="469">
        <v>0.13272975991878866</v>
      </c>
      <c r="BK152" s="469">
        <v>1.4827400312508843</v>
      </c>
      <c r="BL152" s="469">
        <v>3.4459480192702898</v>
      </c>
      <c r="BM152" s="469">
        <v>4.3543193987831188</v>
      </c>
      <c r="BN152" s="469">
        <v>-29.496876631231572</v>
      </c>
      <c r="BO152" s="469">
        <v>-34.099094953100092</v>
      </c>
      <c r="BP152" s="469">
        <v>-27.592548647365916</v>
      </c>
      <c r="BQ152" s="469">
        <v>-2.9847788966585682</v>
      </c>
      <c r="BR152" s="469">
        <v>44.007977375413986</v>
      </c>
      <c r="BS152" s="469">
        <v>65.765999000684019</v>
      </c>
      <c r="BT152" s="469">
        <v>57.342100769806649</v>
      </c>
      <c r="BU152" s="469">
        <v>31.246760998946399</v>
      </c>
      <c r="BV152" s="469">
        <v>33.900164964291861</v>
      </c>
      <c r="BW152" s="468">
        <v>23.440593627791657</v>
      </c>
    </row>
    <row r="153" spans="1:75">
      <c r="A153" s="458"/>
      <c r="B153" s="467" t="s">
        <v>404</v>
      </c>
      <c r="C153" s="2"/>
      <c r="D153" s="475" t="s">
        <v>403</v>
      </c>
      <c r="E153" s="454"/>
      <c r="F153" s="454"/>
      <c r="G153" s="454"/>
      <c r="H153" s="454"/>
      <c r="I153" s="474">
        <v>18.61708204182095</v>
      </c>
      <c r="J153" s="474">
        <v>19.456835008632467</v>
      </c>
      <c r="K153" s="474">
        <v>19.000547458976698</v>
      </c>
      <c r="L153" s="474">
        <v>14.917517674783994</v>
      </c>
      <c r="M153" s="474">
        <v>12.413755022655337</v>
      </c>
      <c r="N153" s="474">
        <v>10.086434329422133</v>
      </c>
      <c r="O153" s="474">
        <v>15.09717695834216</v>
      </c>
      <c r="P153" s="474">
        <v>14.573791783443852</v>
      </c>
      <c r="Q153" s="474">
        <v>7.4393999699026097</v>
      </c>
      <c r="R153" s="474">
        <v>6.2465994804756377</v>
      </c>
      <c r="S153" s="474">
        <v>4.1343478923221255</v>
      </c>
      <c r="T153" s="474">
        <v>2.1418769763140659</v>
      </c>
      <c r="U153" s="474">
        <v>-5.6891314357925893</v>
      </c>
      <c r="V153" s="474">
        <v>-7.1921145016280974</v>
      </c>
      <c r="W153" s="474">
        <v>-9.9677037420623549</v>
      </c>
      <c r="X153" s="474">
        <v>-8.4754672897196315</v>
      </c>
      <c r="Y153" s="474">
        <v>5.7388323393755059</v>
      </c>
      <c r="Z153" s="474">
        <v>11.235802764355455</v>
      </c>
      <c r="AA153" s="474">
        <v>15.459398263957212</v>
      </c>
      <c r="AB153" s="474">
        <v>16.510306975556801</v>
      </c>
      <c r="AC153" s="474">
        <v>16.042437334955096</v>
      </c>
      <c r="AD153" s="474">
        <v>11.939710711928115</v>
      </c>
      <c r="AE153" s="474">
        <v>11.297589511744917</v>
      </c>
      <c r="AF153" s="474">
        <v>10.391104294478566</v>
      </c>
      <c r="AG153" s="474">
        <v>2.9881245089538027</v>
      </c>
      <c r="AH153" s="474">
        <v>1.9787337061264481</v>
      </c>
      <c r="AI153" s="474">
        <v>0.73513803113559106</v>
      </c>
      <c r="AJ153" s="474">
        <v>1.3000545824443037</v>
      </c>
      <c r="AK153" s="474">
        <v>6.4754877683417931</v>
      </c>
      <c r="AL153" s="474">
        <v>7.7790616070213758</v>
      </c>
      <c r="AM153" s="474">
        <v>9.18202825661281</v>
      </c>
      <c r="AN153" s="474">
        <v>8.8317413666422055</v>
      </c>
      <c r="AO153" s="474">
        <v>9.2024517445619409</v>
      </c>
      <c r="AP153" s="474">
        <v>9.2122285924603204</v>
      </c>
      <c r="AQ153" s="474">
        <v>6.8981767886224503</v>
      </c>
      <c r="AR153" s="474">
        <v>6.4632280133225066</v>
      </c>
      <c r="AS153" s="474">
        <v>0.38980038258111449</v>
      </c>
      <c r="AT153" s="474">
        <v>-0.21220600750325502</v>
      </c>
      <c r="AU153" s="474">
        <v>1.2441096761830863</v>
      </c>
      <c r="AV153" s="474">
        <v>1.2978777373805741</v>
      </c>
      <c r="AW153" s="474">
        <v>0.33947503563618397</v>
      </c>
      <c r="AX153" s="474">
        <v>0.59041904884389851</v>
      </c>
      <c r="AY153" s="474">
        <v>9.8138619017902329E-2</v>
      </c>
      <c r="AZ153" s="474">
        <v>-0.65523141772044369</v>
      </c>
      <c r="BA153" s="474">
        <v>-1.3760900405292489</v>
      </c>
      <c r="BB153" s="474">
        <v>-0.65028803768282728</v>
      </c>
      <c r="BC153" s="474">
        <v>-1.4155971434137342</v>
      </c>
      <c r="BD153" s="474">
        <v>-0.19324483280122706</v>
      </c>
      <c r="BE153" s="474">
        <v>0.78074248860752959</v>
      </c>
      <c r="BF153" s="474">
        <v>1.7661670134902892</v>
      </c>
      <c r="BG153" s="474">
        <v>3.4818742763182797</v>
      </c>
      <c r="BH153" s="474">
        <v>3.5230238235541833</v>
      </c>
      <c r="BI153" s="474">
        <v>3.2441930332155664</v>
      </c>
      <c r="BJ153" s="474">
        <v>2.9605363900296595</v>
      </c>
      <c r="BK153" s="474">
        <v>1.4955824347782709</v>
      </c>
      <c r="BL153" s="474">
        <v>0.9188859524293207</v>
      </c>
      <c r="BM153" s="474">
        <v>0.89788556827589616</v>
      </c>
      <c r="BN153" s="474">
        <v>-2.4327603498665411</v>
      </c>
      <c r="BO153" s="474">
        <v>-2.2680051307431484</v>
      </c>
      <c r="BP153" s="474">
        <v>-2.6026348656379383</v>
      </c>
      <c r="BQ153" s="474">
        <v>2.5956332627997938</v>
      </c>
      <c r="BR153" s="474">
        <v>6.5433230541394067</v>
      </c>
      <c r="BS153" s="474">
        <v>8.7969284143897681</v>
      </c>
      <c r="BT153" s="474">
        <v>11.433995274330115</v>
      </c>
      <c r="BU153" s="474">
        <v>21.26500688559338</v>
      </c>
      <c r="BV153" s="474">
        <v>19.542635024842653</v>
      </c>
      <c r="BW153" s="473">
        <v>17.590972185945148</v>
      </c>
    </row>
    <row r="154" spans="1:75">
      <c r="A154" s="472"/>
      <c r="B154" s="464"/>
      <c r="C154" s="463" t="s">
        <v>404</v>
      </c>
      <c r="D154" s="471" t="s">
        <v>403</v>
      </c>
      <c r="E154" s="470"/>
      <c r="F154" s="470"/>
      <c r="G154" s="470"/>
      <c r="H154" s="470"/>
      <c r="I154" s="469">
        <v>18.61708204182095</v>
      </c>
      <c r="J154" s="469">
        <v>19.456835008632467</v>
      </c>
      <c r="K154" s="469">
        <v>19.000547458976698</v>
      </c>
      <c r="L154" s="469">
        <v>14.917517674783994</v>
      </c>
      <c r="M154" s="469">
        <v>12.413755022655337</v>
      </c>
      <c r="N154" s="469">
        <v>10.086434329422133</v>
      </c>
      <c r="O154" s="469">
        <v>15.09717695834216</v>
      </c>
      <c r="P154" s="469">
        <v>14.573791783443852</v>
      </c>
      <c r="Q154" s="469">
        <v>7.4393999699026097</v>
      </c>
      <c r="R154" s="469">
        <v>6.2465994804756377</v>
      </c>
      <c r="S154" s="469">
        <v>4.1343478923221255</v>
      </c>
      <c r="T154" s="469">
        <v>2.1418769763140659</v>
      </c>
      <c r="U154" s="469">
        <v>-5.6891314357925893</v>
      </c>
      <c r="V154" s="469">
        <v>-7.1921145016280974</v>
      </c>
      <c r="W154" s="469">
        <v>-9.9677037420623549</v>
      </c>
      <c r="X154" s="469">
        <v>-8.4754672897196315</v>
      </c>
      <c r="Y154" s="469">
        <v>5.7388323393755059</v>
      </c>
      <c r="Z154" s="469">
        <v>11.235802764355455</v>
      </c>
      <c r="AA154" s="469">
        <v>15.459398263957212</v>
      </c>
      <c r="AB154" s="469">
        <v>16.510306975556801</v>
      </c>
      <c r="AC154" s="469">
        <v>16.042437334955096</v>
      </c>
      <c r="AD154" s="469">
        <v>11.939710711928115</v>
      </c>
      <c r="AE154" s="469">
        <v>11.297589511744917</v>
      </c>
      <c r="AF154" s="469">
        <v>10.391104294478566</v>
      </c>
      <c r="AG154" s="469">
        <v>2.9881245089538027</v>
      </c>
      <c r="AH154" s="469">
        <v>1.9787337061264481</v>
      </c>
      <c r="AI154" s="469">
        <v>0.73513803113559106</v>
      </c>
      <c r="AJ154" s="469">
        <v>1.3000545824443037</v>
      </c>
      <c r="AK154" s="469">
        <v>6.4754877683417931</v>
      </c>
      <c r="AL154" s="469">
        <v>7.7790616070213758</v>
      </c>
      <c r="AM154" s="469">
        <v>9.18202825661281</v>
      </c>
      <c r="AN154" s="469">
        <v>8.8317413666422055</v>
      </c>
      <c r="AO154" s="469">
        <v>9.2024517445619409</v>
      </c>
      <c r="AP154" s="469">
        <v>9.2122285924603204</v>
      </c>
      <c r="AQ154" s="469">
        <v>6.8981767886224503</v>
      </c>
      <c r="AR154" s="469">
        <v>6.4632280133225066</v>
      </c>
      <c r="AS154" s="469">
        <v>0.38980038258111449</v>
      </c>
      <c r="AT154" s="469">
        <v>-0.21220600750325502</v>
      </c>
      <c r="AU154" s="469">
        <v>1.2441096761830863</v>
      </c>
      <c r="AV154" s="469">
        <v>1.2978777373805741</v>
      </c>
      <c r="AW154" s="469">
        <v>0.33947503563618397</v>
      </c>
      <c r="AX154" s="469">
        <v>0.59041904884389851</v>
      </c>
      <c r="AY154" s="469">
        <v>9.8138619017902329E-2</v>
      </c>
      <c r="AZ154" s="469">
        <v>-0.65523141772044369</v>
      </c>
      <c r="BA154" s="469">
        <v>-1.3760900405292489</v>
      </c>
      <c r="BB154" s="469">
        <v>-0.65028803768282728</v>
      </c>
      <c r="BC154" s="469">
        <v>-1.4155971434137342</v>
      </c>
      <c r="BD154" s="469">
        <v>-0.19324483280122706</v>
      </c>
      <c r="BE154" s="469">
        <v>0.78074248860752959</v>
      </c>
      <c r="BF154" s="469">
        <v>1.7661670134902892</v>
      </c>
      <c r="BG154" s="469">
        <v>3.4818742763182797</v>
      </c>
      <c r="BH154" s="469">
        <v>3.5230238235541833</v>
      </c>
      <c r="BI154" s="469">
        <v>3.2441930332155664</v>
      </c>
      <c r="BJ154" s="469">
        <v>2.9605363900296595</v>
      </c>
      <c r="BK154" s="469">
        <v>1.4955824347782709</v>
      </c>
      <c r="BL154" s="469">
        <v>0.9188859524293207</v>
      </c>
      <c r="BM154" s="469">
        <v>0.89788556827589616</v>
      </c>
      <c r="BN154" s="469">
        <v>-2.4327603498665411</v>
      </c>
      <c r="BO154" s="469">
        <v>-2.2680051307431484</v>
      </c>
      <c r="BP154" s="469">
        <v>-2.6026348656379383</v>
      </c>
      <c r="BQ154" s="469">
        <v>2.5956332627997938</v>
      </c>
      <c r="BR154" s="469">
        <v>6.5433230541394067</v>
      </c>
      <c r="BS154" s="469">
        <v>8.7969284143897681</v>
      </c>
      <c r="BT154" s="469">
        <v>11.433995274330115</v>
      </c>
      <c r="BU154" s="469">
        <v>21.26500688559338</v>
      </c>
      <c r="BV154" s="469">
        <v>19.542635024842653</v>
      </c>
      <c r="BW154" s="468">
        <v>17.590972185945148</v>
      </c>
    </row>
    <row r="155" spans="1:75">
      <c r="A155" s="458"/>
      <c r="B155" s="467" t="s">
        <v>402</v>
      </c>
      <c r="C155" s="2"/>
      <c r="D155" s="475" t="s">
        <v>401</v>
      </c>
      <c r="E155" s="454"/>
      <c r="F155" s="454"/>
      <c r="G155" s="454"/>
      <c r="H155" s="454"/>
      <c r="I155" s="474">
        <v>10.32032654526391</v>
      </c>
      <c r="J155" s="474">
        <v>7.1738081825548363</v>
      </c>
      <c r="K155" s="474">
        <v>5.7989621604061909</v>
      </c>
      <c r="L155" s="474">
        <v>6.5871369294605557</v>
      </c>
      <c r="M155" s="474">
        <v>8.5317636993303694</v>
      </c>
      <c r="N155" s="474">
        <v>12.313127194332438</v>
      </c>
      <c r="O155" s="474">
        <v>12.628295431681465</v>
      </c>
      <c r="P155" s="474">
        <v>13.759124087591232</v>
      </c>
      <c r="Q155" s="474">
        <v>11.765494343946898</v>
      </c>
      <c r="R155" s="474">
        <v>8.8888812588213284</v>
      </c>
      <c r="S155" s="474">
        <v>9.4474305401851097</v>
      </c>
      <c r="T155" s="474">
        <v>10.137953160089836</v>
      </c>
      <c r="U155" s="474">
        <v>7.0803604764109878</v>
      </c>
      <c r="V155" s="474">
        <v>6.439066901169781</v>
      </c>
      <c r="W155" s="474">
        <v>5.6662790563729288</v>
      </c>
      <c r="X155" s="474">
        <v>3.4809204777162819</v>
      </c>
      <c r="Y155" s="474">
        <v>-3.0175915887606521</v>
      </c>
      <c r="Z155" s="474">
        <v>1.1889350398941616</v>
      </c>
      <c r="AA155" s="474">
        <v>3.0747695125042327</v>
      </c>
      <c r="AB155" s="474">
        <v>4.6774571897724826</v>
      </c>
      <c r="AC155" s="474">
        <v>13.394850986615722</v>
      </c>
      <c r="AD155" s="474">
        <v>12.142335359222841</v>
      </c>
      <c r="AE155" s="474">
        <v>11.155318604146487</v>
      </c>
      <c r="AF155" s="474">
        <v>10.944783076371436</v>
      </c>
      <c r="AG155" s="474">
        <v>8.655146005684685</v>
      </c>
      <c r="AH155" s="474">
        <v>8.9892077615351411</v>
      </c>
      <c r="AI155" s="474">
        <v>8.2741614612767052</v>
      </c>
      <c r="AJ155" s="474">
        <v>7.5624141552880388</v>
      </c>
      <c r="AK155" s="474">
        <v>9.8695413550004218</v>
      </c>
      <c r="AL155" s="474">
        <v>9.2788614144568413</v>
      </c>
      <c r="AM155" s="474">
        <v>8.6676923884266159</v>
      </c>
      <c r="AN155" s="474">
        <v>9.5170134455043751</v>
      </c>
      <c r="AO155" s="474">
        <v>9.2129011385023887</v>
      </c>
      <c r="AP155" s="474">
        <v>9.7878610291608652</v>
      </c>
      <c r="AQ155" s="474">
        <v>11.019729296606798</v>
      </c>
      <c r="AR155" s="474">
        <v>10.216049382716051</v>
      </c>
      <c r="AS155" s="474">
        <v>10.995141106141901</v>
      </c>
      <c r="AT155" s="474">
        <v>9.8612629950254558</v>
      </c>
      <c r="AU155" s="474">
        <v>9.3799184074625259</v>
      </c>
      <c r="AV155" s="474">
        <v>7.9560658390117851</v>
      </c>
      <c r="AW155" s="474">
        <v>2.3179182090454304</v>
      </c>
      <c r="AX155" s="474">
        <v>1.8834725142509683</v>
      </c>
      <c r="AY155" s="474">
        <v>2.0442471242466951</v>
      </c>
      <c r="AZ155" s="474">
        <v>2.9686419183767327</v>
      </c>
      <c r="BA155" s="474">
        <v>2.4140204680232102</v>
      </c>
      <c r="BB155" s="474">
        <v>4.8758529141901477</v>
      </c>
      <c r="BC155" s="474">
        <v>4.7497383115620266</v>
      </c>
      <c r="BD155" s="474">
        <v>5.3882326596876169</v>
      </c>
      <c r="BE155" s="474">
        <v>3.6410773664516256</v>
      </c>
      <c r="BF155" s="474">
        <v>3.9423380592318154</v>
      </c>
      <c r="BG155" s="474">
        <v>4.1304612521169162</v>
      </c>
      <c r="BH155" s="474">
        <v>3.7342965658282878</v>
      </c>
      <c r="BI155" s="474">
        <v>6.7078945494347266</v>
      </c>
      <c r="BJ155" s="474">
        <v>5.8339238715406623</v>
      </c>
      <c r="BK155" s="474">
        <v>6.7374397843698546</v>
      </c>
      <c r="BL155" s="474">
        <v>6.2677625009601314</v>
      </c>
      <c r="BM155" s="474">
        <v>2.5140834762049877</v>
      </c>
      <c r="BN155" s="474">
        <v>1.8161880119897233</v>
      </c>
      <c r="BO155" s="474">
        <v>1.9155158456917576</v>
      </c>
      <c r="BP155" s="474">
        <v>2.2551499819298613</v>
      </c>
      <c r="BQ155" s="474">
        <v>4.908795415257444</v>
      </c>
      <c r="BR155" s="474">
        <v>4.1229663102548386</v>
      </c>
      <c r="BS155" s="474">
        <v>3.4263226833670046</v>
      </c>
      <c r="BT155" s="474">
        <v>3.4331877309931969</v>
      </c>
      <c r="BU155" s="474">
        <v>-3.1600550798401343</v>
      </c>
      <c r="BV155" s="474">
        <v>4.0261329766112794</v>
      </c>
      <c r="BW155" s="473">
        <v>5.7720336484820507</v>
      </c>
    </row>
    <row r="156" spans="1:75">
      <c r="A156" s="472"/>
      <c r="B156" s="464"/>
      <c r="C156" s="463" t="s">
        <v>402</v>
      </c>
      <c r="D156" s="471" t="s">
        <v>401</v>
      </c>
      <c r="E156" s="470"/>
      <c r="F156" s="470"/>
      <c r="G156" s="470"/>
      <c r="H156" s="470"/>
      <c r="I156" s="469">
        <v>10.32032654526391</v>
      </c>
      <c r="J156" s="469">
        <v>7.1738081825548363</v>
      </c>
      <c r="K156" s="469">
        <v>5.7989621604061909</v>
      </c>
      <c r="L156" s="469">
        <v>6.5871369294605557</v>
      </c>
      <c r="M156" s="469">
        <v>8.5317636993303694</v>
      </c>
      <c r="N156" s="469">
        <v>12.313127194332438</v>
      </c>
      <c r="O156" s="469">
        <v>12.628295431681465</v>
      </c>
      <c r="P156" s="469">
        <v>13.759124087591232</v>
      </c>
      <c r="Q156" s="469">
        <v>11.765494343946898</v>
      </c>
      <c r="R156" s="469">
        <v>8.8888812588213284</v>
      </c>
      <c r="S156" s="469">
        <v>9.4474305401851097</v>
      </c>
      <c r="T156" s="469">
        <v>10.137953160089836</v>
      </c>
      <c r="U156" s="469">
        <v>7.0803604764109878</v>
      </c>
      <c r="V156" s="469">
        <v>6.439066901169781</v>
      </c>
      <c r="W156" s="469">
        <v>5.6662790563729288</v>
      </c>
      <c r="X156" s="469">
        <v>3.4809204777162819</v>
      </c>
      <c r="Y156" s="469">
        <v>-3.0175915887606521</v>
      </c>
      <c r="Z156" s="469">
        <v>1.1889350398941616</v>
      </c>
      <c r="AA156" s="469">
        <v>3.0747695125042327</v>
      </c>
      <c r="AB156" s="469">
        <v>4.6774571897724826</v>
      </c>
      <c r="AC156" s="469">
        <v>13.394850986615722</v>
      </c>
      <c r="AD156" s="469">
        <v>12.142335359222841</v>
      </c>
      <c r="AE156" s="469">
        <v>11.155318604146487</v>
      </c>
      <c r="AF156" s="469">
        <v>10.944783076371436</v>
      </c>
      <c r="AG156" s="469">
        <v>8.655146005684685</v>
      </c>
      <c r="AH156" s="469">
        <v>8.9892077615351411</v>
      </c>
      <c r="AI156" s="469">
        <v>8.2741614612767052</v>
      </c>
      <c r="AJ156" s="469">
        <v>7.5624141552880388</v>
      </c>
      <c r="AK156" s="469">
        <v>9.8695413550004218</v>
      </c>
      <c r="AL156" s="469">
        <v>9.2788614144568413</v>
      </c>
      <c r="AM156" s="469">
        <v>8.6676923884266159</v>
      </c>
      <c r="AN156" s="469">
        <v>9.5170134455043751</v>
      </c>
      <c r="AO156" s="469">
        <v>9.2129011385023887</v>
      </c>
      <c r="AP156" s="469">
        <v>9.7878610291608652</v>
      </c>
      <c r="AQ156" s="469">
        <v>11.019729296606798</v>
      </c>
      <c r="AR156" s="469">
        <v>10.216049382716051</v>
      </c>
      <c r="AS156" s="469">
        <v>10.995141106141901</v>
      </c>
      <c r="AT156" s="469">
        <v>9.8612629950254558</v>
      </c>
      <c r="AU156" s="469">
        <v>9.3799184074625259</v>
      </c>
      <c r="AV156" s="469">
        <v>7.9560658390117851</v>
      </c>
      <c r="AW156" s="469">
        <v>2.3179182090454304</v>
      </c>
      <c r="AX156" s="469">
        <v>1.8834725142509683</v>
      </c>
      <c r="AY156" s="469">
        <v>2.0442471242466951</v>
      </c>
      <c r="AZ156" s="469">
        <v>2.9686419183767327</v>
      </c>
      <c r="BA156" s="469">
        <v>2.4140204680232102</v>
      </c>
      <c r="BB156" s="469">
        <v>4.8758529141901477</v>
      </c>
      <c r="BC156" s="469">
        <v>4.7497383115620266</v>
      </c>
      <c r="BD156" s="469">
        <v>5.3882326596876169</v>
      </c>
      <c r="BE156" s="469">
        <v>3.6410773664516256</v>
      </c>
      <c r="BF156" s="469">
        <v>3.9423380592318154</v>
      </c>
      <c r="BG156" s="469">
        <v>4.1304612521169162</v>
      </c>
      <c r="BH156" s="469">
        <v>3.7342965658282878</v>
      </c>
      <c r="BI156" s="469">
        <v>6.7078945494347266</v>
      </c>
      <c r="BJ156" s="469">
        <v>5.8339238715406623</v>
      </c>
      <c r="BK156" s="469">
        <v>6.7374397843698546</v>
      </c>
      <c r="BL156" s="469">
        <v>6.2677625009601314</v>
      </c>
      <c r="BM156" s="469">
        <v>2.5140834762049877</v>
      </c>
      <c r="BN156" s="469">
        <v>1.8161880119897233</v>
      </c>
      <c r="BO156" s="469">
        <v>1.9155158456917576</v>
      </c>
      <c r="BP156" s="469">
        <v>2.2551499819298613</v>
      </c>
      <c r="BQ156" s="469">
        <v>4.908795415257444</v>
      </c>
      <c r="BR156" s="469">
        <v>4.1229663102548386</v>
      </c>
      <c r="BS156" s="469">
        <v>3.4263226833670046</v>
      </c>
      <c r="BT156" s="469">
        <v>3.4331877309931969</v>
      </c>
      <c r="BU156" s="478">
        <v>-3.1600550798401343</v>
      </c>
      <c r="BV156" s="478">
        <v>4.0261329766112794</v>
      </c>
      <c r="BW156" s="477">
        <v>5.7720336484820507</v>
      </c>
    </row>
    <row r="157" spans="1:75">
      <c r="A157" s="480"/>
      <c r="B157" s="467" t="s">
        <v>400</v>
      </c>
      <c r="C157" s="2"/>
      <c r="D157" s="475" t="s">
        <v>399</v>
      </c>
      <c r="E157" s="479"/>
      <c r="F157" s="479"/>
      <c r="G157" s="479"/>
      <c r="H157" s="479"/>
      <c r="I157" s="474">
        <v>3.4987134768866781</v>
      </c>
      <c r="J157" s="474">
        <v>3.6739278026937257</v>
      </c>
      <c r="K157" s="474">
        <v>3.9073379183962373</v>
      </c>
      <c r="L157" s="474">
        <v>4.0451496028507421</v>
      </c>
      <c r="M157" s="474">
        <v>4.2473002015507717</v>
      </c>
      <c r="N157" s="474">
        <v>4.0858604289572469</v>
      </c>
      <c r="O157" s="474">
        <v>3.9128681792198563</v>
      </c>
      <c r="P157" s="474">
        <v>3.7501195828948397</v>
      </c>
      <c r="Q157" s="474">
        <v>2.5844819422695195</v>
      </c>
      <c r="R157" s="474">
        <v>2.6345510985751162</v>
      </c>
      <c r="S157" s="474">
        <v>2.7033691964745543</v>
      </c>
      <c r="T157" s="474">
        <v>2.77731673582295</v>
      </c>
      <c r="U157" s="474">
        <v>3.6552506019038873</v>
      </c>
      <c r="V157" s="474">
        <v>3.7250252797101524</v>
      </c>
      <c r="W157" s="474">
        <v>3.762849747583715</v>
      </c>
      <c r="X157" s="474">
        <v>3.8309020114478471</v>
      </c>
      <c r="Y157" s="474">
        <v>3.8736085289380355</v>
      </c>
      <c r="Z157" s="474">
        <v>3.7640943955682218</v>
      </c>
      <c r="AA157" s="474">
        <v>3.7089081667912325</v>
      </c>
      <c r="AB157" s="474">
        <v>3.57031763038745</v>
      </c>
      <c r="AC157" s="474">
        <v>2.8873187489533763</v>
      </c>
      <c r="AD157" s="474">
        <v>2.8283527381216942</v>
      </c>
      <c r="AE157" s="474">
        <v>2.7888322199384703</v>
      </c>
      <c r="AF157" s="474">
        <v>2.8298738570379669</v>
      </c>
      <c r="AG157" s="474">
        <v>3.0308732572448775</v>
      </c>
      <c r="AH157" s="474">
        <v>3.0688315655517044</v>
      </c>
      <c r="AI157" s="474">
        <v>3.1431298009162703</v>
      </c>
      <c r="AJ157" s="474">
        <v>3.1657688063867084</v>
      </c>
      <c r="AK157" s="474">
        <v>3.1920212808300477</v>
      </c>
      <c r="AL157" s="474">
        <v>3.2505600191311714</v>
      </c>
      <c r="AM157" s="474">
        <v>3.2177351240161016</v>
      </c>
      <c r="AN157" s="474">
        <v>3.2180436936724419</v>
      </c>
      <c r="AO157" s="474">
        <v>3.2377446974783055</v>
      </c>
      <c r="AP157" s="474">
        <v>3.1371606808831842</v>
      </c>
      <c r="AQ157" s="474">
        <v>3.1220665497350097</v>
      </c>
      <c r="AR157" s="474">
        <v>3.1070476190475915</v>
      </c>
      <c r="AS157" s="474">
        <v>2.9755883577271049</v>
      </c>
      <c r="AT157" s="474">
        <v>3.0244429718052004</v>
      </c>
      <c r="AU157" s="474">
        <v>3.05730911836568</v>
      </c>
      <c r="AV157" s="474">
        <v>3.1937219200757028</v>
      </c>
      <c r="AW157" s="474">
        <v>3.4093753659673496</v>
      </c>
      <c r="AX157" s="474">
        <v>3.6008787179769115</v>
      </c>
      <c r="AY157" s="474">
        <v>3.6089336998622628</v>
      </c>
      <c r="AZ157" s="474">
        <v>3.5288220551378515</v>
      </c>
      <c r="BA157" s="474">
        <v>3.2466061293242774</v>
      </c>
      <c r="BB157" s="474">
        <v>3.028324419759727</v>
      </c>
      <c r="BC157" s="474">
        <v>2.9988516854598828</v>
      </c>
      <c r="BD157" s="474">
        <v>3.0516399452198897</v>
      </c>
      <c r="BE157" s="474">
        <v>3.3229340322490089</v>
      </c>
      <c r="BF157" s="474">
        <v>3.6303594718398244</v>
      </c>
      <c r="BG157" s="474">
        <v>3.9049648688899623</v>
      </c>
      <c r="BH157" s="474">
        <v>3.9653668031411513</v>
      </c>
      <c r="BI157" s="474">
        <v>4.3201896427593312</v>
      </c>
      <c r="BJ157" s="474">
        <v>4.0091641670860554</v>
      </c>
      <c r="BK157" s="474">
        <v>3.6103045313860207</v>
      </c>
      <c r="BL157" s="474">
        <v>3.2472982220558038</v>
      </c>
      <c r="BM157" s="474">
        <v>2.1416040461340629</v>
      </c>
      <c r="BN157" s="474">
        <v>1.4538033183254129</v>
      </c>
      <c r="BO157" s="474">
        <v>1.4281935347424906</v>
      </c>
      <c r="BP157" s="474">
        <v>1.4831674253414064</v>
      </c>
      <c r="BQ157" s="474">
        <v>2.302587300742104</v>
      </c>
      <c r="BR157" s="474">
        <v>2.5310147652820518</v>
      </c>
      <c r="BS157" s="474">
        <v>2.5040677414442882</v>
      </c>
      <c r="BT157" s="474">
        <v>2.5319611083403544</v>
      </c>
      <c r="BU157" s="474">
        <v>2.1127378297922945</v>
      </c>
      <c r="BV157" s="474">
        <v>1.9957350043553532</v>
      </c>
      <c r="BW157" s="473">
        <v>2.0226831274015922</v>
      </c>
    </row>
    <row r="158" spans="1:75">
      <c r="A158" s="465"/>
      <c r="B158" s="464"/>
      <c r="C158" s="463" t="s">
        <v>400</v>
      </c>
      <c r="D158" s="471" t="s">
        <v>399</v>
      </c>
      <c r="E158" s="461"/>
      <c r="F158" s="461"/>
      <c r="G158" s="461"/>
      <c r="H158" s="461"/>
      <c r="I158" s="469">
        <v>3.4987134768866781</v>
      </c>
      <c r="J158" s="469">
        <v>3.6739278026937257</v>
      </c>
      <c r="K158" s="469">
        <v>3.9073379183962373</v>
      </c>
      <c r="L158" s="469">
        <v>4.0451496028507421</v>
      </c>
      <c r="M158" s="469">
        <v>4.2473002015507717</v>
      </c>
      <c r="N158" s="469">
        <v>4.0858604289572469</v>
      </c>
      <c r="O158" s="469">
        <v>3.9128681792198563</v>
      </c>
      <c r="P158" s="469">
        <v>3.7501195828948397</v>
      </c>
      <c r="Q158" s="469">
        <v>2.5844819422695195</v>
      </c>
      <c r="R158" s="469">
        <v>2.6345510985751162</v>
      </c>
      <c r="S158" s="469">
        <v>2.7033691964745543</v>
      </c>
      <c r="T158" s="469">
        <v>2.77731673582295</v>
      </c>
      <c r="U158" s="469">
        <v>3.6552506019038873</v>
      </c>
      <c r="V158" s="469">
        <v>3.7250252797101524</v>
      </c>
      <c r="W158" s="469">
        <v>3.762849747583715</v>
      </c>
      <c r="X158" s="469">
        <v>3.8309020114478471</v>
      </c>
      <c r="Y158" s="469">
        <v>3.8736085289380355</v>
      </c>
      <c r="Z158" s="469">
        <v>3.7640943955682218</v>
      </c>
      <c r="AA158" s="469">
        <v>3.7089081667912325</v>
      </c>
      <c r="AB158" s="469">
        <v>3.57031763038745</v>
      </c>
      <c r="AC158" s="469">
        <v>2.8873187489533763</v>
      </c>
      <c r="AD158" s="469">
        <v>2.8283527381216942</v>
      </c>
      <c r="AE158" s="469">
        <v>2.7888322199384703</v>
      </c>
      <c r="AF158" s="469">
        <v>2.8298738570379669</v>
      </c>
      <c r="AG158" s="469">
        <v>3.0308732572448775</v>
      </c>
      <c r="AH158" s="469">
        <v>3.0688315655517044</v>
      </c>
      <c r="AI158" s="469">
        <v>3.1431298009162703</v>
      </c>
      <c r="AJ158" s="469">
        <v>3.1657688063867084</v>
      </c>
      <c r="AK158" s="469">
        <v>3.1920212808300477</v>
      </c>
      <c r="AL158" s="469">
        <v>3.2505600191311714</v>
      </c>
      <c r="AM158" s="469">
        <v>3.2177351240161016</v>
      </c>
      <c r="AN158" s="469">
        <v>3.2180436936724419</v>
      </c>
      <c r="AO158" s="469">
        <v>3.2377446974783055</v>
      </c>
      <c r="AP158" s="469">
        <v>3.1371606808831842</v>
      </c>
      <c r="AQ158" s="469">
        <v>3.1220665497350097</v>
      </c>
      <c r="AR158" s="469">
        <v>3.1070476190475915</v>
      </c>
      <c r="AS158" s="469">
        <v>2.9755883577271049</v>
      </c>
      <c r="AT158" s="469">
        <v>3.0244429718052004</v>
      </c>
      <c r="AU158" s="469">
        <v>3.05730911836568</v>
      </c>
      <c r="AV158" s="469">
        <v>3.1937219200757028</v>
      </c>
      <c r="AW158" s="469">
        <v>3.4093753659673496</v>
      </c>
      <c r="AX158" s="469">
        <v>3.6008787179769115</v>
      </c>
      <c r="AY158" s="469">
        <v>3.6089336998622628</v>
      </c>
      <c r="AZ158" s="469">
        <v>3.5288220551378515</v>
      </c>
      <c r="BA158" s="469">
        <v>3.2466061293242774</v>
      </c>
      <c r="BB158" s="469">
        <v>3.028324419759727</v>
      </c>
      <c r="BC158" s="469">
        <v>2.9988516854598828</v>
      </c>
      <c r="BD158" s="469">
        <v>3.0516399452198897</v>
      </c>
      <c r="BE158" s="469">
        <v>3.3229340322490089</v>
      </c>
      <c r="BF158" s="469">
        <v>3.6303594718398244</v>
      </c>
      <c r="BG158" s="469">
        <v>3.9049648688899623</v>
      </c>
      <c r="BH158" s="469">
        <v>3.9653668031411513</v>
      </c>
      <c r="BI158" s="469">
        <v>4.3201896427593312</v>
      </c>
      <c r="BJ158" s="469">
        <v>4.0091641670860554</v>
      </c>
      <c r="BK158" s="469">
        <v>3.6103045313860207</v>
      </c>
      <c r="BL158" s="469">
        <v>3.2472982220558038</v>
      </c>
      <c r="BM158" s="469">
        <v>2.1416040461340629</v>
      </c>
      <c r="BN158" s="469">
        <v>1.4538033183254129</v>
      </c>
      <c r="BO158" s="469">
        <v>1.4281935347424906</v>
      </c>
      <c r="BP158" s="469">
        <v>1.4831674253414064</v>
      </c>
      <c r="BQ158" s="469">
        <v>2.302587300742104</v>
      </c>
      <c r="BR158" s="469">
        <v>2.5310147652820518</v>
      </c>
      <c r="BS158" s="469">
        <v>2.5040677414442882</v>
      </c>
      <c r="BT158" s="469">
        <v>2.5319611083403544</v>
      </c>
      <c r="BU158" s="478">
        <v>2.1127378297922945</v>
      </c>
      <c r="BV158" s="478">
        <v>1.9957350043553532</v>
      </c>
      <c r="BW158" s="477">
        <v>2.0226831274015922</v>
      </c>
    </row>
    <row r="159" spans="1:75" ht="24">
      <c r="A159" s="458"/>
      <c r="B159" s="467" t="s">
        <v>398</v>
      </c>
      <c r="C159" s="2"/>
      <c r="D159" s="475" t="s">
        <v>397</v>
      </c>
      <c r="E159" s="454"/>
      <c r="F159" s="454"/>
      <c r="G159" s="454"/>
      <c r="H159" s="454"/>
      <c r="I159" s="474">
        <v>7.1158205985989582</v>
      </c>
      <c r="J159" s="474">
        <v>6.8939435713487143</v>
      </c>
      <c r="K159" s="474">
        <v>7.0683140001600577</v>
      </c>
      <c r="L159" s="474">
        <v>7.0305349862717321</v>
      </c>
      <c r="M159" s="474">
        <v>7.0047645804643679</v>
      </c>
      <c r="N159" s="474">
        <v>6.7803736522154168</v>
      </c>
      <c r="O159" s="474">
        <v>6.9950359695448867</v>
      </c>
      <c r="P159" s="474">
        <v>6.8770729684908503</v>
      </c>
      <c r="Q159" s="474">
        <v>4.9444069560680646</v>
      </c>
      <c r="R159" s="474">
        <v>4.5006771796171137</v>
      </c>
      <c r="S159" s="474">
        <v>3.9964357570056848</v>
      </c>
      <c r="T159" s="474">
        <v>3.767638073995073</v>
      </c>
      <c r="U159" s="474">
        <v>2.6928147712893491</v>
      </c>
      <c r="V159" s="474">
        <v>3.272387977018326</v>
      </c>
      <c r="W159" s="474">
        <v>3.1198085660912653</v>
      </c>
      <c r="X159" s="474">
        <v>2.799065420560737</v>
      </c>
      <c r="Y159" s="474">
        <v>2.1453997796080557</v>
      </c>
      <c r="Z159" s="474">
        <v>2.3842499476551779</v>
      </c>
      <c r="AA159" s="474">
        <v>2.5872779505621537</v>
      </c>
      <c r="AB159" s="474">
        <v>3.0819582708304836</v>
      </c>
      <c r="AC159" s="474">
        <v>5.9309224552884103</v>
      </c>
      <c r="AD159" s="474">
        <v>6.0987242088720564</v>
      </c>
      <c r="AE159" s="474">
        <v>6.7083003274006785</v>
      </c>
      <c r="AF159" s="474">
        <v>7.0864752833267062</v>
      </c>
      <c r="AG159" s="474">
        <v>6.1646621279860483</v>
      </c>
      <c r="AH159" s="474">
        <v>5.7465804748864713</v>
      </c>
      <c r="AI159" s="474">
        <v>5.1186466030805491</v>
      </c>
      <c r="AJ159" s="474">
        <v>4.8159281831658518</v>
      </c>
      <c r="AK159" s="474">
        <v>2.6923335603422203</v>
      </c>
      <c r="AL159" s="474">
        <v>3.6143032272700708</v>
      </c>
      <c r="AM159" s="474">
        <v>4.3900285926349909</v>
      </c>
      <c r="AN159" s="474">
        <v>5.2762881332626392</v>
      </c>
      <c r="AO159" s="474">
        <v>8.6119046144019791</v>
      </c>
      <c r="AP159" s="474">
        <v>8.3780657184615848</v>
      </c>
      <c r="AQ159" s="474">
        <v>7.9821764861603697</v>
      </c>
      <c r="AR159" s="474">
        <v>7.290131173847314</v>
      </c>
      <c r="AS159" s="474">
        <v>2.1380580755555343</v>
      </c>
      <c r="AT159" s="474">
        <v>1.2115349052054398</v>
      </c>
      <c r="AU159" s="474">
        <v>1.1748751070439312</v>
      </c>
      <c r="AV159" s="474">
        <v>-0.18782608695651959</v>
      </c>
      <c r="AW159" s="474">
        <v>-3.0900779829638481</v>
      </c>
      <c r="AX159" s="474">
        <v>-2.7325075351465387</v>
      </c>
      <c r="AY159" s="474">
        <v>-3.0578017326010354</v>
      </c>
      <c r="AZ159" s="474">
        <v>-2.4341371619737799</v>
      </c>
      <c r="BA159" s="474">
        <v>0.10623075855909292</v>
      </c>
      <c r="BB159" s="474">
        <v>0.93099349801475739</v>
      </c>
      <c r="BC159" s="474">
        <v>1.3361147282748647</v>
      </c>
      <c r="BD159" s="474">
        <v>1.4554870970622034</v>
      </c>
      <c r="BE159" s="474">
        <v>3.4091282569688843</v>
      </c>
      <c r="BF159" s="474">
        <v>3.8758597083775896</v>
      </c>
      <c r="BG159" s="474">
        <v>3.9563253778865715</v>
      </c>
      <c r="BH159" s="474">
        <v>3.9711318429854146</v>
      </c>
      <c r="BI159" s="474">
        <v>3.8629185493932283</v>
      </c>
      <c r="BJ159" s="474">
        <v>3.8811342722384552</v>
      </c>
      <c r="BK159" s="474">
        <v>3.7763293132049682</v>
      </c>
      <c r="BL159" s="474">
        <v>3.4419124369349419</v>
      </c>
      <c r="BM159" s="474">
        <v>1.9128881646807656</v>
      </c>
      <c r="BN159" s="474">
        <v>-5.4582981815767653</v>
      </c>
      <c r="BO159" s="474">
        <v>-6.1406694857630413</v>
      </c>
      <c r="BP159" s="474">
        <v>-5.4763580418664901</v>
      </c>
      <c r="BQ159" s="474">
        <v>0.71758095434009306</v>
      </c>
      <c r="BR159" s="474">
        <v>7.3351581757518289</v>
      </c>
      <c r="BS159" s="474">
        <v>9.3009325392102085</v>
      </c>
      <c r="BT159" s="474">
        <v>9.7866222794845044</v>
      </c>
      <c r="BU159" s="474">
        <v>9.8994491662526656</v>
      </c>
      <c r="BV159" s="474">
        <v>11.133656099367116</v>
      </c>
      <c r="BW159" s="473">
        <v>9.9824571716258532</v>
      </c>
    </row>
    <row r="160" spans="1:75" ht="24">
      <c r="A160" s="472"/>
      <c r="B160" s="464"/>
      <c r="C160" s="463" t="s">
        <v>398</v>
      </c>
      <c r="D160" s="471" t="s">
        <v>397</v>
      </c>
      <c r="E160" s="470"/>
      <c r="F160" s="470"/>
      <c r="G160" s="470"/>
      <c r="H160" s="470"/>
      <c r="I160" s="469">
        <v>7.1158205985989582</v>
      </c>
      <c r="J160" s="469">
        <v>6.8939435713487143</v>
      </c>
      <c r="K160" s="469">
        <v>7.0683140001600577</v>
      </c>
      <c r="L160" s="469">
        <v>7.0305349862717321</v>
      </c>
      <c r="M160" s="469">
        <v>7.0047645804643679</v>
      </c>
      <c r="N160" s="469">
        <v>6.7803736522154168</v>
      </c>
      <c r="O160" s="469">
        <v>6.9950359695448867</v>
      </c>
      <c r="P160" s="469">
        <v>6.8770729684908503</v>
      </c>
      <c r="Q160" s="469">
        <v>4.9444069560680646</v>
      </c>
      <c r="R160" s="469">
        <v>4.5006771796171137</v>
      </c>
      <c r="S160" s="469">
        <v>3.9964357570056848</v>
      </c>
      <c r="T160" s="469">
        <v>3.767638073995073</v>
      </c>
      <c r="U160" s="469">
        <v>2.6928147712893491</v>
      </c>
      <c r="V160" s="469">
        <v>3.272387977018326</v>
      </c>
      <c r="W160" s="469">
        <v>3.1198085660912653</v>
      </c>
      <c r="X160" s="469">
        <v>2.799065420560737</v>
      </c>
      <c r="Y160" s="469">
        <v>2.1453997796080557</v>
      </c>
      <c r="Z160" s="469">
        <v>2.3842499476551779</v>
      </c>
      <c r="AA160" s="469">
        <v>2.5872779505621537</v>
      </c>
      <c r="AB160" s="469">
        <v>3.0819582708304836</v>
      </c>
      <c r="AC160" s="469">
        <v>5.9309224552884103</v>
      </c>
      <c r="AD160" s="469">
        <v>6.0987242088720564</v>
      </c>
      <c r="AE160" s="469">
        <v>6.7083003274006785</v>
      </c>
      <c r="AF160" s="469">
        <v>7.0864752833267062</v>
      </c>
      <c r="AG160" s="469">
        <v>6.1646621279860483</v>
      </c>
      <c r="AH160" s="469">
        <v>5.7465804748864713</v>
      </c>
      <c r="AI160" s="469">
        <v>5.1186466030805491</v>
      </c>
      <c r="AJ160" s="469">
        <v>4.8159281831658518</v>
      </c>
      <c r="AK160" s="469">
        <v>2.6923335603422203</v>
      </c>
      <c r="AL160" s="469">
        <v>3.6143032272700708</v>
      </c>
      <c r="AM160" s="469">
        <v>4.3900285926349909</v>
      </c>
      <c r="AN160" s="469">
        <v>5.2762881332626392</v>
      </c>
      <c r="AO160" s="469">
        <v>8.6119046144019791</v>
      </c>
      <c r="AP160" s="469">
        <v>8.3780657184615848</v>
      </c>
      <c r="AQ160" s="469">
        <v>7.9821764861603697</v>
      </c>
      <c r="AR160" s="469">
        <v>7.290131173847314</v>
      </c>
      <c r="AS160" s="469">
        <v>2.1380580755555343</v>
      </c>
      <c r="AT160" s="469">
        <v>1.2115349052054398</v>
      </c>
      <c r="AU160" s="469">
        <v>1.1748751070439312</v>
      </c>
      <c r="AV160" s="469">
        <v>-0.18782608695651959</v>
      </c>
      <c r="AW160" s="469">
        <v>-3.0900779829638481</v>
      </c>
      <c r="AX160" s="469">
        <v>-2.7325075351465387</v>
      </c>
      <c r="AY160" s="469">
        <v>-3.0578017326010354</v>
      </c>
      <c r="AZ160" s="469">
        <v>-2.4341371619737799</v>
      </c>
      <c r="BA160" s="469">
        <v>0.10623075855909292</v>
      </c>
      <c r="BB160" s="469">
        <v>0.93099349801475739</v>
      </c>
      <c r="BC160" s="469">
        <v>1.3361147282748647</v>
      </c>
      <c r="BD160" s="469">
        <v>1.4554870970622034</v>
      </c>
      <c r="BE160" s="469">
        <v>3.4091282569688843</v>
      </c>
      <c r="BF160" s="469">
        <v>3.8758597083775896</v>
      </c>
      <c r="BG160" s="469">
        <v>3.9563253778865715</v>
      </c>
      <c r="BH160" s="469">
        <v>3.9711318429854146</v>
      </c>
      <c r="BI160" s="469">
        <v>3.8629185493932283</v>
      </c>
      <c r="BJ160" s="469">
        <v>3.8811342722384552</v>
      </c>
      <c r="BK160" s="469">
        <v>3.7763293132049682</v>
      </c>
      <c r="BL160" s="469">
        <v>3.4419124369349419</v>
      </c>
      <c r="BM160" s="469">
        <v>1.9128881646807656</v>
      </c>
      <c r="BN160" s="469">
        <v>-5.4582981815767653</v>
      </c>
      <c r="BO160" s="469">
        <v>-6.1406694857630413</v>
      </c>
      <c r="BP160" s="469">
        <v>-5.4763580418664901</v>
      </c>
      <c r="BQ160" s="469">
        <v>0.71758095434009306</v>
      </c>
      <c r="BR160" s="469">
        <v>7.3351581757518289</v>
      </c>
      <c r="BS160" s="469">
        <v>9.3009325392102085</v>
      </c>
      <c r="BT160" s="469">
        <v>9.7866222794845044</v>
      </c>
      <c r="BU160" s="478">
        <v>9.8994491662526656</v>
      </c>
      <c r="BV160" s="478">
        <v>11.133656099367116</v>
      </c>
      <c r="BW160" s="477">
        <v>9.9824571716258532</v>
      </c>
    </row>
    <row r="161" spans="1:75" ht="36">
      <c r="A161" s="458"/>
      <c r="B161" s="467" t="s">
        <v>396</v>
      </c>
      <c r="C161" s="2"/>
      <c r="D161" s="475" t="s">
        <v>395</v>
      </c>
      <c r="E161" s="454"/>
      <c r="F161" s="454"/>
      <c r="G161" s="454"/>
      <c r="H161" s="454"/>
      <c r="I161" s="474">
        <v>3.47361184427659</v>
      </c>
      <c r="J161" s="474">
        <v>3.3300024992192192</v>
      </c>
      <c r="K161" s="474">
        <v>3.8958680136164077</v>
      </c>
      <c r="L161" s="474">
        <v>4.6177404399988689</v>
      </c>
      <c r="M161" s="474">
        <v>3.6008330567061364</v>
      </c>
      <c r="N161" s="474">
        <v>3.6153183863962539</v>
      </c>
      <c r="O161" s="474">
        <v>3.9273652935826249</v>
      </c>
      <c r="P161" s="474">
        <v>4.0889497643314456</v>
      </c>
      <c r="Q161" s="474">
        <v>3.8063578398115538</v>
      </c>
      <c r="R161" s="474">
        <v>3.9897087601959527</v>
      </c>
      <c r="S161" s="474">
        <v>2.9309484770700465</v>
      </c>
      <c r="T161" s="474">
        <v>2.1325179967490016</v>
      </c>
      <c r="U161" s="474">
        <v>1.4903438033578027</v>
      </c>
      <c r="V161" s="474">
        <v>2.0216501960351252</v>
      </c>
      <c r="W161" s="474">
        <v>2.6119953088533236</v>
      </c>
      <c r="X161" s="474">
        <v>3.0492503189460081</v>
      </c>
      <c r="Y161" s="474">
        <v>4.7064116595543908</v>
      </c>
      <c r="Z161" s="474">
        <v>4.5426313144791663</v>
      </c>
      <c r="AA161" s="474">
        <v>4.1623983227326136</v>
      </c>
      <c r="AB161" s="474">
        <v>4.6346575795835037</v>
      </c>
      <c r="AC161" s="474">
        <v>5.4705415767815566</v>
      </c>
      <c r="AD161" s="474">
        <v>5.2047069685659437</v>
      </c>
      <c r="AE161" s="474">
        <v>5.3590033631601131</v>
      </c>
      <c r="AF161" s="474">
        <v>5.7437735760642852</v>
      </c>
      <c r="AG161" s="474">
        <v>5.2782184397359941</v>
      </c>
      <c r="AH161" s="474">
        <v>5.4233490553493766</v>
      </c>
      <c r="AI161" s="474">
        <v>5.6466383980223043</v>
      </c>
      <c r="AJ161" s="474">
        <v>5.5591868387525807</v>
      </c>
      <c r="AK161" s="474">
        <v>4.6580346555024335</v>
      </c>
      <c r="AL161" s="474">
        <v>5.5589299673708439</v>
      </c>
      <c r="AM161" s="474">
        <v>5.6620364122069304</v>
      </c>
      <c r="AN161" s="474">
        <v>5.5078030708520771</v>
      </c>
      <c r="AO161" s="474">
        <v>5.3537196047363125</v>
      </c>
      <c r="AP161" s="474">
        <v>4.7051792864386925</v>
      </c>
      <c r="AQ161" s="474">
        <v>5.1573395621919929</v>
      </c>
      <c r="AR161" s="474">
        <v>5.8459579632153265</v>
      </c>
      <c r="AS161" s="474">
        <v>6.7876089418102339</v>
      </c>
      <c r="AT161" s="474">
        <v>7.5113690513448574</v>
      </c>
      <c r="AU161" s="474">
        <v>8.4968347754680167</v>
      </c>
      <c r="AV161" s="474">
        <v>5.3276069468461031</v>
      </c>
      <c r="AW161" s="474">
        <v>2.0095359116331366</v>
      </c>
      <c r="AX161" s="474">
        <v>3.203182510775008</v>
      </c>
      <c r="AY161" s="474">
        <v>2.2405266072896382</v>
      </c>
      <c r="AZ161" s="474">
        <v>3.676936391944821</v>
      </c>
      <c r="BA161" s="474">
        <v>2.9477370823906455</v>
      </c>
      <c r="BB161" s="474">
        <v>3.2766089823883959</v>
      </c>
      <c r="BC161" s="474">
        <v>3.2544674090817267</v>
      </c>
      <c r="BD161" s="474">
        <v>3.4630544415566504</v>
      </c>
      <c r="BE161" s="474">
        <v>4.2670302305732264</v>
      </c>
      <c r="BF161" s="474">
        <v>4.7398265282912604</v>
      </c>
      <c r="BG161" s="474">
        <v>4.7760501558277895</v>
      </c>
      <c r="BH161" s="474">
        <v>4.7362379597743995</v>
      </c>
      <c r="BI161" s="474">
        <v>4.5295633411178642</v>
      </c>
      <c r="BJ161" s="474">
        <v>5.1458554696495469</v>
      </c>
      <c r="BK161" s="474">
        <v>5.2446600732795332</v>
      </c>
      <c r="BL161" s="474">
        <v>5.096254645954474</v>
      </c>
      <c r="BM161" s="474">
        <v>1.5051348511363187</v>
      </c>
      <c r="BN161" s="474">
        <v>-1.0746586972897063</v>
      </c>
      <c r="BO161" s="474">
        <v>-1.0271367419611721</v>
      </c>
      <c r="BP161" s="474">
        <v>0.13677616316414287</v>
      </c>
      <c r="BQ161" s="474">
        <v>4.5052396725111095</v>
      </c>
      <c r="BR161" s="474">
        <v>7.0503172349948073</v>
      </c>
      <c r="BS161" s="474">
        <v>7.8084689091606521</v>
      </c>
      <c r="BT161" s="474">
        <v>7.5953888970387027</v>
      </c>
      <c r="BU161" s="474">
        <v>6.5175725268789222</v>
      </c>
      <c r="BV161" s="474">
        <v>7.8939846327982934</v>
      </c>
      <c r="BW161" s="473">
        <v>6.1137491901138645</v>
      </c>
    </row>
    <row r="162" spans="1:75">
      <c r="A162" s="472"/>
      <c r="B162" s="464"/>
      <c r="C162" s="463" t="s">
        <v>440</v>
      </c>
      <c r="D162" s="471" t="s">
        <v>439</v>
      </c>
      <c r="E162" s="470"/>
      <c r="F162" s="470"/>
      <c r="G162" s="470"/>
      <c r="H162" s="470"/>
      <c r="I162" s="469">
        <v>4.5798875951181657</v>
      </c>
      <c r="J162" s="469">
        <v>3.1540524886624297</v>
      </c>
      <c r="K162" s="469">
        <v>3.9811587841609395</v>
      </c>
      <c r="L162" s="469">
        <v>5.4719453599650762</v>
      </c>
      <c r="M162" s="469">
        <v>1.4024498711661977</v>
      </c>
      <c r="N162" s="469">
        <v>2.2165392468887859</v>
      </c>
      <c r="O162" s="469">
        <v>3.7158686637158951</v>
      </c>
      <c r="P162" s="469">
        <v>4.5781408832498585</v>
      </c>
      <c r="Q162" s="469">
        <v>3.6022303387366605</v>
      </c>
      <c r="R162" s="469">
        <v>4.8112662705546541</v>
      </c>
      <c r="S162" s="469">
        <v>2.7137706237481325</v>
      </c>
      <c r="T162" s="469">
        <v>1.35003780105842</v>
      </c>
      <c r="U162" s="469">
        <v>1.2553338694760043</v>
      </c>
      <c r="V162" s="469">
        <v>1.2088504431482505</v>
      </c>
      <c r="W162" s="469">
        <v>2.4961337183417243</v>
      </c>
      <c r="X162" s="469">
        <v>3.3177038931514744</v>
      </c>
      <c r="Y162" s="469">
        <v>5.7242096815449486</v>
      </c>
      <c r="Z162" s="469">
        <v>6.5484129939086273</v>
      </c>
      <c r="AA162" s="469">
        <v>6.6257720080959785</v>
      </c>
      <c r="AB162" s="469">
        <v>7.5569002269132852</v>
      </c>
      <c r="AC162" s="469">
        <v>8.996364030472165</v>
      </c>
      <c r="AD162" s="469">
        <v>10.492593229168918</v>
      </c>
      <c r="AE162" s="469">
        <v>11.029222751779884</v>
      </c>
      <c r="AF162" s="469">
        <v>11.338064186165454</v>
      </c>
      <c r="AG162" s="469">
        <v>9.4943536886786859</v>
      </c>
      <c r="AH162" s="469">
        <v>9.0725708650614649</v>
      </c>
      <c r="AI162" s="469">
        <v>8.1854642515105809</v>
      </c>
      <c r="AJ162" s="469">
        <v>7.7861674944733181</v>
      </c>
      <c r="AK162" s="469">
        <v>3.1810701318148631</v>
      </c>
      <c r="AL162" s="469">
        <v>3.24501878068331</v>
      </c>
      <c r="AM162" s="469">
        <v>3.5325280296292192</v>
      </c>
      <c r="AN162" s="469">
        <v>4.4455690807873651</v>
      </c>
      <c r="AO162" s="469">
        <v>11.224850943079574</v>
      </c>
      <c r="AP162" s="469">
        <v>11.423791544732453</v>
      </c>
      <c r="AQ162" s="469">
        <v>11.555756119700874</v>
      </c>
      <c r="AR162" s="469">
        <v>10.991533204121183</v>
      </c>
      <c r="AS162" s="469">
        <v>10.065670647134624</v>
      </c>
      <c r="AT162" s="469">
        <v>10.678944725046875</v>
      </c>
      <c r="AU162" s="469">
        <v>11.286490010595315</v>
      </c>
      <c r="AV162" s="469">
        <v>5.2272413951564403</v>
      </c>
      <c r="AW162" s="469">
        <v>-1.7021896164051498</v>
      </c>
      <c r="AX162" s="469">
        <v>1.4436297748913915</v>
      </c>
      <c r="AY162" s="469">
        <v>0.58776622349896002</v>
      </c>
      <c r="AZ162" s="469">
        <v>3.5286154114898807</v>
      </c>
      <c r="BA162" s="469">
        <v>3.8749296744839228</v>
      </c>
      <c r="BB162" s="469">
        <v>3.9423630050813898</v>
      </c>
      <c r="BC162" s="469">
        <v>4.0204385389226474</v>
      </c>
      <c r="BD162" s="469">
        <v>3.95039335203424</v>
      </c>
      <c r="BE162" s="469">
        <v>4.4172349530188058</v>
      </c>
      <c r="BF162" s="469">
        <v>5.5962874205368109</v>
      </c>
      <c r="BG162" s="469">
        <v>5.8883152334669973</v>
      </c>
      <c r="BH162" s="469">
        <v>5.8251836221239159</v>
      </c>
      <c r="BI162" s="469">
        <v>3.5580063772793267</v>
      </c>
      <c r="BJ162" s="469">
        <v>4.3316173766257293</v>
      </c>
      <c r="BK162" s="469">
        <v>4.3849139481824722</v>
      </c>
      <c r="BL162" s="469">
        <v>4.2084475717545189</v>
      </c>
      <c r="BM162" s="469">
        <v>1.0462660445780756</v>
      </c>
      <c r="BN162" s="469">
        <v>1.6356884694832274</v>
      </c>
      <c r="BO162" s="469">
        <v>1.7338327009725845</v>
      </c>
      <c r="BP162" s="469">
        <v>2.2703856343832882</v>
      </c>
      <c r="BQ162" s="469">
        <v>3.638597691203671</v>
      </c>
      <c r="BR162" s="469">
        <v>2.800842589130653</v>
      </c>
      <c r="BS162" s="469">
        <v>4.1564760976205548</v>
      </c>
      <c r="BT162" s="469">
        <v>4.9393273872986327</v>
      </c>
      <c r="BU162" s="469">
        <v>9.1250744387814109</v>
      </c>
      <c r="BV162" s="469">
        <v>11.268160672507619</v>
      </c>
      <c r="BW162" s="468">
        <v>7.6569902640698757</v>
      </c>
    </row>
    <row r="163" spans="1:75">
      <c r="A163" s="458"/>
      <c r="B163" s="467"/>
      <c r="C163" s="2" t="s">
        <v>438</v>
      </c>
      <c r="D163" s="466" t="s">
        <v>437</v>
      </c>
      <c r="E163" s="454"/>
      <c r="F163" s="454"/>
      <c r="G163" s="454"/>
      <c r="H163" s="454"/>
      <c r="I163" s="453">
        <v>1.5044439286984783</v>
      </c>
      <c r="J163" s="453">
        <v>1.6432748567516597</v>
      </c>
      <c r="K163" s="453">
        <v>1.9312216096640356</v>
      </c>
      <c r="L163" s="453">
        <v>2.1686567719376768</v>
      </c>
      <c r="M163" s="453">
        <v>4.2516393895955815</v>
      </c>
      <c r="N163" s="453">
        <v>4.4607510692887757</v>
      </c>
      <c r="O163" s="453">
        <v>4.5528458332660904</v>
      </c>
      <c r="P163" s="453">
        <v>4.6785116143595644</v>
      </c>
      <c r="Q163" s="453">
        <v>4.7988250056800581</v>
      </c>
      <c r="R163" s="453">
        <v>4.5702634225072529</v>
      </c>
      <c r="S163" s="453">
        <v>3.7409943369554242</v>
      </c>
      <c r="T163" s="453">
        <v>3.1894542798511338</v>
      </c>
      <c r="U163" s="453">
        <v>2.7548187046661781</v>
      </c>
      <c r="V163" s="453">
        <v>2.4968207518261778</v>
      </c>
      <c r="W163" s="453">
        <v>2.3758094460086738</v>
      </c>
      <c r="X163" s="453">
        <v>2.5616826210058008</v>
      </c>
      <c r="Y163" s="453">
        <v>2.8012723719506027</v>
      </c>
      <c r="Z163" s="453">
        <v>3.2626331953647707</v>
      </c>
      <c r="AA163" s="453">
        <v>2.1726124354202341</v>
      </c>
      <c r="AB163" s="453">
        <v>2.139476797686342</v>
      </c>
      <c r="AC163" s="453">
        <v>3.8646536537119403</v>
      </c>
      <c r="AD163" s="453">
        <v>1.8339546742543575</v>
      </c>
      <c r="AE163" s="453">
        <v>2.0691906781457305</v>
      </c>
      <c r="AF163" s="453">
        <v>2.5258212941214282</v>
      </c>
      <c r="AG163" s="453">
        <v>2.6214707079998334</v>
      </c>
      <c r="AH163" s="453">
        <v>2.8413135360005697</v>
      </c>
      <c r="AI163" s="453">
        <v>3.7586169055986858</v>
      </c>
      <c r="AJ163" s="453">
        <v>3.8193572683906609</v>
      </c>
      <c r="AK163" s="453">
        <v>2.0573213754209831</v>
      </c>
      <c r="AL163" s="453">
        <v>3.4353565028964965</v>
      </c>
      <c r="AM163" s="453">
        <v>3.8897708650575993</v>
      </c>
      <c r="AN163" s="453">
        <v>4.047640639642097</v>
      </c>
      <c r="AO163" s="453">
        <v>2.2189600086758929</v>
      </c>
      <c r="AP163" s="453">
        <v>1.6769017828629558</v>
      </c>
      <c r="AQ163" s="453">
        <v>2.114294817207238</v>
      </c>
      <c r="AR163" s="453">
        <v>2.0656595002905362</v>
      </c>
      <c r="AS163" s="453">
        <v>5.6115811207668003</v>
      </c>
      <c r="AT163" s="453">
        <v>5.0438510339581626</v>
      </c>
      <c r="AU163" s="453">
        <v>6.5100995763900613</v>
      </c>
      <c r="AV163" s="453">
        <v>4.921579232017308</v>
      </c>
      <c r="AW163" s="453">
        <v>1.9484679724800884</v>
      </c>
      <c r="AX163" s="453">
        <v>3.9086747376745308</v>
      </c>
      <c r="AY163" s="453">
        <v>2.9880123831900676</v>
      </c>
      <c r="AZ163" s="453">
        <v>4.3624525230602273</v>
      </c>
      <c r="BA163" s="453">
        <v>0.68948918160380401</v>
      </c>
      <c r="BB163" s="453">
        <v>1.6615151392339556</v>
      </c>
      <c r="BC163" s="453">
        <v>1.4732704068551641</v>
      </c>
      <c r="BD163" s="453">
        <v>1.5025475720078987</v>
      </c>
      <c r="BE163" s="453">
        <v>4.3338052018891062</v>
      </c>
      <c r="BF163" s="453">
        <v>3.7584089452831648</v>
      </c>
      <c r="BG163" s="453">
        <v>3.2267175910622967</v>
      </c>
      <c r="BH163" s="453">
        <v>3.106592224555655</v>
      </c>
      <c r="BI163" s="453">
        <v>4.1057803767033079</v>
      </c>
      <c r="BJ163" s="453">
        <v>4.5464859876614554</v>
      </c>
      <c r="BK163" s="453">
        <v>4.609225480347817</v>
      </c>
      <c r="BL163" s="453">
        <v>4.9007675302417084</v>
      </c>
      <c r="BM163" s="453">
        <v>2.2181336976771178</v>
      </c>
      <c r="BN163" s="453">
        <v>1.2947950382803128</v>
      </c>
      <c r="BO163" s="453">
        <v>0.47571919931104389</v>
      </c>
      <c r="BP163" s="453">
        <v>0.68431521121424055</v>
      </c>
      <c r="BQ163" s="453">
        <v>2.0503964321772656</v>
      </c>
      <c r="BR163" s="453">
        <v>2.206395273731232</v>
      </c>
      <c r="BS163" s="453">
        <v>3.0119814471430999</v>
      </c>
      <c r="BT163" s="453">
        <v>3.9130566625107548</v>
      </c>
      <c r="BU163" s="453">
        <v>2.1283364168193515</v>
      </c>
      <c r="BV163" s="453">
        <v>5.1644405775357995</v>
      </c>
      <c r="BW163" s="452">
        <v>4.951810494059373</v>
      </c>
    </row>
    <row r="164" spans="1:75">
      <c r="A164" s="472"/>
      <c r="B164" s="476"/>
      <c r="C164" s="463" t="s">
        <v>436</v>
      </c>
      <c r="D164" s="471" t="s">
        <v>435</v>
      </c>
      <c r="E164" s="470"/>
      <c r="F164" s="470"/>
      <c r="G164" s="470"/>
      <c r="H164" s="470"/>
      <c r="I164" s="469">
        <v>4.599236924827494</v>
      </c>
      <c r="J164" s="469">
        <v>5.7399336851600538</v>
      </c>
      <c r="K164" s="469">
        <v>6.3275886761207261</v>
      </c>
      <c r="L164" s="469">
        <v>6.5701895925776483</v>
      </c>
      <c r="M164" s="469">
        <v>5.3008300761716356</v>
      </c>
      <c r="N164" s="469">
        <v>4.1570936704792274</v>
      </c>
      <c r="O164" s="469">
        <v>3.2911865719943592</v>
      </c>
      <c r="P164" s="469">
        <v>2.5975869410929704</v>
      </c>
      <c r="Q164" s="469">
        <v>3.1410379860876532</v>
      </c>
      <c r="R164" s="469">
        <v>2.5008023384076381</v>
      </c>
      <c r="S164" s="469">
        <v>2.3944550179717936</v>
      </c>
      <c r="T164" s="469">
        <v>1.9738055709278939</v>
      </c>
      <c r="U164" s="469">
        <v>0.5345384425214661</v>
      </c>
      <c r="V164" s="469">
        <v>2.7373297412258495</v>
      </c>
      <c r="W164" s="469">
        <v>3.2978670274834485</v>
      </c>
      <c r="X164" s="469">
        <v>3.2787626628075373</v>
      </c>
      <c r="Y164" s="469">
        <v>6.4481661657202807</v>
      </c>
      <c r="Z164" s="469">
        <v>3.9884946106531629</v>
      </c>
      <c r="AA164" s="469">
        <v>3.6569003903096871</v>
      </c>
      <c r="AB164" s="469">
        <v>3.2228401278626535</v>
      </c>
      <c r="AC164" s="469">
        <v>2.0608828385346243</v>
      </c>
      <c r="AD164" s="469">
        <v>1.7475866928137691</v>
      </c>
      <c r="AE164" s="469">
        <v>1.0903025999338354</v>
      </c>
      <c r="AF164" s="469">
        <v>0.95023968099097544</v>
      </c>
      <c r="AG164" s="469">
        <v>1.2336319143223733</v>
      </c>
      <c r="AH164" s="469">
        <v>2.195834804610314</v>
      </c>
      <c r="AI164" s="469">
        <v>3.2405239573610061</v>
      </c>
      <c r="AJ164" s="469">
        <v>4.2862545699037895</v>
      </c>
      <c r="AK164" s="469">
        <v>8.0943373834566188</v>
      </c>
      <c r="AL164" s="469">
        <v>9.9761940869050676</v>
      </c>
      <c r="AM164" s="469">
        <v>9.771360641505126</v>
      </c>
      <c r="AN164" s="469">
        <v>9.0180118467179824</v>
      </c>
      <c r="AO164" s="469">
        <v>3.3521154356463967</v>
      </c>
      <c r="AP164" s="469">
        <v>0.8641265224938337</v>
      </c>
      <c r="AQ164" s="469">
        <v>1.1686930089973373</v>
      </c>
      <c r="AR164" s="469">
        <v>2.5984106449824367</v>
      </c>
      <c r="AS164" s="469">
        <v>2.5175815733626195</v>
      </c>
      <c r="AT164" s="469">
        <v>5.0879362892158611</v>
      </c>
      <c r="AU164" s="469">
        <v>6.1096898300690583</v>
      </c>
      <c r="AV164" s="469">
        <v>5.9874630737084829</v>
      </c>
      <c r="AW164" s="469">
        <v>6.7633934376890181</v>
      </c>
      <c r="AX164" s="469">
        <v>4.71436812539676</v>
      </c>
      <c r="AY164" s="469">
        <v>3.645837687159343</v>
      </c>
      <c r="AZ164" s="469">
        <v>3.048946295037382</v>
      </c>
      <c r="BA164" s="469">
        <v>4.9684227967671433</v>
      </c>
      <c r="BB164" s="469">
        <v>4.6456478564813608</v>
      </c>
      <c r="BC164" s="469">
        <v>4.6001281168189792</v>
      </c>
      <c r="BD164" s="469">
        <v>5.191806577167938</v>
      </c>
      <c r="BE164" s="469">
        <v>3.5674260261562125</v>
      </c>
      <c r="BF164" s="469">
        <v>4.4947455017656921</v>
      </c>
      <c r="BG164" s="469">
        <v>4.8902937329668532</v>
      </c>
      <c r="BH164" s="469">
        <v>5.0547176319337694</v>
      </c>
      <c r="BI164" s="469">
        <v>5.917486157150222</v>
      </c>
      <c r="BJ164" s="469">
        <v>6.7754879864382787</v>
      </c>
      <c r="BK164" s="469">
        <v>7.0585695341855796</v>
      </c>
      <c r="BL164" s="469">
        <v>6.7008924573918733</v>
      </c>
      <c r="BM164" s="469">
        <v>1.1549751950725238</v>
      </c>
      <c r="BN164" s="469">
        <v>-7.4052294464684678</v>
      </c>
      <c r="BO164" s="469">
        <v>-6.5086254835119917</v>
      </c>
      <c r="BP164" s="469">
        <v>-3.7876244824885248</v>
      </c>
      <c r="BQ164" s="469">
        <v>8.5543800945866906</v>
      </c>
      <c r="BR164" s="469">
        <v>19.497732015193606</v>
      </c>
      <c r="BS164" s="469">
        <v>19.374881962683531</v>
      </c>
      <c r="BT164" s="469">
        <v>16.68596798184268</v>
      </c>
      <c r="BU164" s="469">
        <v>8.587296427444798</v>
      </c>
      <c r="BV164" s="469">
        <v>6.8602123843537868</v>
      </c>
      <c r="BW164" s="468">
        <v>5.4347437571767188</v>
      </c>
    </row>
    <row r="165" spans="1:75" ht="48">
      <c r="A165" s="458"/>
      <c r="B165" s="467" t="s">
        <v>394</v>
      </c>
      <c r="C165" s="2"/>
      <c r="D165" s="475" t="s">
        <v>393</v>
      </c>
      <c r="E165" s="454"/>
      <c r="F165" s="454"/>
      <c r="G165" s="454"/>
      <c r="H165" s="454"/>
      <c r="I165" s="474">
        <v>5.1654302864319703</v>
      </c>
      <c r="J165" s="474">
        <v>5.8712912462620181</v>
      </c>
      <c r="K165" s="474">
        <v>5.713272620469084</v>
      </c>
      <c r="L165" s="474">
        <v>5.0720100187852069</v>
      </c>
      <c r="M165" s="474">
        <v>5.4780110911909645</v>
      </c>
      <c r="N165" s="474">
        <v>4.8782040542592426</v>
      </c>
      <c r="O165" s="474">
        <v>4.6284721809016531</v>
      </c>
      <c r="P165" s="474">
        <v>5.2964839094159686</v>
      </c>
      <c r="Q165" s="474">
        <v>3.4669790051654559</v>
      </c>
      <c r="R165" s="474">
        <v>3.1628729870859331</v>
      </c>
      <c r="S165" s="474">
        <v>3.4390400104577168</v>
      </c>
      <c r="T165" s="474">
        <v>2.992571630703921</v>
      </c>
      <c r="U165" s="474">
        <v>1.2116166582699606</v>
      </c>
      <c r="V165" s="474">
        <v>1.7908934542643351</v>
      </c>
      <c r="W165" s="474">
        <v>1.8749468724259799</v>
      </c>
      <c r="X165" s="474">
        <v>2.3286165682099238</v>
      </c>
      <c r="Y165" s="474">
        <v>3.3887731948636599</v>
      </c>
      <c r="Z165" s="474">
        <v>2.4675502735243242</v>
      </c>
      <c r="AA165" s="474">
        <v>2.5946498975729213</v>
      </c>
      <c r="AB165" s="474">
        <v>2.4300194670067867</v>
      </c>
      <c r="AC165" s="474">
        <v>3.7018440413888953</v>
      </c>
      <c r="AD165" s="474">
        <v>5.2253334593646628</v>
      </c>
      <c r="AE165" s="474">
        <v>6.2740458033927666</v>
      </c>
      <c r="AF165" s="474">
        <v>6.0882102365817019</v>
      </c>
      <c r="AG165" s="474">
        <v>3.5608860409515444</v>
      </c>
      <c r="AH165" s="474">
        <v>2.5457390264118374</v>
      </c>
      <c r="AI165" s="474">
        <v>3.2856359717752639</v>
      </c>
      <c r="AJ165" s="474">
        <v>3.0207561156412055</v>
      </c>
      <c r="AK165" s="474">
        <v>4.6806582285532841</v>
      </c>
      <c r="AL165" s="474">
        <v>5.395513851695739</v>
      </c>
      <c r="AM165" s="474">
        <v>5.1706819729518259</v>
      </c>
      <c r="AN165" s="474">
        <v>6.2421298794747457</v>
      </c>
      <c r="AO165" s="474">
        <v>6.219094358476454</v>
      </c>
      <c r="AP165" s="474">
        <v>3.6528475061858785</v>
      </c>
      <c r="AQ165" s="474">
        <v>3.2098821521270935</v>
      </c>
      <c r="AR165" s="474">
        <v>2.7768371147984823</v>
      </c>
      <c r="AS165" s="474">
        <v>1.8418860367121113</v>
      </c>
      <c r="AT165" s="474">
        <v>3.248009225836654</v>
      </c>
      <c r="AU165" s="474">
        <v>3.6944465446496508</v>
      </c>
      <c r="AV165" s="474">
        <v>4.2394288852279232</v>
      </c>
      <c r="AW165" s="474">
        <v>6.1516358530204798</v>
      </c>
      <c r="AX165" s="474">
        <v>6.4982536723364746</v>
      </c>
      <c r="AY165" s="474">
        <v>6.1086120834164888</v>
      </c>
      <c r="AZ165" s="474">
        <v>5.54209250869242</v>
      </c>
      <c r="BA165" s="474">
        <v>2.741047138219372</v>
      </c>
      <c r="BB165" s="474">
        <v>2.3000473080098089</v>
      </c>
      <c r="BC165" s="474">
        <v>2.0661010301332112</v>
      </c>
      <c r="BD165" s="474">
        <v>2.1064190875511883</v>
      </c>
      <c r="BE165" s="474">
        <v>-2.4759520407416744</v>
      </c>
      <c r="BF165" s="474">
        <v>-1.6552628764287647E-2</v>
      </c>
      <c r="BG165" s="474">
        <v>0.81529668636433428</v>
      </c>
      <c r="BH165" s="474">
        <v>2.2927258506061605</v>
      </c>
      <c r="BI165" s="474">
        <v>13.478873381451237</v>
      </c>
      <c r="BJ165" s="474">
        <v>14.114001179140146</v>
      </c>
      <c r="BK165" s="474">
        <v>13.642830148791845</v>
      </c>
      <c r="BL165" s="474">
        <v>13.037037037037024</v>
      </c>
      <c r="BM165" s="474">
        <v>5.4989754294517468</v>
      </c>
      <c r="BN165" s="474">
        <v>-14.161343309438948</v>
      </c>
      <c r="BO165" s="474">
        <v>-13.11282534121662</v>
      </c>
      <c r="BP165" s="474">
        <v>-11.364308967150023</v>
      </c>
      <c r="BQ165" s="474">
        <v>9.1812928959263047</v>
      </c>
      <c r="BR165" s="474">
        <v>34.298313478092126</v>
      </c>
      <c r="BS165" s="474">
        <v>33.456469694637036</v>
      </c>
      <c r="BT165" s="474">
        <v>33.112379501341024</v>
      </c>
      <c r="BU165" s="474">
        <v>37.564695849266684</v>
      </c>
      <c r="BV165" s="474">
        <v>37.024605720594764</v>
      </c>
      <c r="BW165" s="473">
        <v>36.985432767495354</v>
      </c>
    </row>
    <row r="166" spans="1:75">
      <c r="A166" s="472"/>
      <c r="B166" s="464"/>
      <c r="C166" s="463" t="s">
        <v>434</v>
      </c>
      <c r="D166" s="471" t="s">
        <v>433</v>
      </c>
      <c r="E166" s="470"/>
      <c r="F166" s="470"/>
      <c r="G166" s="470"/>
      <c r="H166" s="470"/>
      <c r="I166" s="469">
        <v>6.8814878583477253</v>
      </c>
      <c r="J166" s="469">
        <v>7.8349506581933923</v>
      </c>
      <c r="K166" s="469">
        <v>7.4790344483044038</v>
      </c>
      <c r="L166" s="469">
        <v>6.3914027149321555</v>
      </c>
      <c r="M166" s="469">
        <v>6.3590678135411167</v>
      </c>
      <c r="N166" s="469">
        <v>5.5204020729332797</v>
      </c>
      <c r="O166" s="469">
        <v>5.3126387415473317</v>
      </c>
      <c r="P166" s="469">
        <v>6.4433811802232981</v>
      </c>
      <c r="Q166" s="469">
        <v>4.836876902110788</v>
      </c>
      <c r="R166" s="469">
        <v>4.687886121492042</v>
      </c>
      <c r="S166" s="469">
        <v>5.146206667032672</v>
      </c>
      <c r="T166" s="469">
        <v>4.4650884027569617</v>
      </c>
      <c r="U166" s="469">
        <v>1.3009993068787082</v>
      </c>
      <c r="V166" s="469">
        <v>1.8949162145472513</v>
      </c>
      <c r="W166" s="469">
        <v>1.8678371300744772</v>
      </c>
      <c r="X166" s="469">
        <v>2.4192006119716893</v>
      </c>
      <c r="Y166" s="469">
        <v>3.931617970907439</v>
      </c>
      <c r="Z166" s="469">
        <v>2.7304118818710634</v>
      </c>
      <c r="AA166" s="469">
        <v>2.9158911463031245</v>
      </c>
      <c r="AB166" s="469">
        <v>2.6421435907011386</v>
      </c>
      <c r="AC166" s="469">
        <v>3.9224571624784375</v>
      </c>
      <c r="AD166" s="469">
        <v>5.9694121358377714</v>
      </c>
      <c r="AE166" s="469">
        <v>7.364514692350582</v>
      </c>
      <c r="AF166" s="469">
        <v>7.0856830998726537</v>
      </c>
      <c r="AG166" s="469">
        <v>3.7413370655986427</v>
      </c>
      <c r="AH166" s="469">
        <v>2.4099920689599941</v>
      </c>
      <c r="AI166" s="469">
        <v>3.4435598044807847</v>
      </c>
      <c r="AJ166" s="469">
        <v>3.108808290155423</v>
      </c>
      <c r="AK166" s="469">
        <v>5.4356939887526607</v>
      </c>
      <c r="AL166" s="469">
        <v>6.4211910369043892</v>
      </c>
      <c r="AM166" s="469">
        <v>6.0956327579520462</v>
      </c>
      <c r="AN166" s="469">
        <v>7.5129747096136441</v>
      </c>
      <c r="AO166" s="469">
        <v>7.158660480510278</v>
      </c>
      <c r="AP166" s="469">
        <v>3.6115152077477433</v>
      </c>
      <c r="AQ166" s="469">
        <v>2.9976673295586806</v>
      </c>
      <c r="AR166" s="469">
        <v>2.4289326488391936</v>
      </c>
      <c r="AS166" s="469">
        <v>1.3950169923014499</v>
      </c>
      <c r="AT166" s="469">
        <v>3.3548152234012463</v>
      </c>
      <c r="AU166" s="469">
        <v>3.9562463701629014</v>
      </c>
      <c r="AV166" s="469">
        <v>4.6603830041891001</v>
      </c>
      <c r="AW166" s="469">
        <v>6.9429590474448162</v>
      </c>
      <c r="AX166" s="469">
        <v>7.3798353590025556</v>
      </c>
      <c r="AY166" s="469">
        <v>6.835823918144996</v>
      </c>
      <c r="AZ166" s="469">
        <v>6.089629047244685</v>
      </c>
      <c r="BA166" s="469">
        <v>2.7207487645517006</v>
      </c>
      <c r="BB166" s="469">
        <v>2.2105142367964135</v>
      </c>
      <c r="BC166" s="469">
        <v>1.9746483496046352</v>
      </c>
      <c r="BD166" s="469">
        <v>2.068315030654162</v>
      </c>
      <c r="BE166" s="469">
        <v>-3.9980823403929833</v>
      </c>
      <c r="BF166" s="469">
        <v>-0.82667766331407222</v>
      </c>
      <c r="BG166" s="469">
        <v>0.19817129525677046</v>
      </c>
      <c r="BH166" s="469">
        <v>2.1518151815181454</v>
      </c>
      <c r="BI166" s="469">
        <v>16.75595791923628</v>
      </c>
      <c r="BJ166" s="469">
        <v>17.855119918192841</v>
      </c>
      <c r="BK166" s="469">
        <v>17.320789358989444</v>
      </c>
      <c r="BL166" s="469">
        <v>16.677436029981905</v>
      </c>
      <c r="BM166" s="469">
        <v>9.3521260798987953</v>
      </c>
      <c r="BN166" s="469">
        <v>-10.41301119461933</v>
      </c>
      <c r="BO166" s="469">
        <v>-7.9657495965687701</v>
      </c>
      <c r="BP166" s="469">
        <v>-6.6456221963781275</v>
      </c>
      <c r="BQ166" s="469">
        <v>15.302389031467385</v>
      </c>
      <c r="BR166" s="469">
        <v>41.598647943294338</v>
      </c>
      <c r="BS166" s="469">
        <v>38.720911213944447</v>
      </c>
      <c r="BT166" s="469">
        <v>38.779560088413376</v>
      </c>
      <c r="BU166" s="469">
        <v>38.517080009883387</v>
      </c>
      <c r="BV166" s="469">
        <v>35.814079864308866</v>
      </c>
      <c r="BW166" s="468">
        <v>37.244083696398832</v>
      </c>
    </row>
    <row r="167" spans="1:75" ht="36">
      <c r="A167" s="458"/>
      <c r="B167" s="467"/>
      <c r="C167" s="2" t="s">
        <v>432</v>
      </c>
      <c r="D167" s="466" t="s">
        <v>431</v>
      </c>
      <c r="E167" s="454"/>
      <c r="F167" s="454"/>
      <c r="G167" s="454"/>
      <c r="H167" s="454"/>
      <c r="I167" s="453">
        <v>1.3852349539212838</v>
      </c>
      <c r="J167" s="453">
        <v>1.6608171401998106</v>
      </c>
      <c r="K167" s="453">
        <v>1.935171295459142</v>
      </c>
      <c r="L167" s="453">
        <v>2.2086824067021951</v>
      </c>
      <c r="M167" s="453">
        <v>3.414944071461349</v>
      </c>
      <c r="N167" s="453">
        <v>3.3993974686810589</v>
      </c>
      <c r="O167" s="453">
        <v>3.0640442114821838</v>
      </c>
      <c r="P167" s="453">
        <v>2.6825633383010654</v>
      </c>
      <c r="Q167" s="453">
        <v>5.5133733954576769E-2</v>
      </c>
      <c r="R167" s="453">
        <v>-0.46800023892666331</v>
      </c>
      <c r="S167" s="453">
        <v>-0.5842854915309772</v>
      </c>
      <c r="T167" s="453">
        <v>-0.55636187711661478</v>
      </c>
      <c r="U167" s="453">
        <v>0.96286286312130187</v>
      </c>
      <c r="V167" s="453">
        <v>1.5244359660011355</v>
      </c>
      <c r="W167" s="453">
        <v>1.8903224198515431</v>
      </c>
      <c r="X167" s="453">
        <v>2.091948431038702</v>
      </c>
      <c r="Y167" s="453">
        <v>1.9078127377051715</v>
      </c>
      <c r="Z167" s="453">
        <v>1.7993840316967464</v>
      </c>
      <c r="AA167" s="453">
        <v>1.7911053213063042</v>
      </c>
      <c r="AB167" s="453">
        <v>1.8822968787228831</v>
      </c>
      <c r="AC167" s="453">
        <v>3.0819946090631731</v>
      </c>
      <c r="AD167" s="453">
        <v>3.2740590232922813</v>
      </c>
      <c r="AE167" s="453">
        <v>3.4137488136994847</v>
      </c>
      <c r="AF167" s="453">
        <v>3.4377923292796737</v>
      </c>
      <c r="AG167" s="453">
        <v>3.0460513920449017</v>
      </c>
      <c r="AH167" s="453">
        <v>2.9100418519184785</v>
      </c>
      <c r="AI167" s="453">
        <v>2.8341290134927135</v>
      </c>
      <c r="AJ167" s="453">
        <v>2.7583088401537594</v>
      </c>
      <c r="AK167" s="453">
        <v>2.5583874713112351</v>
      </c>
      <c r="AL167" s="453">
        <v>2.593946518043893</v>
      </c>
      <c r="AM167" s="453">
        <v>2.6025160332702342</v>
      </c>
      <c r="AN167" s="453">
        <v>2.7062706270627075</v>
      </c>
      <c r="AO167" s="453">
        <v>3.5531347113879121</v>
      </c>
      <c r="AP167" s="453">
        <v>3.7217779009064458</v>
      </c>
      <c r="AQ167" s="453">
        <v>3.784019219353894</v>
      </c>
      <c r="AR167" s="453">
        <v>3.7703513281919498</v>
      </c>
      <c r="AS167" s="453">
        <v>3.1251528890083193</v>
      </c>
      <c r="AT167" s="453">
        <v>2.9597246886669808</v>
      </c>
      <c r="AU167" s="453">
        <v>2.9585328285484991</v>
      </c>
      <c r="AV167" s="453">
        <v>3.0346820809248527</v>
      </c>
      <c r="AW167" s="453">
        <v>3.9231385794570599</v>
      </c>
      <c r="AX167" s="453">
        <v>4.1021091117503516</v>
      </c>
      <c r="AY167" s="453">
        <v>4.1020143827379627</v>
      </c>
      <c r="AZ167" s="453">
        <v>4.0072129833700529</v>
      </c>
      <c r="BA167" s="453">
        <v>2.8274804183668181</v>
      </c>
      <c r="BB167" s="453">
        <v>2.5028527424381934</v>
      </c>
      <c r="BC167" s="453">
        <v>2.2989109767320315</v>
      </c>
      <c r="BD167" s="453">
        <v>2.2153727605471119</v>
      </c>
      <c r="BE167" s="453">
        <v>1.8843628650385256</v>
      </c>
      <c r="BF167" s="453">
        <v>2.276202967048448</v>
      </c>
      <c r="BG167" s="453">
        <v>2.5712818502619399</v>
      </c>
      <c r="BH167" s="453">
        <v>2.6950621937429418</v>
      </c>
      <c r="BI167" s="453">
        <v>4.684791977412246</v>
      </c>
      <c r="BJ167" s="453">
        <v>4.1313830719113867</v>
      </c>
      <c r="BK167" s="453">
        <v>3.6794794251031107</v>
      </c>
      <c r="BL167" s="453">
        <v>2.9179665993760437</v>
      </c>
      <c r="BM167" s="453">
        <v>-5.9128318330781724</v>
      </c>
      <c r="BN167" s="453">
        <v>-25.350104397231974</v>
      </c>
      <c r="BO167" s="453">
        <v>-28.723322086242092</v>
      </c>
      <c r="BP167" s="453">
        <v>-26.123395149786006</v>
      </c>
      <c r="BQ167" s="453">
        <v>-11.839221558212586</v>
      </c>
      <c r="BR167" s="453">
        <v>8.1713487114912482</v>
      </c>
      <c r="BS167" s="453">
        <v>12.815663321087129</v>
      </c>
      <c r="BT167" s="453">
        <v>10.663332962110843</v>
      </c>
      <c r="BU167" s="453">
        <v>33.236179730114401</v>
      </c>
      <c r="BV167" s="453">
        <v>42.61787659501627</v>
      </c>
      <c r="BW167" s="452">
        <v>35.7237890950137</v>
      </c>
    </row>
    <row r="168" spans="1:75">
      <c r="A168" s="465" t="s">
        <v>389</v>
      </c>
      <c r="B168" s="464"/>
      <c r="C168" s="463"/>
      <c r="D168" s="462" t="s">
        <v>392</v>
      </c>
      <c r="E168" s="461"/>
      <c r="F168" s="461"/>
      <c r="G168" s="461"/>
      <c r="H168" s="461"/>
      <c r="I168" s="460">
        <v>5.4955414282986226</v>
      </c>
      <c r="J168" s="460">
        <v>5.0271326423149389</v>
      </c>
      <c r="K168" s="460">
        <v>5.8504741785533554</v>
      </c>
      <c r="L168" s="460">
        <v>6.1974423253895026</v>
      </c>
      <c r="M168" s="460">
        <v>6.4307522106456787</v>
      </c>
      <c r="N168" s="460">
        <v>6.5510805523622366</v>
      </c>
      <c r="O168" s="460">
        <v>6.3701272686313501</v>
      </c>
      <c r="P168" s="460">
        <v>6.3080937867288327</v>
      </c>
      <c r="Q168" s="460">
        <v>4.724625093291678</v>
      </c>
      <c r="R168" s="460">
        <v>4.6475889933742565</v>
      </c>
      <c r="S168" s="460">
        <v>4.1834062343862826</v>
      </c>
      <c r="T168" s="460">
        <v>3.0931911193727899</v>
      </c>
      <c r="U168" s="460">
        <v>0.31437371958638494</v>
      </c>
      <c r="V168" s="460">
        <v>0.62076667861362012</v>
      </c>
      <c r="W168" s="460">
        <v>0.74868290583836483</v>
      </c>
      <c r="X168" s="460">
        <v>1.4159440020502672</v>
      </c>
      <c r="Y168" s="460">
        <v>3.7621086673337487</v>
      </c>
      <c r="Z168" s="460">
        <v>4.160007985160675</v>
      </c>
      <c r="AA168" s="460">
        <v>4.0149099890823408</v>
      </c>
      <c r="AB168" s="460">
        <v>4.3336983581054653</v>
      </c>
      <c r="AC168" s="460">
        <v>6.5452925319210919</v>
      </c>
      <c r="AD168" s="460">
        <v>6.4290847756963529</v>
      </c>
      <c r="AE168" s="460">
        <v>6.8036704449818899</v>
      </c>
      <c r="AF168" s="460">
        <v>6.6168727764960806</v>
      </c>
      <c r="AG168" s="460">
        <v>5.7819297568202188</v>
      </c>
      <c r="AH168" s="460">
        <v>5.3788974368254969</v>
      </c>
      <c r="AI168" s="460">
        <v>4.3502268958364567</v>
      </c>
      <c r="AJ168" s="460">
        <v>3.8546560713571978</v>
      </c>
      <c r="AK168" s="460">
        <v>2.7380706185208936</v>
      </c>
      <c r="AL168" s="460">
        <v>4.143887941241303</v>
      </c>
      <c r="AM168" s="460">
        <v>4.9009104667579635</v>
      </c>
      <c r="AN168" s="460">
        <v>5.3135704711314418</v>
      </c>
      <c r="AO168" s="460">
        <v>6.4790661082058563</v>
      </c>
      <c r="AP168" s="460">
        <v>4.7993486352640531</v>
      </c>
      <c r="AQ168" s="460">
        <v>4.5536942874920783</v>
      </c>
      <c r="AR168" s="460">
        <v>4.4053999110228403</v>
      </c>
      <c r="AS168" s="460">
        <v>2.959149106629738</v>
      </c>
      <c r="AT168" s="460">
        <v>3.3585960336937291</v>
      </c>
      <c r="AU168" s="460">
        <v>3.5407157981165938</v>
      </c>
      <c r="AV168" s="460">
        <v>3.0776133681185343</v>
      </c>
      <c r="AW168" s="460">
        <v>2.3646529877605644</v>
      </c>
      <c r="AX168" s="460">
        <v>2.3172238290442237</v>
      </c>
      <c r="AY168" s="460">
        <v>1.9685116400780771</v>
      </c>
      <c r="AZ168" s="460">
        <v>2.1889197487348326</v>
      </c>
      <c r="BA168" s="460">
        <v>1.1498010308549169</v>
      </c>
      <c r="BB168" s="460">
        <v>1.240078081470287</v>
      </c>
      <c r="BC168" s="460">
        <v>1.4058648047009967</v>
      </c>
      <c r="BD168" s="460">
        <v>1.3852014777625783</v>
      </c>
      <c r="BE168" s="460">
        <v>1.5465263268588956</v>
      </c>
      <c r="BF168" s="460">
        <v>2.1126260003440791</v>
      </c>
      <c r="BG168" s="460">
        <v>2.3694003703758284</v>
      </c>
      <c r="BH168" s="460">
        <v>2.5146820809248425</v>
      </c>
      <c r="BI168" s="460">
        <v>3.5065346068414698</v>
      </c>
      <c r="BJ168" s="460">
        <v>3.2126377248794711</v>
      </c>
      <c r="BK168" s="460">
        <v>3.142464463495287</v>
      </c>
      <c r="BL168" s="460">
        <v>3.0681472545714144</v>
      </c>
      <c r="BM168" s="460">
        <v>0.62911777062662111</v>
      </c>
      <c r="BN168" s="460">
        <v>-8.1100842067527168</v>
      </c>
      <c r="BO168" s="460">
        <v>-8.3718490888102934</v>
      </c>
      <c r="BP168" s="460">
        <v>-7.1297989031078686</v>
      </c>
      <c r="BQ168" s="460">
        <v>0.87456318021223467</v>
      </c>
      <c r="BR168" s="460">
        <v>8.7490854083046514</v>
      </c>
      <c r="BS168" s="460">
        <v>10.353450053180779</v>
      </c>
      <c r="BT168" s="460">
        <v>10.391558694504923</v>
      </c>
      <c r="BU168" s="460">
        <v>8.4069905333225847</v>
      </c>
      <c r="BV168" s="460">
        <v>10.557574524735784</v>
      </c>
      <c r="BW168" s="459">
        <v>9.1616509144007807</v>
      </c>
    </row>
    <row r="169" spans="1:75">
      <c r="A169" s="458" t="s">
        <v>391</v>
      </c>
      <c r="B169" s="457"/>
      <c r="C169" s="456"/>
      <c r="D169" s="455" t="s">
        <v>390</v>
      </c>
      <c r="E169" s="454"/>
      <c r="F169" s="454"/>
      <c r="G169" s="454"/>
      <c r="H169" s="454"/>
      <c r="I169" s="453">
        <v>15.150676494701941</v>
      </c>
      <c r="J169" s="453">
        <v>13.838548555436773</v>
      </c>
      <c r="K169" s="453">
        <v>12.557928931554869</v>
      </c>
      <c r="L169" s="453">
        <v>11.997648442092881</v>
      </c>
      <c r="M169" s="453">
        <v>10.468391361241032</v>
      </c>
      <c r="N169" s="453">
        <v>9.5733188682782355</v>
      </c>
      <c r="O169" s="453">
        <v>11.327676727033548</v>
      </c>
      <c r="P169" s="453">
        <v>10.888781573477218</v>
      </c>
      <c r="Q169" s="453">
        <v>9.154147725753063</v>
      </c>
      <c r="R169" s="453">
        <v>7.9966648830878313</v>
      </c>
      <c r="S169" s="453">
        <v>6.4276726425839854</v>
      </c>
      <c r="T169" s="453">
        <v>5.0896559559199659</v>
      </c>
      <c r="U169" s="453">
        <v>-0.26188560431505437</v>
      </c>
      <c r="V169" s="453">
        <v>-1.1028609950204356</v>
      </c>
      <c r="W169" s="453">
        <v>-2.2471078612298214</v>
      </c>
      <c r="X169" s="453">
        <v>-1.5963676330156034</v>
      </c>
      <c r="Y169" s="453">
        <v>2.6732594354005812</v>
      </c>
      <c r="Z169" s="453">
        <v>4.3241552404894321</v>
      </c>
      <c r="AA169" s="453">
        <v>5.5259017294773116</v>
      </c>
      <c r="AB169" s="453">
        <v>6.2089169642039366</v>
      </c>
      <c r="AC169" s="453">
        <v>9.6539706058501196</v>
      </c>
      <c r="AD169" s="453">
        <v>10.041313593185848</v>
      </c>
      <c r="AE169" s="453">
        <v>10.510011347523914</v>
      </c>
      <c r="AF169" s="453">
        <v>10.335137744371295</v>
      </c>
      <c r="AG169" s="453">
        <v>7.5751939047342205</v>
      </c>
      <c r="AH169" s="453">
        <v>6.0635318408982926</v>
      </c>
      <c r="AI169" s="453">
        <v>4.9289340557284902</v>
      </c>
      <c r="AJ169" s="453">
        <v>4.4874298839080637</v>
      </c>
      <c r="AK169" s="453">
        <v>1.9280274510390427</v>
      </c>
      <c r="AL169" s="453">
        <v>2.7910820559725664</v>
      </c>
      <c r="AM169" s="453">
        <v>2.9329175766268349</v>
      </c>
      <c r="AN169" s="453">
        <v>3.3227161933814955</v>
      </c>
      <c r="AO169" s="453">
        <v>6.0104103348201221</v>
      </c>
      <c r="AP169" s="453">
        <v>5.7807644293993263</v>
      </c>
      <c r="AQ169" s="453">
        <v>5.862222002466936</v>
      </c>
      <c r="AR169" s="453">
        <v>5.5054634922932166</v>
      </c>
      <c r="AS169" s="453">
        <v>2.819297693948414</v>
      </c>
      <c r="AT169" s="453">
        <v>1.7820854080912341</v>
      </c>
      <c r="AU169" s="453">
        <v>1.9341793647567727</v>
      </c>
      <c r="AV169" s="453">
        <v>1.7147011618814787</v>
      </c>
      <c r="AW169" s="453">
        <v>1.4840897100246053</v>
      </c>
      <c r="AX169" s="453">
        <v>0.72268835700432987</v>
      </c>
      <c r="AY169" s="453">
        <v>1.631537217890596</v>
      </c>
      <c r="AZ169" s="453">
        <v>1.0870004989952662</v>
      </c>
      <c r="BA169" s="453">
        <v>-0.1251583091757027</v>
      </c>
      <c r="BB169" s="453">
        <v>0.28423457050104162</v>
      </c>
      <c r="BC169" s="453">
        <v>0.65064272246489452</v>
      </c>
      <c r="BD169" s="453">
        <v>1.0913214595423995</v>
      </c>
      <c r="BE169" s="453">
        <v>2.2587138644692573</v>
      </c>
      <c r="BF169" s="453">
        <v>3.0732892385324106</v>
      </c>
      <c r="BG169" s="453">
        <v>3.0933848895132314</v>
      </c>
      <c r="BH169" s="453">
        <v>3.0551779657661768</v>
      </c>
      <c r="BI169" s="453">
        <v>3.4729830114291502</v>
      </c>
      <c r="BJ169" s="453">
        <v>3.6566725696305582</v>
      </c>
      <c r="BK169" s="453">
        <v>4.1164788490644924</v>
      </c>
      <c r="BL169" s="453">
        <v>4.35534269029813</v>
      </c>
      <c r="BM169" s="453">
        <v>2.5408725263724108</v>
      </c>
      <c r="BN169" s="453">
        <v>-7.4865014123735989</v>
      </c>
      <c r="BO169" s="453">
        <v>-7.7132505495171699</v>
      </c>
      <c r="BP169" s="453">
        <v>-6.267103535446509</v>
      </c>
      <c r="BQ169" s="453">
        <v>1.2490410159393832</v>
      </c>
      <c r="BR169" s="453">
        <v>11.392040205629598</v>
      </c>
      <c r="BS169" s="453">
        <v>13.429476044949169</v>
      </c>
      <c r="BT169" s="453">
        <v>13.588767471883088</v>
      </c>
      <c r="BU169" s="453">
        <v>11.484522696441999</v>
      </c>
      <c r="BV169" s="453">
        <v>12.469902333929952</v>
      </c>
      <c r="BW169" s="452">
        <v>11.855995036338385</v>
      </c>
    </row>
    <row r="170" spans="1:75">
      <c r="A170" s="451" t="s">
        <v>389</v>
      </c>
      <c r="B170" s="260"/>
      <c r="C170" s="450"/>
      <c r="D170" s="449" t="s">
        <v>388</v>
      </c>
      <c r="E170" s="448"/>
      <c r="F170" s="448"/>
      <c r="G170" s="448"/>
      <c r="H170" s="448"/>
      <c r="I170" s="447">
        <v>6.321826858720911</v>
      </c>
      <c r="J170" s="447">
        <v>5.8009011514973849</v>
      </c>
      <c r="K170" s="447">
        <v>6.4439048694939061</v>
      </c>
      <c r="L170" s="447">
        <v>6.7168686984440171</v>
      </c>
      <c r="M170" s="447">
        <v>6.8009731953700481</v>
      </c>
      <c r="N170" s="447">
        <v>6.8321435921251208</v>
      </c>
      <c r="O170" s="447">
        <v>6.8355798933638283</v>
      </c>
      <c r="P170" s="447">
        <v>6.7381946909097508</v>
      </c>
      <c r="Q170" s="447">
        <v>5.1421311579014457</v>
      </c>
      <c r="R170" s="447">
        <v>4.9665768257513463</v>
      </c>
      <c r="S170" s="447">
        <v>4.3956974940449811</v>
      </c>
      <c r="T170" s="447">
        <v>3.2834461861654063</v>
      </c>
      <c r="U170" s="447">
        <v>0.26553467049109258</v>
      </c>
      <c r="V170" s="447">
        <v>0.46658536020198937</v>
      </c>
      <c r="W170" s="447">
        <v>0.47127653022349136</v>
      </c>
      <c r="X170" s="447">
        <v>1.1396486454806194</v>
      </c>
      <c r="Y170" s="447">
        <v>3.657913892621778</v>
      </c>
      <c r="Z170" s="447">
        <v>4.1680352585350136</v>
      </c>
      <c r="AA170" s="447">
        <v>4.1449661076224942</v>
      </c>
      <c r="AB170" s="447">
        <v>4.4946589707092244</v>
      </c>
      <c r="AC170" s="447">
        <v>6.8187417722652981</v>
      </c>
      <c r="AD170" s="447">
        <v>6.7479961085977607</v>
      </c>
      <c r="AE170" s="447">
        <v>7.1334144632055825</v>
      </c>
      <c r="AF170" s="447">
        <v>6.9478919817355518</v>
      </c>
      <c r="AG170" s="447">
        <v>5.9447685887326571</v>
      </c>
      <c r="AH170" s="447">
        <v>5.4419351572088033</v>
      </c>
      <c r="AI170" s="447">
        <v>4.4032338691861526</v>
      </c>
      <c r="AJ170" s="447">
        <v>3.9126357671611203</v>
      </c>
      <c r="AK170" s="447">
        <v>2.6659562435946214</v>
      </c>
      <c r="AL170" s="447">
        <v>4.0244766396453997</v>
      </c>
      <c r="AM170" s="447">
        <v>4.7234801796750787</v>
      </c>
      <c r="AN170" s="447">
        <v>5.1339935199567179</v>
      </c>
      <c r="AO170" s="447">
        <v>6.4348308755512562</v>
      </c>
      <c r="AP170" s="447">
        <v>4.881580082205474</v>
      </c>
      <c r="AQ170" s="447">
        <v>4.6652540621250864</v>
      </c>
      <c r="AR170" s="447">
        <v>4.4990300011097446</v>
      </c>
      <c r="AS170" s="447">
        <v>2.9449393742186061</v>
      </c>
      <c r="AT170" s="447">
        <v>3.2184380221461879</v>
      </c>
      <c r="AU170" s="447">
        <v>3.3978256769267858</v>
      </c>
      <c r="AV170" s="447">
        <v>2.9559013752752179</v>
      </c>
      <c r="AW170" s="447">
        <v>2.2827814255195591</v>
      </c>
      <c r="AX170" s="447">
        <v>2.1692831329225299</v>
      </c>
      <c r="AY170" s="447">
        <v>1.9376329955344147</v>
      </c>
      <c r="AZ170" s="447">
        <v>2.0873825016279426</v>
      </c>
      <c r="BA170" s="447">
        <v>1.0321835028796755</v>
      </c>
      <c r="BB170" s="447">
        <v>1.1548136529539619</v>
      </c>
      <c r="BC170" s="447">
        <v>1.3388094886487778</v>
      </c>
      <c r="BD170" s="447">
        <v>1.3593608678874602</v>
      </c>
      <c r="BE170" s="447">
        <v>1.6132978319413525</v>
      </c>
      <c r="BF170" s="447">
        <v>2.1990356376912388</v>
      </c>
      <c r="BG170" s="447">
        <v>2.4344699490740851</v>
      </c>
      <c r="BH170" s="447">
        <v>2.5643242827770365</v>
      </c>
      <c r="BI170" s="447">
        <v>3.5033407341981189</v>
      </c>
      <c r="BJ170" s="447">
        <v>3.2535522720341845</v>
      </c>
      <c r="BK170" s="447">
        <v>3.2321731059656571</v>
      </c>
      <c r="BL170" s="447">
        <v>3.1868553924553282</v>
      </c>
      <c r="BM170" s="447">
        <v>0.80758150934214257</v>
      </c>
      <c r="BN170" s="447">
        <v>-8.0523974761805448</v>
      </c>
      <c r="BO170" s="447">
        <v>-8.3102525738745641</v>
      </c>
      <c r="BP170" s="447">
        <v>-7.0481512078654305</v>
      </c>
      <c r="BQ170" s="447">
        <v>0.90721338516097205</v>
      </c>
      <c r="BR170" s="447">
        <v>8.9896736471295071</v>
      </c>
      <c r="BS170" s="447">
        <v>10.630783558912455</v>
      </c>
      <c r="BT170" s="447">
        <v>10.677013073826089</v>
      </c>
      <c r="BU170" s="447">
        <v>8.6851992660405273</v>
      </c>
      <c r="BV170" s="447">
        <v>10.731607023641843</v>
      </c>
      <c r="BW170" s="446">
        <v>9.4151011426693003</v>
      </c>
    </row>
    <row r="171" spans="1:75">
      <c r="A171" s="90"/>
      <c r="D171" s="320"/>
      <c r="F171" s="14"/>
      <c r="G171" s="14"/>
      <c r="H171" s="14"/>
      <c r="I171" s="14"/>
      <c r="J171" s="14"/>
      <c r="K171" s="14"/>
      <c r="L171" s="14"/>
      <c r="M171" s="14"/>
      <c r="N171" s="14"/>
      <c r="O171" s="14"/>
      <c r="P171" s="14"/>
      <c r="Q171" s="14"/>
    </row>
    <row r="172" spans="1:75">
      <c r="A172" s="375" t="s">
        <v>387</v>
      </c>
      <c r="B172" s="374"/>
      <c r="C172" s="374"/>
      <c r="D172" s="445"/>
      <c r="E172" s="374"/>
      <c r="F172" s="374"/>
      <c r="G172" s="373"/>
      <c r="H172" s="366"/>
      <c r="I172" s="366"/>
      <c r="J172" s="366"/>
      <c r="K172" s="366"/>
      <c r="L172" s="366"/>
      <c r="M172" s="366"/>
      <c r="N172" s="366"/>
      <c r="O172" s="366"/>
      <c r="P172" s="366"/>
      <c r="Q172" s="366"/>
      <c r="R172" s="366"/>
      <c r="S172" s="366"/>
      <c r="T172" s="366"/>
      <c r="U172" s="366"/>
      <c r="V172" s="366"/>
      <c r="W172" s="366"/>
      <c r="X172" s="366"/>
      <c r="Y172" s="366"/>
      <c r="Z172" s="366"/>
      <c r="AA172" s="366"/>
      <c r="AB172" s="366"/>
      <c r="AC172" s="366"/>
      <c r="AD172" s="366"/>
      <c r="AE172" s="366"/>
      <c r="AF172" s="366"/>
      <c r="AG172" s="366"/>
      <c r="AH172" s="366"/>
      <c r="AI172" s="366"/>
      <c r="AJ172" s="366"/>
      <c r="AK172" s="366"/>
      <c r="AL172" s="366"/>
      <c r="AM172" s="366"/>
      <c r="AN172" s="366"/>
      <c r="AO172" s="366"/>
      <c r="AP172" s="366"/>
      <c r="AQ172" s="366"/>
      <c r="AR172" s="366"/>
      <c r="AS172" s="366"/>
      <c r="AT172" s="366"/>
      <c r="AU172" s="366"/>
      <c r="AV172" s="366"/>
      <c r="AW172" s="366"/>
      <c r="AX172" s="366"/>
      <c r="AY172" s="366"/>
      <c r="AZ172" s="366"/>
      <c r="BA172" s="366"/>
      <c r="BB172" s="366"/>
      <c r="BC172" s="366"/>
      <c r="BD172" s="366"/>
      <c r="BE172" s="366"/>
    </row>
    <row r="173" spans="1:75" s="443" customFormat="1">
      <c r="A173" s="372" t="s">
        <v>386</v>
      </c>
      <c r="B173" s="371"/>
      <c r="C173" s="371"/>
      <c r="D173" s="371"/>
      <c r="E173" s="371"/>
      <c r="F173" s="371"/>
      <c r="G173" s="370"/>
      <c r="H173" s="366"/>
      <c r="I173" s="366"/>
      <c r="J173" s="366"/>
      <c r="K173" s="366"/>
      <c r="L173" s="366"/>
      <c r="M173" s="366"/>
      <c r="N173" s="366"/>
      <c r="O173" s="366"/>
      <c r="P173" s="366"/>
      <c r="Q173" s="366"/>
      <c r="R173" s="366"/>
      <c r="S173" s="366"/>
      <c r="T173" s="366"/>
      <c r="U173" s="366"/>
      <c r="V173" s="366"/>
      <c r="W173" s="366"/>
      <c r="X173" s="366"/>
      <c r="Y173" s="366"/>
      <c r="Z173" s="366"/>
      <c r="AA173" s="366"/>
      <c r="AB173" s="366"/>
      <c r="AC173" s="366"/>
      <c r="AD173" s="366"/>
      <c r="AE173" s="366"/>
      <c r="AF173" s="366"/>
      <c r="AG173" s="366"/>
      <c r="AH173" s="366"/>
      <c r="AI173" s="366"/>
      <c r="AJ173" s="366"/>
      <c r="AK173" s="366"/>
      <c r="AL173" s="366"/>
      <c r="AM173" s="366"/>
      <c r="AN173" s="366"/>
      <c r="AO173" s="366"/>
      <c r="AP173" s="366"/>
      <c r="AQ173" s="366"/>
      <c r="AR173" s="366"/>
      <c r="AS173" s="366"/>
      <c r="AT173" s="366"/>
      <c r="AU173" s="366"/>
      <c r="AV173" s="366"/>
      <c r="AW173" s="366"/>
      <c r="AX173" s="366"/>
      <c r="AY173" s="366"/>
      <c r="AZ173" s="366"/>
      <c r="BA173" s="366"/>
      <c r="BB173" s="366"/>
      <c r="BC173" s="366"/>
      <c r="BD173" s="366"/>
      <c r="BE173" s="366"/>
    </row>
    <row r="174" spans="1:75" s="443" customFormat="1">
      <c r="A174" s="372" t="s">
        <v>385</v>
      </c>
      <c r="B174" s="371"/>
      <c r="C174" s="371"/>
      <c r="D174" s="371"/>
      <c r="E174" s="371"/>
      <c r="F174" s="371"/>
      <c r="G174" s="370"/>
      <c r="H174" s="366"/>
      <c r="I174" s="366"/>
      <c r="J174" s="366"/>
      <c r="K174" s="366"/>
      <c r="L174" s="366"/>
      <c r="M174" s="366"/>
      <c r="N174" s="366"/>
      <c r="O174" s="366"/>
      <c r="P174" s="366"/>
      <c r="Q174" s="366"/>
      <c r="R174" s="366"/>
      <c r="S174" s="366"/>
      <c r="T174" s="366"/>
      <c r="U174" s="366"/>
      <c r="V174" s="366"/>
      <c r="W174" s="366"/>
      <c r="X174" s="366"/>
      <c r="Y174" s="366"/>
      <c r="Z174" s="366"/>
      <c r="AA174" s="366"/>
      <c r="AB174" s="366"/>
      <c r="AC174" s="366"/>
      <c r="AD174" s="366"/>
      <c r="AE174" s="366"/>
      <c r="AF174" s="366"/>
      <c r="AG174" s="366"/>
      <c r="AH174" s="366"/>
      <c r="AI174" s="366"/>
      <c r="AJ174" s="366"/>
      <c r="AK174" s="366"/>
      <c r="AL174" s="366"/>
      <c r="AM174" s="366"/>
      <c r="AN174" s="366"/>
      <c r="AO174" s="366"/>
      <c r="AP174" s="366"/>
      <c r="AQ174" s="366"/>
      <c r="AR174" s="366"/>
      <c r="AS174" s="366"/>
      <c r="AT174" s="366"/>
      <c r="AU174" s="366"/>
      <c r="AV174" s="366"/>
      <c r="AW174" s="366"/>
      <c r="AX174" s="366"/>
      <c r="AY174" s="366"/>
      <c r="AZ174" s="366"/>
      <c r="BA174" s="366"/>
      <c r="BB174" s="366"/>
      <c r="BC174" s="366"/>
      <c r="BD174" s="366"/>
      <c r="BE174" s="366"/>
    </row>
    <row r="175" spans="1:75" s="443" customFormat="1">
      <c r="A175" s="369" t="s">
        <v>384</v>
      </c>
      <c r="B175" s="368"/>
      <c r="C175" s="368"/>
      <c r="D175" s="444"/>
      <c r="E175" s="368"/>
      <c r="F175" s="368"/>
      <c r="G175" s="367"/>
      <c r="H175" s="366"/>
      <c r="I175" s="366"/>
      <c r="J175" s="366"/>
      <c r="K175" s="366"/>
      <c r="L175" s="366"/>
      <c r="M175" s="366"/>
      <c r="N175" s="366"/>
      <c r="O175" s="366"/>
      <c r="P175" s="366"/>
      <c r="Q175" s="366"/>
      <c r="R175" s="366"/>
      <c r="S175" s="366"/>
      <c r="T175" s="366"/>
      <c r="U175" s="366"/>
      <c r="V175" s="366"/>
      <c r="W175" s="366"/>
      <c r="X175" s="366"/>
      <c r="Y175" s="366"/>
      <c r="Z175" s="366"/>
      <c r="AA175" s="366"/>
      <c r="AB175" s="366"/>
      <c r="AC175" s="366"/>
      <c r="AD175" s="366"/>
      <c r="AE175" s="366"/>
      <c r="AF175" s="366"/>
      <c r="AG175" s="366"/>
      <c r="AH175" s="366"/>
      <c r="AI175" s="366"/>
      <c r="AJ175" s="366"/>
      <c r="AK175" s="366"/>
      <c r="AL175" s="366"/>
      <c r="AM175" s="366"/>
      <c r="AN175" s="366"/>
      <c r="AO175" s="366"/>
      <c r="AP175" s="366"/>
      <c r="AQ175" s="366"/>
      <c r="AR175" s="366"/>
      <c r="AS175" s="366"/>
      <c r="AT175" s="366"/>
      <c r="AU175" s="366"/>
      <c r="AV175" s="366"/>
      <c r="AW175" s="366"/>
      <c r="AX175" s="366"/>
      <c r="AY175" s="366"/>
      <c r="AZ175" s="366"/>
      <c r="BA175" s="366"/>
      <c r="BB175" s="366"/>
      <c r="BC175" s="366"/>
      <c r="BD175" s="366"/>
      <c r="BE175" s="366"/>
    </row>
  </sheetData>
  <mergeCells count="70">
    <mergeCell ref="BM12:BP12"/>
    <mergeCell ref="BM70:BP70"/>
    <mergeCell ref="BM128:BP128"/>
    <mergeCell ref="BQ12:BT12"/>
    <mergeCell ref="BQ70:BT70"/>
    <mergeCell ref="BQ128:BT128"/>
    <mergeCell ref="BE128:BH128"/>
    <mergeCell ref="AG128:AJ128"/>
    <mergeCell ref="AG12:AJ12"/>
    <mergeCell ref="AK12:AN12"/>
    <mergeCell ref="AO12:AR12"/>
    <mergeCell ref="BI128:BL128"/>
    <mergeCell ref="AC128:AF128"/>
    <mergeCell ref="BA128:BD128"/>
    <mergeCell ref="AG70:AJ70"/>
    <mergeCell ref="BA12:BD12"/>
    <mergeCell ref="AW12:AZ12"/>
    <mergeCell ref="BA70:BD70"/>
    <mergeCell ref="AO70:AR70"/>
    <mergeCell ref="AC70:AF70"/>
    <mergeCell ref="BE12:BH12"/>
    <mergeCell ref="AO128:AR128"/>
    <mergeCell ref="AS128:AV128"/>
    <mergeCell ref="AW70:AZ70"/>
    <mergeCell ref="AS12:AV12"/>
    <mergeCell ref="AK128:AN128"/>
    <mergeCell ref="BE70:BH70"/>
    <mergeCell ref="Y12:AB12"/>
    <mergeCell ref="I12:L12"/>
    <mergeCell ref="M12:P12"/>
    <mergeCell ref="D70:D71"/>
    <mergeCell ref="E70:H70"/>
    <mergeCell ref="A1:G3"/>
    <mergeCell ref="BI12:BL12"/>
    <mergeCell ref="BI70:BL70"/>
    <mergeCell ref="I70:L70"/>
    <mergeCell ref="M70:P70"/>
    <mergeCell ref="Q70:T70"/>
    <mergeCell ref="U70:X70"/>
    <mergeCell ref="Y70:AB70"/>
    <mergeCell ref="AC12:AF12"/>
    <mergeCell ref="Q12:T12"/>
    <mergeCell ref="A64:G65"/>
    <mergeCell ref="AK70:AN70"/>
    <mergeCell ref="AS70:AV70"/>
    <mergeCell ref="A70:A71"/>
    <mergeCell ref="B70:B71"/>
    <mergeCell ref="C70:C71"/>
    <mergeCell ref="A5:G6"/>
    <mergeCell ref="A12:A13"/>
    <mergeCell ref="B12:B13"/>
    <mergeCell ref="C12:C13"/>
    <mergeCell ref="D12:D13"/>
    <mergeCell ref="E12:H12"/>
    <mergeCell ref="BU12:BW12"/>
    <mergeCell ref="BU128:BW128"/>
    <mergeCell ref="BU70:BW70"/>
    <mergeCell ref="AW128:AZ128"/>
    <mergeCell ref="A122:G123"/>
    <mergeCell ref="A128:A129"/>
    <mergeCell ref="B128:B129"/>
    <mergeCell ref="C128:C129"/>
    <mergeCell ref="D128:D129"/>
    <mergeCell ref="E128:H128"/>
    <mergeCell ref="I128:L128"/>
    <mergeCell ref="M128:P128"/>
    <mergeCell ref="Q128:T128"/>
    <mergeCell ref="U128:X128"/>
    <mergeCell ref="Y128:AB128"/>
    <mergeCell ref="U12:X12"/>
  </mergeCells>
  <hyperlinks>
    <hyperlink ref="I7" location="Índice!A3" display="Índice" xr:uid="{50F6AF92-F0A9-428D-8DD6-5186604179F3}"/>
    <hyperlink ref="I8" location="'Cuadro 2'!A64" display="Tasa de crecimiento anual" xr:uid="{DFA9EF7E-202B-4413-92D3-AA62DAEE7A82}"/>
    <hyperlink ref="I9" location="'Cuadro 2'!A122" display="Tasa de crecimiento año corrido" xr:uid="{552FE511-4558-4A80-BFCE-1C481314A685}"/>
  </hyperlinks>
  <pageMargins left="0.7" right="0.7" top="0.75" bottom="0.75" header="0.3" footer="0.3"/>
  <pageSetup orientation="portrait" verticalDpi="597"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0F781-BBA7-419F-A09A-2778E194E4F3}">
  <sheetPr>
    <pageSetUpPr autoPageBreaks="0"/>
  </sheetPr>
  <dimension ref="A1:BW322"/>
  <sheetViews>
    <sheetView showGridLines="0" zoomScaleNormal="100" workbookViewId="0">
      <selection sqref="A1:G3"/>
    </sheetView>
  </sheetViews>
  <sheetFormatPr baseColWidth="10" defaultColWidth="11.42578125" defaultRowHeight="16.5"/>
  <cols>
    <col min="1" max="1" width="15.28515625" style="345" customWidth="1"/>
    <col min="2" max="2" width="17.28515625" style="345" customWidth="1"/>
    <col min="3" max="3" width="18.7109375" style="345" customWidth="1"/>
    <col min="4" max="4" width="68.5703125" style="513" customWidth="1"/>
    <col min="5" max="73" width="11.42578125" style="345" customWidth="1"/>
    <col min="74" max="16384" width="11.42578125" style="345"/>
  </cols>
  <sheetData>
    <row r="1" spans="1:75" s="5" customFormat="1" ht="9" customHeight="1">
      <c r="A1" s="671"/>
      <c r="B1" s="671"/>
      <c r="C1" s="671"/>
      <c r="D1" s="671"/>
      <c r="E1" s="671"/>
      <c r="F1" s="671"/>
      <c r="G1" s="671"/>
    </row>
    <row r="2" spans="1:75" s="5" customFormat="1" ht="9" customHeight="1">
      <c r="A2" s="671"/>
      <c r="B2" s="671"/>
      <c r="C2" s="671"/>
      <c r="D2" s="671"/>
      <c r="E2" s="671"/>
      <c r="F2" s="671"/>
      <c r="G2" s="671"/>
    </row>
    <row r="3" spans="1:75" ht="42" customHeight="1">
      <c r="A3" s="671"/>
      <c r="B3" s="671"/>
      <c r="C3" s="671"/>
      <c r="D3" s="671"/>
      <c r="E3" s="671"/>
      <c r="F3" s="671"/>
      <c r="G3" s="671"/>
      <c r="H3" s="1"/>
      <c r="I3" s="1"/>
      <c r="J3" s="1"/>
      <c r="K3" s="1"/>
      <c r="L3" s="1"/>
      <c r="M3" s="1"/>
    </row>
    <row r="4" spans="1:75" ht="8.25" customHeight="1">
      <c r="A4" s="1"/>
      <c r="B4" s="1"/>
      <c r="C4" s="1"/>
      <c r="D4" s="1"/>
      <c r="E4" s="1"/>
      <c r="F4" s="1"/>
      <c r="G4" s="1"/>
      <c r="H4" s="1"/>
      <c r="I4" s="1"/>
      <c r="J4" s="1"/>
      <c r="K4" s="1"/>
      <c r="L4" s="1"/>
      <c r="M4" s="1"/>
    </row>
    <row r="5" spans="1:75" s="558" customFormat="1" ht="14.45" customHeight="1">
      <c r="A5" s="672" t="s">
        <v>424</v>
      </c>
      <c r="B5" s="672"/>
      <c r="C5" s="672"/>
      <c r="D5" s="672"/>
      <c r="E5" s="672"/>
      <c r="F5" s="672"/>
      <c r="G5" s="672"/>
      <c r="H5" s="559"/>
    </row>
    <row r="6" spans="1:75" s="558" customFormat="1" ht="14.45" customHeight="1">
      <c r="A6" s="672"/>
      <c r="B6" s="672"/>
      <c r="C6" s="672"/>
      <c r="D6" s="672"/>
      <c r="E6" s="672"/>
      <c r="F6" s="672"/>
      <c r="G6" s="672"/>
      <c r="H6" s="559"/>
    </row>
    <row r="7" spans="1:75" ht="14.1" customHeight="1">
      <c r="A7" s="2" t="s">
        <v>430</v>
      </c>
      <c r="B7" s="3"/>
      <c r="C7" s="3"/>
      <c r="D7" s="3"/>
      <c r="E7" s="3"/>
      <c r="F7" s="3"/>
      <c r="G7" s="417"/>
      <c r="H7" s="512"/>
      <c r="I7" s="511" t="s">
        <v>429</v>
      </c>
    </row>
    <row r="8" spans="1:75" ht="14.1" customHeight="1">
      <c r="A8" s="2" t="s">
        <v>428</v>
      </c>
      <c r="B8" s="3"/>
      <c r="C8" s="3"/>
      <c r="D8" s="3"/>
      <c r="E8" s="3"/>
      <c r="F8" s="3"/>
      <c r="G8" s="417"/>
      <c r="H8" s="512"/>
      <c r="I8" s="511" t="s">
        <v>425</v>
      </c>
    </row>
    <row r="9" spans="1:75" ht="14.1" customHeight="1">
      <c r="A9" s="2" t="s">
        <v>427</v>
      </c>
      <c r="B9" s="3"/>
      <c r="C9" s="3"/>
      <c r="D9" s="3"/>
      <c r="E9" s="3"/>
      <c r="F9" s="3"/>
      <c r="G9" s="417"/>
      <c r="H9" s="512"/>
      <c r="I9" s="511" t="s">
        <v>423</v>
      </c>
    </row>
    <row r="10" spans="1:75" ht="14.1" customHeight="1">
      <c r="A10" s="416" t="s">
        <v>426</v>
      </c>
      <c r="B10" s="415"/>
      <c r="C10" s="415"/>
      <c r="D10" s="415"/>
      <c r="E10" s="415"/>
      <c r="F10" s="415"/>
      <c r="G10" s="414"/>
      <c r="H10" s="5"/>
    </row>
    <row r="11" spans="1:75" s="5" customFormat="1" ht="12">
      <c r="A11" s="4"/>
      <c r="B11" s="4"/>
      <c r="C11" s="4"/>
      <c r="D11" s="4"/>
      <c r="E11" s="510"/>
      <c r="F11" s="510"/>
      <c r="G11" s="510"/>
      <c r="H11" s="510"/>
      <c r="I11" s="510"/>
      <c r="J11" s="510"/>
      <c r="K11" s="510"/>
      <c r="L11" s="510"/>
      <c r="M11" s="510"/>
      <c r="N11" s="510"/>
      <c r="O11" s="510"/>
      <c r="P11" s="510"/>
      <c r="Q11" s="510"/>
      <c r="R11" s="510"/>
      <c r="S11" s="510"/>
      <c r="T11" s="510"/>
      <c r="U11" s="510"/>
      <c r="V11" s="510"/>
      <c r="W11" s="510"/>
      <c r="X11" s="510"/>
      <c r="Y11" s="510"/>
      <c r="Z11" s="510"/>
      <c r="AA11" s="510"/>
      <c r="AB11" s="510"/>
      <c r="AC11" s="510"/>
      <c r="AD11" s="510"/>
      <c r="AE11" s="510"/>
      <c r="AF11" s="510"/>
      <c r="AG11" s="510"/>
      <c r="AH11" s="510"/>
      <c r="AI11" s="510"/>
      <c r="AJ11" s="510"/>
      <c r="AK11" s="510"/>
      <c r="AL11" s="510"/>
      <c r="AM11" s="510"/>
      <c r="AN11" s="510"/>
      <c r="AO11" s="510"/>
      <c r="AP11" s="510"/>
      <c r="AQ11" s="510"/>
      <c r="AR11" s="510"/>
      <c r="AS11" s="510"/>
      <c r="AT11" s="510"/>
      <c r="AU11" s="510"/>
      <c r="AV11" s="510"/>
      <c r="AW11" s="510"/>
      <c r="AX11" s="510"/>
      <c r="AY11" s="510"/>
      <c r="AZ11" s="510"/>
      <c r="BA11" s="510"/>
      <c r="BB11" s="510"/>
      <c r="BC11" s="510"/>
      <c r="BD11" s="510"/>
      <c r="BE11" s="510"/>
      <c r="BF11" s="510"/>
      <c r="BG11" s="510"/>
    </row>
    <row r="12" spans="1:75" ht="39.950000000000003" customHeight="1">
      <c r="A12" s="673" t="s">
        <v>420</v>
      </c>
      <c r="B12" s="669" t="s">
        <v>467</v>
      </c>
      <c r="C12" s="669" t="s">
        <v>580</v>
      </c>
      <c r="D12" s="669" t="s">
        <v>8</v>
      </c>
      <c r="E12" s="669">
        <v>2005</v>
      </c>
      <c r="F12" s="669"/>
      <c r="G12" s="669"/>
      <c r="H12" s="669"/>
      <c r="I12" s="669">
        <v>2006</v>
      </c>
      <c r="J12" s="669"/>
      <c r="K12" s="669"/>
      <c r="L12" s="669"/>
      <c r="M12" s="669">
        <v>2007</v>
      </c>
      <c r="N12" s="669"/>
      <c r="O12" s="669"/>
      <c r="P12" s="669"/>
      <c r="Q12" s="669">
        <v>2008</v>
      </c>
      <c r="R12" s="669"/>
      <c r="S12" s="669"/>
      <c r="T12" s="669"/>
      <c r="U12" s="669">
        <v>2009</v>
      </c>
      <c r="V12" s="669"/>
      <c r="W12" s="669"/>
      <c r="X12" s="669"/>
      <c r="Y12" s="669">
        <v>2010</v>
      </c>
      <c r="Z12" s="669"/>
      <c r="AA12" s="669"/>
      <c r="AB12" s="669"/>
      <c r="AC12" s="669">
        <v>2011</v>
      </c>
      <c r="AD12" s="669"/>
      <c r="AE12" s="669"/>
      <c r="AF12" s="669"/>
      <c r="AG12" s="669">
        <v>2012</v>
      </c>
      <c r="AH12" s="669"/>
      <c r="AI12" s="669"/>
      <c r="AJ12" s="669"/>
      <c r="AK12" s="669">
        <v>2013</v>
      </c>
      <c r="AL12" s="669"/>
      <c r="AM12" s="669"/>
      <c r="AN12" s="669"/>
      <c r="AO12" s="669">
        <v>2014</v>
      </c>
      <c r="AP12" s="669"/>
      <c r="AQ12" s="669"/>
      <c r="AR12" s="669"/>
      <c r="AS12" s="669">
        <v>2015</v>
      </c>
      <c r="AT12" s="669"/>
      <c r="AU12" s="669"/>
      <c r="AV12" s="669"/>
      <c r="AW12" s="669">
        <v>2016</v>
      </c>
      <c r="AX12" s="669"/>
      <c r="AY12" s="669"/>
      <c r="AZ12" s="669"/>
      <c r="BA12" s="669">
        <v>2017</v>
      </c>
      <c r="BB12" s="669"/>
      <c r="BC12" s="669"/>
      <c r="BD12" s="669"/>
      <c r="BE12" s="669">
        <v>2018</v>
      </c>
      <c r="BF12" s="669"/>
      <c r="BG12" s="669"/>
      <c r="BH12" s="669"/>
      <c r="BI12" s="669">
        <v>2019</v>
      </c>
      <c r="BJ12" s="669"/>
      <c r="BK12" s="669"/>
      <c r="BL12" s="669"/>
      <c r="BM12" s="669" t="s">
        <v>25</v>
      </c>
      <c r="BN12" s="669"/>
      <c r="BO12" s="669"/>
      <c r="BP12" s="669"/>
      <c r="BQ12" s="669" t="s">
        <v>18</v>
      </c>
      <c r="BR12" s="669"/>
      <c r="BS12" s="669"/>
      <c r="BT12" s="669"/>
      <c r="BU12" s="669" t="s">
        <v>418</v>
      </c>
      <c r="BV12" s="669"/>
      <c r="BW12" s="676"/>
    </row>
    <row r="13" spans="1:75" ht="12" customHeight="1">
      <c r="A13" s="677"/>
      <c r="B13" s="678"/>
      <c r="C13" s="678"/>
      <c r="D13" s="678"/>
      <c r="E13" s="509" t="s">
        <v>416</v>
      </c>
      <c r="F13" s="509" t="s">
        <v>415</v>
      </c>
      <c r="G13" s="509" t="s">
        <v>414</v>
      </c>
      <c r="H13" s="509" t="s">
        <v>417</v>
      </c>
      <c r="I13" s="509" t="s">
        <v>416</v>
      </c>
      <c r="J13" s="509" t="s">
        <v>415</v>
      </c>
      <c r="K13" s="509" t="s">
        <v>414</v>
      </c>
      <c r="L13" s="509" t="s">
        <v>417</v>
      </c>
      <c r="M13" s="509" t="s">
        <v>416</v>
      </c>
      <c r="N13" s="509" t="s">
        <v>415</v>
      </c>
      <c r="O13" s="509" t="s">
        <v>414</v>
      </c>
      <c r="P13" s="509" t="s">
        <v>417</v>
      </c>
      <c r="Q13" s="509" t="s">
        <v>416</v>
      </c>
      <c r="R13" s="509" t="s">
        <v>415</v>
      </c>
      <c r="S13" s="509" t="s">
        <v>414</v>
      </c>
      <c r="T13" s="509" t="s">
        <v>417</v>
      </c>
      <c r="U13" s="509" t="s">
        <v>416</v>
      </c>
      <c r="V13" s="509" t="s">
        <v>415</v>
      </c>
      <c r="W13" s="509" t="s">
        <v>414</v>
      </c>
      <c r="X13" s="509" t="s">
        <v>417</v>
      </c>
      <c r="Y13" s="509" t="s">
        <v>416</v>
      </c>
      <c r="Z13" s="509" t="s">
        <v>415</v>
      </c>
      <c r="AA13" s="509" t="s">
        <v>414</v>
      </c>
      <c r="AB13" s="509" t="s">
        <v>417</v>
      </c>
      <c r="AC13" s="509" t="s">
        <v>416</v>
      </c>
      <c r="AD13" s="509" t="s">
        <v>415</v>
      </c>
      <c r="AE13" s="509" t="s">
        <v>414</v>
      </c>
      <c r="AF13" s="509" t="s">
        <v>417</v>
      </c>
      <c r="AG13" s="509" t="s">
        <v>416</v>
      </c>
      <c r="AH13" s="509" t="s">
        <v>415</v>
      </c>
      <c r="AI13" s="509" t="s">
        <v>414</v>
      </c>
      <c r="AJ13" s="509" t="s">
        <v>417</v>
      </c>
      <c r="AK13" s="509" t="s">
        <v>416</v>
      </c>
      <c r="AL13" s="509" t="s">
        <v>415</v>
      </c>
      <c r="AM13" s="509" t="s">
        <v>414</v>
      </c>
      <c r="AN13" s="509" t="s">
        <v>417</v>
      </c>
      <c r="AO13" s="509" t="s">
        <v>416</v>
      </c>
      <c r="AP13" s="509" t="s">
        <v>415</v>
      </c>
      <c r="AQ13" s="509" t="s">
        <v>414</v>
      </c>
      <c r="AR13" s="509" t="s">
        <v>417</v>
      </c>
      <c r="AS13" s="509" t="s">
        <v>416</v>
      </c>
      <c r="AT13" s="509" t="s">
        <v>415</v>
      </c>
      <c r="AU13" s="509" t="s">
        <v>414</v>
      </c>
      <c r="AV13" s="509" t="s">
        <v>417</v>
      </c>
      <c r="AW13" s="412" t="s">
        <v>416</v>
      </c>
      <c r="AX13" s="412" t="s">
        <v>415</v>
      </c>
      <c r="AY13" s="412" t="s">
        <v>414</v>
      </c>
      <c r="AZ13" s="412" t="s">
        <v>417</v>
      </c>
      <c r="BA13" s="412" t="s">
        <v>416</v>
      </c>
      <c r="BB13" s="412" t="s">
        <v>415</v>
      </c>
      <c r="BC13" s="412" t="s">
        <v>414</v>
      </c>
      <c r="BD13" s="412" t="s">
        <v>417</v>
      </c>
      <c r="BE13" s="412" t="s">
        <v>416</v>
      </c>
      <c r="BF13" s="412" t="s">
        <v>415</v>
      </c>
      <c r="BG13" s="412" t="s">
        <v>414</v>
      </c>
      <c r="BH13" s="412" t="s">
        <v>417</v>
      </c>
      <c r="BI13" s="412" t="s">
        <v>416</v>
      </c>
      <c r="BJ13" s="412" t="s">
        <v>415</v>
      </c>
      <c r="BK13" s="412" t="s">
        <v>414</v>
      </c>
      <c r="BL13" s="412" t="s">
        <v>417</v>
      </c>
      <c r="BM13" s="412" t="s">
        <v>416</v>
      </c>
      <c r="BN13" s="412" t="s">
        <v>415</v>
      </c>
      <c r="BO13" s="412" t="s">
        <v>414</v>
      </c>
      <c r="BP13" s="412" t="s">
        <v>417</v>
      </c>
      <c r="BQ13" s="412" t="s">
        <v>416</v>
      </c>
      <c r="BR13" s="412" t="s">
        <v>415</v>
      </c>
      <c r="BS13" s="412" t="s">
        <v>414</v>
      </c>
      <c r="BT13" s="412" t="s">
        <v>417</v>
      </c>
      <c r="BU13" s="412" t="s">
        <v>416</v>
      </c>
      <c r="BV13" s="412" t="s">
        <v>415</v>
      </c>
      <c r="BW13" s="411" t="s">
        <v>414</v>
      </c>
    </row>
    <row r="14" spans="1:75" s="512" customFormat="1">
      <c r="A14" s="410"/>
      <c r="B14" s="337"/>
      <c r="C14" s="337"/>
      <c r="D14" s="540"/>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337"/>
      <c r="AU14" s="337"/>
      <c r="AV14" s="337"/>
      <c r="AW14" s="337"/>
      <c r="AX14" s="337"/>
      <c r="AY14" s="337"/>
      <c r="AZ14" s="337"/>
      <c r="BA14" s="337"/>
      <c r="BB14" s="337"/>
      <c r="BC14" s="337"/>
      <c r="BD14" s="337"/>
      <c r="BE14" s="337"/>
      <c r="BF14" s="337"/>
      <c r="BG14" s="337"/>
      <c r="BH14" s="337"/>
      <c r="BI14" s="557"/>
      <c r="BJ14" s="557"/>
      <c r="BK14" s="557"/>
      <c r="BL14" s="557"/>
      <c r="BM14" s="557"/>
      <c r="BN14" s="557"/>
      <c r="BO14" s="557"/>
      <c r="BP14" s="557"/>
      <c r="BQ14" s="557"/>
      <c r="BR14" s="557"/>
      <c r="BS14" s="557"/>
      <c r="BT14" s="557"/>
      <c r="BW14" s="538"/>
    </row>
    <row r="15" spans="1:75" s="548" customFormat="1">
      <c r="A15" s="405"/>
      <c r="B15" s="146" t="s">
        <v>158</v>
      </c>
      <c r="C15" s="146"/>
      <c r="D15" s="127" t="s">
        <v>413</v>
      </c>
      <c r="E15" s="553">
        <v>8843.6881218626804</v>
      </c>
      <c r="F15" s="553">
        <v>9220.2533430298045</v>
      </c>
      <c r="G15" s="553">
        <v>10060.166589351671</v>
      </c>
      <c r="H15" s="553">
        <v>9784.8919457558459</v>
      </c>
      <c r="I15" s="553">
        <v>8976.8471844535325</v>
      </c>
      <c r="J15" s="553">
        <v>9201.4033581479343</v>
      </c>
      <c r="K15" s="553">
        <v>10431.747510748619</v>
      </c>
      <c r="L15" s="553">
        <v>10107.001946649912</v>
      </c>
      <c r="M15" s="553">
        <v>9336.9355442098295</v>
      </c>
      <c r="N15" s="553">
        <v>9538.4289477416405</v>
      </c>
      <c r="O15" s="553">
        <v>10943.197586976656</v>
      </c>
      <c r="P15" s="553">
        <v>10420.437921071871</v>
      </c>
      <c r="Q15" s="553">
        <v>9551.2762859800605</v>
      </c>
      <c r="R15" s="553">
        <v>9559.7379601183311</v>
      </c>
      <c r="S15" s="553">
        <v>10825.065045677442</v>
      </c>
      <c r="T15" s="553">
        <v>9978.9207082241683</v>
      </c>
      <c r="U15" s="553">
        <v>9259.5019879395204</v>
      </c>
      <c r="V15" s="553">
        <v>9296.4265228488439</v>
      </c>
      <c r="W15" s="553">
        <v>11027.086717173044</v>
      </c>
      <c r="X15" s="553">
        <v>10238.984772038593</v>
      </c>
      <c r="Y15" s="553">
        <v>9230.6482336033641</v>
      </c>
      <c r="Z15" s="553">
        <v>9521.679862214336</v>
      </c>
      <c r="AA15" s="553">
        <v>10737.214661122543</v>
      </c>
      <c r="AB15" s="553">
        <v>10453.457243059753</v>
      </c>
      <c r="AC15" s="553">
        <v>9858.6990615866507</v>
      </c>
      <c r="AD15" s="553">
        <v>9690.6698494627854</v>
      </c>
      <c r="AE15" s="553">
        <v>10795.705841429935</v>
      </c>
      <c r="AF15" s="553">
        <v>10360.925247520629</v>
      </c>
      <c r="AG15" s="553">
        <v>10025.286003610483</v>
      </c>
      <c r="AH15" s="553">
        <v>10204.465818489971</v>
      </c>
      <c r="AI15" s="553">
        <v>11059.397528417649</v>
      </c>
      <c r="AJ15" s="553">
        <v>10435.850649481896</v>
      </c>
      <c r="AK15" s="553">
        <v>10371.926612485255</v>
      </c>
      <c r="AL15" s="553">
        <v>11345.16612370136</v>
      </c>
      <c r="AM15" s="553">
        <v>11867.30110071892</v>
      </c>
      <c r="AN15" s="553">
        <v>11250.60616309447</v>
      </c>
      <c r="AO15" s="553">
        <v>11175.712645975789</v>
      </c>
      <c r="AP15" s="553">
        <v>11259.599992706351</v>
      </c>
      <c r="AQ15" s="553">
        <v>12075.269173306622</v>
      </c>
      <c r="AR15" s="553">
        <v>11629.418188011236</v>
      </c>
      <c r="AS15" s="553">
        <v>11520.659792679598</v>
      </c>
      <c r="AT15" s="553">
        <v>11563.197216508228</v>
      </c>
      <c r="AU15" s="553">
        <v>12914.423193235871</v>
      </c>
      <c r="AV15" s="553">
        <v>12125.719797576299</v>
      </c>
      <c r="AW15" s="553">
        <v>11442.579270845154</v>
      </c>
      <c r="AX15" s="553">
        <v>11688.430991856405</v>
      </c>
      <c r="AY15" s="553">
        <v>13109.971298500657</v>
      </c>
      <c r="AZ15" s="553">
        <v>13200.018438797782</v>
      </c>
      <c r="BA15" s="553">
        <v>12734.095671769466</v>
      </c>
      <c r="BB15" s="553">
        <v>12425.406295054821</v>
      </c>
      <c r="BC15" s="553">
        <v>13904.374038489656</v>
      </c>
      <c r="BD15" s="553">
        <v>13134.123994686059</v>
      </c>
      <c r="BE15" s="553">
        <v>12849.43921372289</v>
      </c>
      <c r="BF15" s="553">
        <v>12910.941630067116</v>
      </c>
      <c r="BG15" s="553">
        <v>14027.82303881173</v>
      </c>
      <c r="BH15" s="553">
        <v>13241.796117398262</v>
      </c>
      <c r="BI15" s="553">
        <v>13036.003747725315</v>
      </c>
      <c r="BJ15" s="553">
        <v>13047.612326662884</v>
      </c>
      <c r="BK15" s="553">
        <v>14523.430056578345</v>
      </c>
      <c r="BL15" s="553">
        <v>13863.953869033459</v>
      </c>
      <c r="BM15" s="553">
        <v>13800.408525916891</v>
      </c>
      <c r="BN15" s="553">
        <v>12942.558594154969</v>
      </c>
      <c r="BO15" s="553">
        <v>14651.721401640249</v>
      </c>
      <c r="BP15" s="553">
        <v>14184.311478287893</v>
      </c>
      <c r="BQ15" s="553">
        <v>14219.469332425335</v>
      </c>
      <c r="BR15" s="553">
        <v>13593.484182896613</v>
      </c>
      <c r="BS15" s="553">
        <v>14900.822109553979</v>
      </c>
      <c r="BT15" s="553">
        <v>14566.208256544651</v>
      </c>
      <c r="BU15" s="553">
        <v>13830.164600342843</v>
      </c>
      <c r="BV15" s="553">
        <v>13763.165240676677</v>
      </c>
      <c r="BW15" s="552">
        <v>14694.567342613182</v>
      </c>
    </row>
    <row r="16" spans="1:75" s="512" customFormat="1" ht="48">
      <c r="A16" s="405"/>
      <c r="B16" s="146"/>
      <c r="C16" s="366" t="s">
        <v>579</v>
      </c>
      <c r="D16" s="536" t="s">
        <v>578</v>
      </c>
      <c r="E16" s="123">
        <v>4900.9913920626614</v>
      </c>
      <c r="F16" s="123">
        <v>5198.9616205606781</v>
      </c>
      <c r="G16" s="123">
        <v>6242.1000247293714</v>
      </c>
      <c r="H16" s="123">
        <v>5501.9469626472901</v>
      </c>
      <c r="I16" s="123">
        <v>4940.6662431619525</v>
      </c>
      <c r="J16" s="123">
        <v>4952.2719361594209</v>
      </c>
      <c r="K16" s="123">
        <v>6268.9328305012896</v>
      </c>
      <c r="L16" s="123">
        <v>5567.1289901773353</v>
      </c>
      <c r="M16" s="123">
        <v>5073.3902153410609</v>
      </c>
      <c r="N16" s="123">
        <v>5232.8532626304886</v>
      </c>
      <c r="O16" s="123">
        <v>6551.7482018506353</v>
      </c>
      <c r="P16" s="123">
        <v>5772.0083201778134</v>
      </c>
      <c r="Q16" s="123">
        <v>4991.1438605508902</v>
      </c>
      <c r="R16" s="123">
        <v>5167.9027311689206</v>
      </c>
      <c r="S16" s="123">
        <v>6536.0523333522215</v>
      </c>
      <c r="T16" s="123">
        <v>5456.9010749279678</v>
      </c>
      <c r="U16" s="123">
        <v>4761.1689688265769</v>
      </c>
      <c r="V16" s="123">
        <v>5205.171869742474</v>
      </c>
      <c r="W16" s="123">
        <v>6998.7947967956525</v>
      </c>
      <c r="X16" s="123">
        <v>6094.8643646353003</v>
      </c>
      <c r="Y16" s="123">
        <v>5136.3654007992927</v>
      </c>
      <c r="Z16" s="123">
        <v>5156.3686919596621</v>
      </c>
      <c r="AA16" s="123">
        <v>6668.1002148685284</v>
      </c>
      <c r="AB16" s="123">
        <v>5902.1656923725159</v>
      </c>
      <c r="AC16" s="123">
        <v>5365.8404943422402</v>
      </c>
      <c r="AD16" s="123">
        <v>5511.1730503200188</v>
      </c>
      <c r="AE16" s="123">
        <v>6660.0368044495508</v>
      </c>
      <c r="AF16" s="123">
        <v>5944.9496508881903</v>
      </c>
      <c r="AG16" s="123">
        <v>5761.9063174225294</v>
      </c>
      <c r="AH16" s="123">
        <v>5759.5648007799664</v>
      </c>
      <c r="AI16" s="123">
        <v>6747.8216598456966</v>
      </c>
      <c r="AJ16" s="123">
        <v>5951.7072219518031</v>
      </c>
      <c r="AK16" s="123">
        <v>5836.4876866204622</v>
      </c>
      <c r="AL16" s="123">
        <v>6414.734281153349</v>
      </c>
      <c r="AM16" s="123">
        <v>7115.8375655755726</v>
      </c>
      <c r="AN16" s="123">
        <v>6359.9404666506161</v>
      </c>
      <c r="AO16" s="123">
        <v>6414.4540671933064</v>
      </c>
      <c r="AP16" s="123">
        <v>6402.457600811179</v>
      </c>
      <c r="AQ16" s="123">
        <v>7015.2270428916809</v>
      </c>
      <c r="AR16" s="123">
        <v>6331.8612891038365</v>
      </c>
      <c r="AS16" s="123">
        <v>6593.3045414130665</v>
      </c>
      <c r="AT16" s="123">
        <v>6463.7938279039354</v>
      </c>
      <c r="AU16" s="123">
        <v>7603.0367766117024</v>
      </c>
      <c r="AV16" s="123">
        <v>6678.8648540712975</v>
      </c>
      <c r="AW16" s="123">
        <v>6367.7255915550886</v>
      </c>
      <c r="AX16" s="123">
        <v>6462.8115204987289</v>
      </c>
      <c r="AY16" s="123">
        <v>7920.5098004952015</v>
      </c>
      <c r="AZ16" s="123">
        <v>7587.9530874509801</v>
      </c>
      <c r="BA16" s="123">
        <v>7451.8061421403854</v>
      </c>
      <c r="BB16" s="123">
        <v>7362.8888643351875</v>
      </c>
      <c r="BC16" s="123">
        <v>8280.356123223597</v>
      </c>
      <c r="BD16" s="123">
        <v>7516.9488703008301</v>
      </c>
      <c r="BE16" s="123">
        <v>7529.8043775240467</v>
      </c>
      <c r="BF16" s="123">
        <v>7440.0780460761207</v>
      </c>
      <c r="BG16" s="123">
        <v>8386.832880381422</v>
      </c>
      <c r="BH16" s="123">
        <v>7576.2846960184106</v>
      </c>
      <c r="BI16" s="123">
        <v>7614.4659374014291</v>
      </c>
      <c r="BJ16" s="123">
        <v>7403.6578049939772</v>
      </c>
      <c r="BK16" s="123">
        <v>8645.5847500557811</v>
      </c>
      <c r="BL16" s="123">
        <v>7680.2915075488145</v>
      </c>
      <c r="BM16" s="123">
        <v>8243.9295364714508</v>
      </c>
      <c r="BN16" s="123">
        <v>7286.5295626219468</v>
      </c>
      <c r="BO16" s="123">
        <v>8748.9631138418135</v>
      </c>
      <c r="BP16" s="123">
        <v>7983.5777870647889</v>
      </c>
      <c r="BQ16" s="123">
        <v>8569.2110139670822</v>
      </c>
      <c r="BR16" s="123">
        <v>8029.5207397073254</v>
      </c>
      <c r="BS16" s="123">
        <v>8978.7120661701865</v>
      </c>
      <c r="BT16" s="123">
        <v>8176.6051936167223</v>
      </c>
      <c r="BU16" s="123">
        <v>8255.3887556790341</v>
      </c>
      <c r="BV16" s="123">
        <v>8139.6098068528481</v>
      </c>
      <c r="BW16" s="200">
        <v>9091.2379793995806</v>
      </c>
    </row>
    <row r="17" spans="1:75" s="512" customFormat="1">
      <c r="A17" s="405"/>
      <c r="B17" s="146"/>
      <c r="C17" s="556" t="s">
        <v>577</v>
      </c>
      <c r="D17" s="536" t="s">
        <v>576</v>
      </c>
      <c r="E17" s="123">
        <v>1027.5058830223795</v>
      </c>
      <c r="F17" s="123">
        <v>981.97568310776808</v>
      </c>
      <c r="G17" s="123">
        <v>701.28371017708241</v>
      </c>
      <c r="H17" s="123">
        <v>1134.2347236927701</v>
      </c>
      <c r="I17" s="123">
        <v>994.98593253217075</v>
      </c>
      <c r="J17" s="123">
        <v>1030.4654870384227</v>
      </c>
      <c r="K17" s="123">
        <v>967.75388075773753</v>
      </c>
      <c r="L17" s="123">
        <v>1159.7946996716689</v>
      </c>
      <c r="M17" s="123">
        <v>994.88213765029047</v>
      </c>
      <c r="N17" s="123">
        <v>1070.5565670937224</v>
      </c>
      <c r="O17" s="123">
        <v>1033.7953773745871</v>
      </c>
      <c r="P17" s="123">
        <v>1236.7659178813997</v>
      </c>
      <c r="Q17" s="123">
        <v>1243.1053700591399</v>
      </c>
      <c r="R17" s="123">
        <v>960.02383242566282</v>
      </c>
      <c r="S17" s="123">
        <v>810.62358665899012</v>
      </c>
      <c r="T17" s="123">
        <v>958.24721085620729</v>
      </c>
      <c r="U17" s="123">
        <v>1023.4056112394933</v>
      </c>
      <c r="V17" s="123">
        <v>695.7136889493662</v>
      </c>
      <c r="W17" s="123">
        <v>609.77463981447829</v>
      </c>
      <c r="X17" s="123">
        <v>737.10605999666222</v>
      </c>
      <c r="Y17" s="123">
        <v>746.07337557976916</v>
      </c>
      <c r="Z17" s="123">
        <v>922.17164308209306</v>
      </c>
      <c r="AA17" s="123">
        <v>688.73508543286061</v>
      </c>
      <c r="AB17" s="123">
        <v>1058.0198959052768</v>
      </c>
      <c r="AC17" s="123">
        <v>1011.1394825648828</v>
      </c>
      <c r="AD17" s="123">
        <v>680.60534036557874</v>
      </c>
      <c r="AE17" s="123">
        <v>651.98678273330631</v>
      </c>
      <c r="AF17" s="123">
        <v>790.26839433623172</v>
      </c>
      <c r="AG17" s="123">
        <v>762.19795600811483</v>
      </c>
      <c r="AH17" s="123">
        <v>813.18574359323497</v>
      </c>
      <c r="AI17" s="123">
        <v>705.44949503753298</v>
      </c>
      <c r="AJ17" s="123">
        <v>785.1668053611171</v>
      </c>
      <c r="AK17" s="123">
        <v>888.56995637197497</v>
      </c>
      <c r="AL17" s="123">
        <v>1067.7010532884394</v>
      </c>
      <c r="AM17" s="123">
        <v>1029.0975485066492</v>
      </c>
      <c r="AN17" s="123">
        <v>1181.6314418329362</v>
      </c>
      <c r="AO17" s="123">
        <v>1040.2282021229735</v>
      </c>
      <c r="AP17" s="123">
        <v>1157.7233483042153</v>
      </c>
      <c r="AQ17" s="123">
        <v>1258.7872150244259</v>
      </c>
      <c r="AR17" s="123">
        <v>1353.2612345483853</v>
      </c>
      <c r="AS17" s="123">
        <v>1130.7326132698338</v>
      </c>
      <c r="AT17" s="123">
        <v>1283.0672554515149</v>
      </c>
      <c r="AU17" s="123">
        <v>1415.2374039390074</v>
      </c>
      <c r="AV17" s="123">
        <v>1469.9627273396436</v>
      </c>
      <c r="AW17" s="123">
        <v>1220.940425735422</v>
      </c>
      <c r="AX17" s="123">
        <v>1324.5399684842262</v>
      </c>
      <c r="AY17" s="123">
        <v>1294.7959626669203</v>
      </c>
      <c r="AZ17" s="123">
        <v>1648.7236431134313</v>
      </c>
      <c r="BA17" s="123">
        <v>1364.2011423408333</v>
      </c>
      <c r="BB17" s="123">
        <v>1098.6150893182189</v>
      </c>
      <c r="BC17" s="123">
        <v>1494.1647602252565</v>
      </c>
      <c r="BD17" s="123">
        <v>1513.0190081156907</v>
      </c>
      <c r="BE17" s="123">
        <v>1294.6074804676728</v>
      </c>
      <c r="BF17" s="123">
        <v>1256.2582289153181</v>
      </c>
      <c r="BG17" s="123">
        <v>1399.3151294721627</v>
      </c>
      <c r="BH17" s="123">
        <v>1442.8191611448462</v>
      </c>
      <c r="BI17" s="123">
        <v>1325.2670159089814</v>
      </c>
      <c r="BJ17" s="123">
        <v>1379.9674298827867</v>
      </c>
      <c r="BK17" s="123">
        <v>1573.3054997611168</v>
      </c>
      <c r="BL17" s="123">
        <v>1702.4600544471148</v>
      </c>
      <c r="BM17" s="123">
        <v>1074.2265896047861</v>
      </c>
      <c r="BN17" s="123">
        <v>1316.9827323924569</v>
      </c>
      <c r="BO17" s="123">
        <v>1365.3487817775481</v>
      </c>
      <c r="BP17" s="123">
        <v>1602.4418962252084</v>
      </c>
      <c r="BQ17" s="123">
        <v>1304.7994847946206</v>
      </c>
      <c r="BR17" s="123">
        <v>1073.3739962775082</v>
      </c>
      <c r="BS17" s="123">
        <v>1310.5584398023029</v>
      </c>
      <c r="BT17" s="123">
        <v>1412.1714664017229</v>
      </c>
      <c r="BU17" s="123">
        <v>1056.3728050454577</v>
      </c>
      <c r="BV17" s="123">
        <v>1060.102664223313</v>
      </c>
      <c r="BW17" s="200">
        <v>1080.2457861974701</v>
      </c>
    </row>
    <row r="18" spans="1:75" s="512" customFormat="1">
      <c r="A18" s="389"/>
      <c r="B18" s="146"/>
      <c r="C18" s="366" t="s">
        <v>575</v>
      </c>
      <c r="D18" s="536" t="s">
        <v>574</v>
      </c>
      <c r="E18" s="123">
        <v>2322.5700525823072</v>
      </c>
      <c r="F18" s="123">
        <v>2452.6678923203922</v>
      </c>
      <c r="G18" s="123">
        <v>2547.3584150698007</v>
      </c>
      <c r="H18" s="123">
        <v>2534.4036400275008</v>
      </c>
      <c r="I18" s="123">
        <v>2376.724985287859</v>
      </c>
      <c r="J18" s="123">
        <v>2504.769668685808</v>
      </c>
      <c r="K18" s="123">
        <v>2640.0889635731946</v>
      </c>
      <c r="L18" s="123">
        <v>2749.416382453137</v>
      </c>
      <c r="M18" s="123">
        <v>2593.2124983707913</v>
      </c>
      <c r="N18" s="123">
        <v>2598.5162863146052</v>
      </c>
      <c r="O18" s="123">
        <v>2687.9682777392109</v>
      </c>
      <c r="P18" s="123">
        <v>2753.3029375753945</v>
      </c>
      <c r="Q18" s="123">
        <v>2613.033951256537</v>
      </c>
      <c r="R18" s="123">
        <v>2736.8178524891964</v>
      </c>
      <c r="S18" s="123">
        <v>2791.6268203518807</v>
      </c>
      <c r="T18" s="123">
        <v>2891.5213759023868</v>
      </c>
      <c r="U18" s="123">
        <v>2720.8970639352974</v>
      </c>
      <c r="V18" s="123">
        <v>2735.8538510220669</v>
      </c>
      <c r="W18" s="123">
        <v>2754.2254643967067</v>
      </c>
      <c r="X18" s="123">
        <v>2785.023620645929</v>
      </c>
      <c r="Y18" s="123">
        <v>2616.3999325904288</v>
      </c>
      <c r="Z18" s="123">
        <v>2705.5535729557632</v>
      </c>
      <c r="AA18" s="123">
        <v>2755.6225816972128</v>
      </c>
      <c r="AB18" s="123">
        <v>2824.4239127565943</v>
      </c>
      <c r="AC18" s="123">
        <v>2720.8008506222736</v>
      </c>
      <c r="AD18" s="123">
        <v>2845.8559693009151</v>
      </c>
      <c r="AE18" s="123">
        <v>2852.8617324478905</v>
      </c>
      <c r="AF18" s="123">
        <v>2928.4814476289216</v>
      </c>
      <c r="AG18" s="123">
        <v>2788.3464096848561</v>
      </c>
      <c r="AH18" s="123">
        <v>2902.0945446705837</v>
      </c>
      <c r="AI18" s="123">
        <v>2958.4102111587417</v>
      </c>
      <c r="AJ18" s="123">
        <v>3003.1488344858199</v>
      </c>
      <c r="AK18" s="123">
        <v>2932.7421189340107</v>
      </c>
      <c r="AL18" s="123">
        <v>3043.4782688601499</v>
      </c>
      <c r="AM18" s="123">
        <v>2985.1246680324903</v>
      </c>
      <c r="AN18" s="123">
        <v>2968.6549441733491</v>
      </c>
      <c r="AO18" s="123">
        <v>2917.5291404505115</v>
      </c>
      <c r="AP18" s="123">
        <v>2921.505807748867</v>
      </c>
      <c r="AQ18" s="123">
        <v>3016.588654107783</v>
      </c>
      <c r="AR18" s="123">
        <v>3103.3763976928385</v>
      </c>
      <c r="AS18" s="123">
        <v>2946.2887689085273</v>
      </c>
      <c r="AT18" s="123">
        <v>3014.1318378743695</v>
      </c>
      <c r="AU18" s="123">
        <v>3111.046524899366</v>
      </c>
      <c r="AV18" s="123">
        <v>3193.5328683177377</v>
      </c>
      <c r="AW18" s="123">
        <v>2996.9943173150896</v>
      </c>
      <c r="AX18" s="123">
        <v>3084.1994261278755</v>
      </c>
      <c r="AY18" s="123">
        <v>3124.6108760799843</v>
      </c>
      <c r="AZ18" s="123">
        <v>3212.1953804770492</v>
      </c>
      <c r="BA18" s="123">
        <v>3058.0852937273266</v>
      </c>
      <c r="BB18" s="123">
        <v>3187.8120901280549</v>
      </c>
      <c r="BC18" s="123">
        <v>3321.0658770763125</v>
      </c>
      <c r="BD18" s="123">
        <v>3389.0367390683059</v>
      </c>
      <c r="BE18" s="123">
        <v>3201.0013260096657</v>
      </c>
      <c r="BF18" s="123">
        <v>3341.3329026193678</v>
      </c>
      <c r="BG18" s="123">
        <v>3426.0254239781525</v>
      </c>
      <c r="BH18" s="123">
        <v>3431.6403473928149</v>
      </c>
      <c r="BI18" s="123">
        <v>3243.5765100633662</v>
      </c>
      <c r="BJ18" s="123">
        <v>3350.3407639223124</v>
      </c>
      <c r="BK18" s="123">
        <v>3515.7835508391008</v>
      </c>
      <c r="BL18" s="123">
        <v>3619.2991751752215</v>
      </c>
      <c r="BM18" s="123">
        <v>3458.3032631877459</v>
      </c>
      <c r="BN18" s="123">
        <v>3224.4365460891604</v>
      </c>
      <c r="BO18" s="123">
        <v>3576.1074038238376</v>
      </c>
      <c r="BP18" s="123">
        <v>3719.1527868992557</v>
      </c>
      <c r="BQ18" s="123">
        <v>3544.970782685089</v>
      </c>
      <c r="BR18" s="123">
        <v>3548.9860087560337</v>
      </c>
      <c r="BS18" s="123">
        <v>3707.3845667724481</v>
      </c>
      <c r="BT18" s="123">
        <v>3731.7583585181042</v>
      </c>
      <c r="BU18" s="123">
        <v>3514.1634402349719</v>
      </c>
      <c r="BV18" s="123">
        <v>3607.8014176505553</v>
      </c>
      <c r="BW18" s="200">
        <v>3679.1147612025138</v>
      </c>
    </row>
    <row r="19" spans="1:75" s="512" customFormat="1">
      <c r="A19" s="389"/>
      <c r="B19" s="146"/>
      <c r="C19" s="387" t="s">
        <v>573</v>
      </c>
      <c r="D19" s="536" t="s">
        <v>22</v>
      </c>
      <c r="E19" s="123">
        <v>319.63770369890722</v>
      </c>
      <c r="F19" s="123">
        <v>329.56756425078629</v>
      </c>
      <c r="G19" s="123">
        <v>332.35710497900715</v>
      </c>
      <c r="H19" s="123">
        <v>350.43762707129929</v>
      </c>
      <c r="I19" s="123">
        <v>332.73483785302085</v>
      </c>
      <c r="J19" s="123">
        <v>347.9833236009103</v>
      </c>
      <c r="K19" s="123">
        <v>334.00085917712101</v>
      </c>
      <c r="L19" s="123">
        <v>336.28097936894795</v>
      </c>
      <c r="M19" s="123">
        <v>331.48548205391654</v>
      </c>
      <c r="N19" s="123">
        <v>351.111041456968</v>
      </c>
      <c r="O19" s="123">
        <v>343.38827264665667</v>
      </c>
      <c r="P19" s="123">
        <v>340.01520384245879</v>
      </c>
      <c r="Q19" s="123">
        <v>332.69547486350217</v>
      </c>
      <c r="R19" s="123">
        <v>358.1587305575253</v>
      </c>
      <c r="S19" s="123">
        <v>335.18113431451337</v>
      </c>
      <c r="T19" s="123">
        <v>340.9646602644591</v>
      </c>
      <c r="U19" s="123">
        <v>346.45226298730472</v>
      </c>
      <c r="V19" s="123">
        <v>359.139540703965</v>
      </c>
      <c r="W19" s="123">
        <v>348.37072846064422</v>
      </c>
      <c r="X19" s="123">
        <v>340.03746784808595</v>
      </c>
      <c r="Y19" s="123">
        <v>354.87711715235787</v>
      </c>
      <c r="Z19" s="123">
        <v>385.11435186446931</v>
      </c>
      <c r="AA19" s="123">
        <v>334.39498989389358</v>
      </c>
      <c r="AB19" s="123">
        <v>348.61354108927924</v>
      </c>
      <c r="AC19" s="123">
        <v>339.90661374609613</v>
      </c>
      <c r="AD19" s="123">
        <v>389.31447176413712</v>
      </c>
      <c r="AE19" s="123">
        <v>362.02902708344828</v>
      </c>
      <c r="AF19" s="123">
        <v>402.74988740631829</v>
      </c>
      <c r="AG19" s="123">
        <v>358.6001747330231</v>
      </c>
      <c r="AH19" s="123">
        <v>413.49233498480083</v>
      </c>
      <c r="AI19" s="123">
        <v>362.27303427806078</v>
      </c>
      <c r="AJ19" s="123">
        <v>458.63445600411524</v>
      </c>
      <c r="AK19" s="123">
        <v>348.42056349212453</v>
      </c>
      <c r="AL19" s="123">
        <v>481.60670185086087</v>
      </c>
      <c r="AM19" s="123">
        <v>397.06774212844294</v>
      </c>
      <c r="AN19" s="123">
        <v>424.9049925285716</v>
      </c>
      <c r="AO19" s="123">
        <v>433.71930102253691</v>
      </c>
      <c r="AP19" s="123">
        <v>478.88964278411459</v>
      </c>
      <c r="AQ19" s="123">
        <v>407.05624849549395</v>
      </c>
      <c r="AR19" s="123">
        <v>439.3348076978545</v>
      </c>
      <c r="AS19" s="123">
        <v>423.12258776255726</v>
      </c>
      <c r="AT19" s="123">
        <v>495.19032258291418</v>
      </c>
      <c r="AU19" s="123">
        <v>415.46366463164554</v>
      </c>
      <c r="AV19" s="123">
        <v>462.22342502288308</v>
      </c>
      <c r="AW19" s="123">
        <v>417.29122903801277</v>
      </c>
      <c r="AX19" s="123">
        <v>500.69431286758726</v>
      </c>
      <c r="AY19" s="123">
        <v>430.48876296820094</v>
      </c>
      <c r="AZ19" s="123">
        <v>488.52569512619891</v>
      </c>
      <c r="BA19" s="123">
        <v>462.42982355493996</v>
      </c>
      <c r="BB19" s="123">
        <v>520.75690929534585</v>
      </c>
      <c r="BC19" s="123">
        <v>430.9155601890472</v>
      </c>
      <c r="BD19" s="123">
        <v>441.89770696066688</v>
      </c>
      <c r="BE19" s="123">
        <v>454.09083968477614</v>
      </c>
      <c r="BF19" s="123">
        <v>513.75264421544944</v>
      </c>
      <c r="BG19" s="123">
        <v>431.16898583875195</v>
      </c>
      <c r="BH19" s="123">
        <v>477.98753026102247</v>
      </c>
      <c r="BI19" s="123">
        <v>485.77311936807808</v>
      </c>
      <c r="BJ19" s="123">
        <v>522.80816879256224</v>
      </c>
      <c r="BK19" s="123">
        <v>452.37946631532753</v>
      </c>
      <c r="BL19" s="123">
        <v>502.03924552403231</v>
      </c>
      <c r="BM19" s="123">
        <v>489.39513709001011</v>
      </c>
      <c r="BN19" s="123">
        <v>561.83733411657317</v>
      </c>
      <c r="BO19" s="123">
        <v>465.50533677355287</v>
      </c>
      <c r="BP19" s="123">
        <v>513.26219201986385</v>
      </c>
      <c r="BQ19" s="123">
        <v>285.65084660480011</v>
      </c>
      <c r="BR19" s="123">
        <v>504.05378673337657</v>
      </c>
      <c r="BS19" s="123">
        <v>463.44760727466405</v>
      </c>
      <c r="BT19" s="123">
        <v>723.31650133562687</v>
      </c>
      <c r="BU19" s="123">
        <v>556.39108737518382</v>
      </c>
      <c r="BV19" s="123">
        <v>554.57850501102018</v>
      </c>
      <c r="BW19" s="200">
        <v>441.22264776368138</v>
      </c>
    </row>
    <row r="20" spans="1:75" s="512" customFormat="1">
      <c r="A20" s="389"/>
      <c r="B20" s="146"/>
      <c r="C20" s="387" t="s">
        <v>572</v>
      </c>
      <c r="D20" s="536" t="s">
        <v>23</v>
      </c>
      <c r="E20" s="123">
        <v>277.0059681535094</v>
      </c>
      <c r="F20" s="123">
        <v>299.46128662679456</v>
      </c>
      <c r="G20" s="123">
        <v>344.72815811470338</v>
      </c>
      <c r="H20" s="123">
        <v>330.80458710499261</v>
      </c>
      <c r="I20" s="123">
        <v>346.78900094796586</v>
      </c>
      <c r="J20" s="123">
        <v>393.06866832941176</v>
      </c>
      <c r="K20" s="123">
        <v>281.27435042041839</v>
      </c>
      <c r="L20" s="123">
        <v>324.86798030220393</v>
      </c>
      <c r="M20" s="123">
        <v>340.91930679499018</v>
      </c>
      <c r="N20" s="123">
        <v>311.25392467561602</v>
      </c>
      <c r="O20" s="123">
        <v>389.3438887269653</v>
      </c>
      <c r="P20" s="123">
        <v>380.48287980242827</v>
      </c>
      <c r="Q20" s="123">
        <v>361.26766869406646</v>
      </c>
      <c r="R20" s="123">
        <v>343.56895471116843</v>
      </c>
      <c r="S20" s="123">
        <v>401.99337067147371</v>
      </c>
      <c r="T20" s="123">
        <v>348.17000592329134</v>
      </c>
      <c r="U20" s="123">
        <v>394.85718536663393</v>
      </c>
      <c r="V20" s="123">
        <v>303.64491642623767</v>
      </c>
      <c r="W20" s="123">
        <v>346.34383591255272</v>
      </c>
      <c r="X20" s="123">
        <v>335.15406229457568</v>
      </c>
      <c r="Y20" s="123">
        <v>373.51168454316519</v>
      </c>
      <c r="Z20" s="123">
        <v>335.81821750531418</v>
      </c>
      <c r="AA20" s="123">
        <v>326.97037344881778</v>
      </c>
      <c r="AB20" s="123">
        <v>317.69972450270285</v>
      </c>
      <c r="AC20" s="123">
        <v>345.30247408584103</v>
      </c>
      <c r="AD20" s="123">
        <v>311.26143404540261</v>
      </c>
      <c r="AE20" s="123">
        <v>346.42012960804414</v>
      </c>
      <c r="AF20" s="123">
        <v>356.01596226071212</v>
      </c>
      <c r="AG20" s="123">
        <v>383.41179094750828</v>
      </c>
      <c r="AH20" s="123">
        <v>346.64344917982942</v>
      </c>
      <c r="AI20" s="123">
        <v>373.17364178895116</v>
      </c>
      <c r="AJ20" s="123">
        <v>301.77111808371114</v>
      </c>
      <c r="AK20" s="123">
        <v>369.53246440591431</v>
      </c>
      <c r="AL20" s="123">
        <v>366.24182420296449</v>
      </c>
      <c r="AM20" s="123">
        <v>357.80180656043245</v>
      </c>
      <c r="AN20" s="123">
        <v>330.42390483068863</v>
      </c>
      <c r="AO20" s="123">
        <v>377.54529534741937</v>
      </c>
      <c r="AP20" s="123">
        <v>307.20244609444728</v>
      </c>
      <c r="AQ20" s="123">
        <v>364.75655098381054</v>
      </c>
      <c r="AR20" s="123">
        <v>398.49570757432264</v>
      </c>
      <c r="AS20" s="123">
        <v>427.13243836342457</v>
      </c>
      <c r="AT20" s="123">
        <v>307.01140437160581</v>
      </c>
      <c r="AU20" s="123">
        <v>369.67641608837693</v>
      </c>
      <c r="AV20" s="123">
        <v>321.17974117659281</v>
      </c>
      <c r="AW20" s="123">
        <v>439.69574675873474</v>
      </c>
      <c r="AX20" s="123">
        <v>316.20821519279451</v>
      </c>
      <c r="AY20" s="123">
        <v>339.54057905785822</v>
      </c>
      <c r="AZ20" s="123">
        <v>262.55545899061224</v>
      </c>
      <c r="BA20" s="123">
        <v>389.79343149784796</v>
      </c>
      <c r="BB20" s="123">
        <v>261.90186035307545</v>
      </c>
      <c r="BC20" s="123">
        <v>366.15131007706185</v>
      </c>
      <c r="BD20" s="123">
        <v>277.1533980720148</v>
      </c>
      <c r="BE20" s="123">
        <v>363.87177788699756</v>
      </c>
      <c r="BF20" s="123">
        <v>356.14687113274385</v>
      </c>
      <c r="BG20" s="123">
        <v>382.07432187545623</v>
      </c>
      <c r="BH20" s="123">
        <v>307.90702910480252</v>
      </c>
      <c r="BI20" s="123">
        <v>360.39943145368323</v>
      </c>
      <c r="BJ20" s="123">
        <v>386.03111641124013</v>
      </c>
      <c r="BK20" s="123">
        <v>334.2940400473874</v>
      </c>
      <c r="BL20" s="123">
        <v>365.27541208768912</v>
      </c>
      <c r="BM20" s="123">
        <v>496.07505109086316</v>
      </c>
      <c r="BN20" s="123">
        <v>542.92607219022432</v>
      </c>
      <c r="BO20" s="123">
        <v>453.49711576747984</v>
      </c>
      <c r="BP20" s="123">
        <v>383.50176095143246</v>
      </c>
      <c r="BQ20" s="123">
        <v>466.20542259987207</v>
      </c>
      <c r="BR20" s="123">
        <v>463.57815812771918</v>
      </c>
      <c r="BS20" s="123">
        <v>423.71823892364858</v>
      </c>
      <c r="BT20" s="123">
        <v>536.09249257651788</v>
      </c>
      <c r="BU20" s="123">
        <v>519.26231508627461</v>
      </c>
      <c r="BV20" s="123">
        <v>482.18499760683517</v>
      </c>
      <c r="BW20" s="200">
        <v>462.94654252372777</v>
      </c>
    </row>
    <row r="21" spans="1:75" s="512" customFormat="1">
      <c r="A21" s="405"/>
      <c r="B21" s="146" t="s">
        <v>160</v>
      </c>
      <c r="C21" s="366"/>
      <c r="D21" s="127" t="s">
        <v>412</v>
      </c>
      <c r="E21" s="555">
        <v>6593.5162855304843</v>
      </c>
      <c r="F21" s="555">
        <v>6869.8471094397437</v>
      </c>
      <c r="G21" s="555">
        <v>6838.7893022974176</v>
      </c>
      <c r="H21" s="555">
        <v>7127.8473027323562</v>
      </c>
      <c r="I21" s="555">
        <v>6866.93113710737</v>
      </c>
      <c r="J21" s="555">
        <v>6797.665485821929</v>
      </c>
      <c r="K21" s="555">
        <v>7086.8509319362602</v>
      </c>
      <c r="L21" s="555">
        <v>7307.5524451344381</v>
      </c>
      <c r="M21" s="555">
        <v>6725.9778489464052</v>
      </c>
      <c r="N21" s="555">
        <v>6878.1565381598366</v>
      </c>
      <c r="O21" s="555">
        <v>7128.3134575349832</v>
      </c>
      <c r="P21" s="555">
        <v>7701.552155358776</v>
      </c>
      <c r="Q21" s="555">
        <v>7452.8025954117884</v>
      </c>
      <c r="R21" s="555">
        <v>7594.1787245006062</v>
      </c>
      <c r="S21" s="555">
        <v>7923.4580130075192</v>
      </c>
      <c r="T21" s="555">
        <v>8130.5606670800853</v>
      </c>
      <c r="U21" s="555">
        <v>8057.5572537291846</v>
      </c>
      <c r="V21" s="555">
        <v>8417.5246166004235</v>
      </c>
      <c r="W21" s="555">
        <v>8703.2214859568012</v>
      </c>
      <c r="X21" s="555">
        <v>9480.6966437135889</v>
      </c>
      <c r="Y21" s="555">
        <v>9245.0522950166433</v>
      </c>
      <c r="Z21" s="555">
        <v>9724.2280578733662</v>
      </c>
      <c r="AA21" s="555">
        <v>9492.9087368489618</v>
      </c>
      <c r="AB21" s="555">
        <v>9964.8109102610288</v>
      </c>
      <c r="AC21" s="555">
        <v>10170.422011340861</v>
      </c>
      <c r="AD21" s="555">
        <v>10924.15292430457</v>
      </c>
      <c r="AE21" s="555">
        <v>11211.398457387142</v>
      </c>
      <c r="AF21" s="555">
        <v>11668.026606967429</v>
      </c>
      <c r="AG21" s="555">
        <v>11337.036499436865</v>
      </c>
      <c r="AH21" s="555">
        <v>11557.729744728087</v>
      </c>
      <c r="AI21" s="555">
        <v>11452.401820988942</v>
      </c>
      <c r="AJ21" s="555">
        <v>11987.831934846106</v>
      </c>
      <c r="AK21" s="555">
        <v>11675.9310231255</v>
      </c>
      <c r="AL21" s="555">
        <v>12110.817103738993</v>
      </c>
      <c r="AM21" s="555">
        <v>12212.079698187317</v>
      </c>
      <c r="AN21" s="555">
        <v>12795.172174948195</v>
      </c>
      <c r="AO21" s="555">
        <v>12155.032960499078</v>
      </c>
      <c r="AP21" s="555">
        <v>11653.297890238855</v>
      </c>
      <c r="AQ21" s="555">
        <v>11915.99099415604</v>
      </c>
      <c r="AR21" s="555">
        <v>12411.678155106021</v>
      </c>
      <c r="AS21" s="555">
        <v>11828.042175193676</v>
      </c>
      <c r="AT21" s="555">
        <v>11986.004182357261</v>
      </c>
      <c r="AU21" s="555">
        <v>11615.842513815986</v>
      </c>
      <c r="AV21" s="555">
        <v>12197.111128633076</v>
      </c>
      <c r="AW21" s="555">
        <v>11693.496934936758</v>
      </c>
      <c r="AX21" s="555">
        <v>11390.152586929888</v>
      </c>
      <c r="AY21" s="555">
        <v>11490.761448166031</v>
      </c>
      <c r="AZ21" s="555">
        <v>11678.589029967323</v>
      </c>
      <c r="BA21" s="555">
        <v>10740.917193869123</v>
      </c>
      <c r="BB21" s="555">
        <v>10866.02726991415</v>
      </c>
      <c r="BC21" s="555">
        <v>10761.801745262854</v>
      </c>
      <c r="BD21" s="555">
        <v>11223.253790953877</v>
      </c>
      <c r="BE21" s="555">
        <v>10275.835907665629</v>
      </c>
      <c r="BF21" s="555">
        <v>10559.828811190164</v>
      </c>
      <c r="BG21" s="555">
        <v>10807.556881643846</v>
      </c>
      <c r="BH21" s="555">
        <v>11224.778399500359</v>
      </c>
      <c r="BI21" s="555">
        <v>10768.270288320517</v>
      </c>
      <c r="BJ21" s="555">
        <v>10620.893842113099</v>
      </c>
      <c r="BK21" s="555">
        <v>10902.299564589701</v>
      </c>
      <c r="BL21" s="555">
        <v>11401.53630497668</v>
      </c>
      <c r="BM21" s="555">
        <v>10565.117986928788</v>
      </c>
      <c r="BN21" s="555">
        <v>8400.3360034841226</v>
      </c>
      <c r="BO21" s="555">
        <v>8822.9780582940402</v>
      </c>
      <c r="BP21" s="555">
        <v>9093.5679512930456</v>
      </c>
      <c r="BQ21" s="555">
        <v>9008.9188847038968</v>
      </c>
      <c r="BR21" s="555">
        <v>9007.4605508089753</v>
      </c>
      <c r="BS21" s="555">
        <v>9194.5956920367353</v>
      </c>
      <c r="BT21" s="555">
        <v>9734.5870471705566</v>
      </c>
      <c r="BU21" s="555">
        <v>9135.7781865626803</v>
      </c>
      <c r="BV21" s="555">
        <v>8994.0039073536063</v>
      </c>
      <c r="BW21" s="554">
        <v>9422.2422290950781</v>
      </c>
    </row>
    <row r="22" spans="1:75" s="512" customFormat="1">
      <c r="A22" s="405"/>
      <c r="B22" s="146"/>
      <c r="C22" s="366" t="s">
        <v>571</v>
      </c>
      <c r="D22" s="536" t="s">
        <v>570</v>
      </c>
      <c r="E22" s="123">
        <v>1443.9834679504077</v>
      </c>
      <c r="F22" s="123">
        <v>1546.7920262878936</v>
      </c>
      <c r="G22" s="123">
        <v>1542.8747354259597</v>
      </c>
      <c r="H22" s="123">
        <v>1572.3497703357386</v>
      </c>
      <c r="I22" s="123">
        <v>1679.9110321337596</v>
      </c>
      <c r="J22" s="123">
        <v>1439.0701295169856</v>
      </c>
      <c r="K22" s="123">
        <v>1741.4938234865685</v>
      </c>
      <c r="L22" s="123">
        <v>1911.5250148626865</v>
      </c>
      <c r="M22" s="123">
        <v>1669.9365918660817</v>
      </c>
      <c r="N22" s="123">
        <v>1843.1745009442307</v>
      </c>
      <c r="O22" s="123">
        <v>1740.2237911654909</v>
      </c>
      <c r="P22" s="123">
        <v>1986.6651160241979</v>
      </c>
      <c r="Q22" s="123">
        <v>1918.7023576292338</v>
      </c>
      <c r="R22" s="123">
        <v>1888.8711204651518</v>
      </c>
      <c r="S22" s="123">
        <v>1880.2320260096997</v>
      </c>
      <c r="T22" s="123">
        <v>1918.1944958959145</v>
      </c>
      <c r="U22" s="123">
        <v>1823.2258329548552</v>
      </c>
      <c r="V22" s="123">
        <v>1935.8500368290588</v>
      </c>
      <c r="W22" s="123">
        <v>1879.1779200199983</v>
      </c>
      <c r="X22" s="123">
        <v>1939.7462101960884</v>
      </c>
      <c r="Y22" s="123">
        <v>1941.2306623435943</v>
      </c>
      <c r="Z22" s="123">
        <v>2135.8621142935417</v>
      </c>
      <c r="AA22" s="123">
        <v>1838.8343460302958</v>
      </c>
      <c r="AB22" s="123">
        <v>1805.0728773325673</v>
      </c>
      <c r="AC22" s="123">
        <v>2065.6347774402739</v>
      </c>
      <c r="AD22" s="123">
        <v>2193.2736746845576</v>
      </c>
      <c r="AE22" s="123">
        <v>2284.2391295908205</v>
      </c>
      <c r="AF22" s="123">
        <v>2313.8524182843476</v>
      </c>
      <c r="AG22" s="123">
        <v>2419.6179721349108</v>
      </c>
      <c r="AH22" s="123">
        <v>2402.0031871106808</v>
      </c>
      <c r="AI22" s="123">
        <v>2152.4893171195868</v>
      </c>
      <c r="AJ22" s="123">
        <v>2224.8895236348212</v>
      </c>
      <c r="AK22" s="123">
        <v>1802.9928509585568</v>
      </c>
      <c r="AL22" s="123">
        <v>2196.1997955289207</v>
      </c>
      <c r="AM22" s="123">
        <v>2048.2239485723098</v>
      </c>
      <c r="AN22" s="123">
        <v>2781.5834049402124</v>
      </c>
      <c r="AO22" s="123">
        <v>2511.6822562245902</v>
      </c>
      <c r="AP22" s="123">
        <v>2180.5567606308687</v>
      </c>
      <c r="AQ22" s="123">
        <v>2057.4516044006054</v>
      </c>
      <c r="AR22" s="123">
        <v>2349.3093787439352</v>
      </c>
      <c r="AS22" s="123">
        <v>2283.826194553531</v>
      </c>
      <c r="AT22" s="123">
        <v>2241.2894721776024</v>
      </c>
      <c r="AU22" s="123">
        <v>2019.8990179954972</v>
      </c>
      <c r="AV22" s="123">
        <v>2287.9853152733685</v>
      </c>
      <c r="AW22" s="123">
        <v>2310.0924009751038</v>
      </c>
      <c r="AX22" s="123">
        <v>2276.0686298541841</v>
      </c>
      <c r="AY22" s="123">
        <v>2704.8353553813545</v>
      </c>
      <c r="AZ22" s="123">
        <v>2740.003613789359</v>
      </c>
      <c r="BA22" s="123">
        <v>2522.104145242346</v>
      </c>
      <c r="BB22" s="123">
        <v>2443.7871813964784</v>
      </c>
      <c r="BC22" s="123">
        <v>2444.5649416686419</v>
      </c>
      <c r="BD22" s="123">
        <v>2585.5437316925345</v>
      </c>
      <c r="BE22" s="123">
        <v>2390.8489843590464</v>
      </c>
      <c r="BF22" s="123">
        <v>2311.4183582449668</v>
      </c>
      <c r="BG22" s="123">
        <v>2349.945252348567</v>
      </c>
      <c r="BH22" s="123">
        <v>2394.7874050474188</v>
      </c>
      <c r="BI22" s="123">
        <v>2351.6403879551617</v>
      </c>
      <c r="BJ22" s="123">
        <v>2152.410800018698</v>
      </c>
      <c r="BK22" s="123">
        <v>2292.4600309162133</v>
      </c>
      <c r="BL22" s="123">
        <v>2532.488781109927</v>
      </c>
      <c r="BM22" s="123">
        <v>2323.6819401389916</v>
      </c>
      <c r="BN22" s="123">
        <v>1184.2386109225199</v>
      </c>
      <c r="BO22" s="123">
        <v>1326.028059516987</v>
      </c>
      <c r="BP22" s="123">
        <v>1122.051389421501</v>
      </c>
      <c r="BQ22" s="123">
        <v>1685.4963886648252</v>
      </c>
      <c r="BR22" s="123">
        <v>1637.6051192567959</v>
      </c>
      <c r="BS22" s="123">
        <v>1555.5175360611006</v>
      </c>
      <c r="BT22" s="123">
        <v>1686.3743320993512</v>
      </c>
      <c r="BU22" s="123">
        <v>1692.9965130845276</v>
      </c>
      <c r="BV22" s="123">
        <v>1505.2769151539285</v>
      </c>
      <c r="BW22" s="200">
        <v>1557.1165410065357</v>
      </c>
    </row>
    <row r="23" spans="1:75" s="512" customFormat="1" ht="24">
      <c r="A23" s="407"/>
      <c r="B23" s="146"/>
      <c r="C23" s="366" t="s">
        <v>569</v>
      </c>
      <c r="D23" s="536" t="s">
        <v>568</v>
      </c>
      <c r="E23" s="123">
        <v>4045.8942390111292</v>
      </c>
      <c r="F23" s="123">
        <v>4127.3358946633653</v>
      </c>
      <c r="G23" s="123">
        <v>4109.6396198633065</v>
      </c>
      <c r="H23" s="123">
        <v>4135.1302464622022</v>
      </c>
      <c r="I23" s="123">
        <v>4074.0160783006918</v>
      </c>
      <c r="J23" s="123">
        <v>4122.4006320809385</v>
      </c>
      <c r="K23" s="123">
        <v>4068.1013684267255</v>
      </c>
      <c r="L23" s="123">
        <v>4058.4819211916451</v>
      </c>
      <c r="M23" s="123">
        <v>3945.9520284192772</v>
      </c>
      <c r="N23" s="123">
        <v>3988.6643397262824</v>
      </c>
      <c r="O23" s="123">
        <v>4092.3459371235836</v>
      </c>
      <c r="P23" s="123">
        <v>4340.0376947308541</v>
      </c>
      <c r="Q23" s="123">
        <v>4434.6433206321253</v>
      </c>
      <c r="R23" s="123">
        <v>4583.8390199422347</v>
      </c>
      <c r="S23" s="123">
        <v>4846.5249725823596</v>
      </c>
      <c r="T23" s="123">
        <v>5020.9926868432804</v>
      </c>
      <c r="U23" s="123">
        <v>5098.8295508071451</v>
      </c>
      <c r="V23" s="123">
        <v>5295.1006878652579</v>
      </c>
      <c r="W23" s="123">
        <v>5454.1135601096385</v>
      </c>
      <c r="X23" s="123">
        <v>5907.9562012179586</v>
      </c>
      <c r="Y23" s="123">
        <v>6055.8693738849388</v>
      </c>
      <c r="Z23" s="123">
        <v>6272.5680593264078</v>
      </c>
      <c r="AA23" s="123">
        <v>6413.2815152745361</v>
      </c>
      <c r="AB23" s="123">
        <v>6661.2810515141136</v>
      </c>
      <c r="AC23" s="123">
        <v>6971.6751517792845</v>
      </c>
      <c r="AD23" s="123">
        <v>7500.9820708646876</v>
      </c>
      <c r="AE23" s="123">
        <v>7615.5130497316113</v>
      </c>
      <c r="AF23" s="123">
        <v>7832.8297276244166</v>
      </c>
      <c r="AG23" s="123">
        <v>7667.7848216547673</v>
      </c>
      <c r="AH23" s="123">
        <v>7731.903029288711</v>
      </c>
      <c r="AI23" s="123">
        <v>7780.8828169659955</v>
      </c>
      <c r="AJ23" s="123">
        <v>8127.4293320905272</v>
      </c>
      <c r="AK23" s="123">
        <v>8388.2093893475012</v>
      </c>
      <c r="AL23" s="123">
        <v>8414.0849850997747</v>
      </c>
      <c r="AM23" s="123">
        <v>8646.1993783341095</v>
      </c>
      <c r="AN23" s="123">
        <v>8518.5062472186091</v>
      </c>
      <c r="AO23" s="123">
        <v>8354.8783826149283</v>
      </c>
      <c r="AP23" s="123">
        <v>8090.4095990325277</v>
      </c>
      <c r="AQ23" s="123">
        <v>8304.8794400450206</v>
      </c>
      <c r="AR23" s="123">
        <v>8384.8325783075215</v>
      </c>
      <c r="AS23" s="123">
        <v>8321.6386892499177</v>
      </c>
      <c r="AT23" s="123">
        <v>8291.7034962705166</v>
      </c>
      <c r="AU23" s="123">
        <v>7999.8674606628856</v>
      </c>
      <c r="AV23" s="123">
        <v>8238.7903538166756</v>
      </c>
      <c r="AW23" s="123">
        <v>7880.4138133489132</v>
      </c>
      <c r="AX23" s="123">
        <v>7513.8857396343856</v>
      </c>
      <c r="AY23" s="123">
        <v>7132.8553378898596</v>
      </c>
      <c r="AZ23" s="123">
        <v>7177.8451091268416</v>
      </c>
      <c r="BA23" s="123">
        <v>6954.7499592798104</v>
      </c>
      <c r="BB23" s="123">
        <v>7121.2548040673464</v>
      </c>
      <c r="BC23" s="123">
        <v>7199.6714046506622</v>
      </c>
      <c r="BD23" s="123">
        <v>7256.3238320021774</v>
      </c>
      <c r="BE23" s="123">
        <v>6991.7085088484127</v>
      </c>
      <c r="BF23" s="123">
        <v>7222.3007239259878</v>
      </c>
      <c r="BG23" s="123">
        <v>7318.9994560528967</v>
      </c>
      <c r="BH23" s="123">
        <v>7477.9913111727037</v>
      </c>
      <c r="BI23" s="123">
        <v>7396.4541659014112</v>
      </c>
      <c r="BJ23" s="123">
        <v>7485.7634330978835</v>
      </c>
      <c r="BK23" s="123">
        <v>7451.9825855576273</v>
      </c>
      <c r="BL23" s="123">
        <v>7491.799815443077</v>
      </c>
      <c r="BM23" s="123">
        <v>7326.778417207297</v>
      </c>
      <c r="BN23" s="123">
        <v>6311.8354143722918</v>
      </c>
      <c r="BO23" s="123">
        <v>6302.4974814003053</v>
      </c>
      <c r="BP23" s="123">
        <v>6448.888687020104</v>
      </c>
      <c r="BQ23" s="123">
        <v>6217.7534092816422</v>
      </c>
      <c r="BR23" s="123">
        <v>6018.7184728618013</v>
      </c>
      <c r="BS23" s="123">
        <v>6319.7398706245858</v>
      </c>
      <c r="BT23" s="123">
        <v>6352.6636804074242</v>
      </c>
      <c r="BU23" s="123">
        <v>6220.6058364458177</v>
      </c>
      <c r="BV23" s="123">
        <v>6344.9681516409928</v>
      </c>
      <c r="BW23" s="200">
        <v>6400.5695103310745</v>
      </c>
    </row>
    <row r="24" spans="1:75" s="512" customFormat="1">
      <c r="A24" s="389"/>
      <c r="B24" s="366"/>
      <c r="C24" s="366" t="s">
        <v>567</v>
      </c>
      <c r="D24" s="536" t="s">
        <v>566</v>
      </c>
      <c r="E24" s="123">
        <v>935.34894904920009</v>
      </c>
      <c r="F24" s="123">
        <v>1068.7979045690061</v>
      </c>
      <c r="G24" s="123">
        <v>981.73745808740318</v>
      </c>
      <c r="H24" s="123">
        <v>1171.115688294391</v>
      </c>
      <c r="I24" s="123">
        <v>927.02969754480785</v>
      </c>
      <c r="J24" s="123">
        <v>1127.7848471504931</v>
      </c>
      <c r="K24" s="123">
        <v>1065.8575253097756</v>
      </c>
      <c r="L24" s="123">
        <v>956.32792999492381</v>
      </c>
      <c r="M24" s="123">
        <v>923.13670347485652</v>
      </c>
      <c r="N24" s="123">
        <v>849.06703823106443</v>
      </c>
      <c r="O24" s="123">
        <v>1041.4455690483485</v>
      </c>
      <c r="P24" s="123">
        <v>1020.3506892457302</v>
      </c>
      <c r="Q24" s="123">
        <v>938.03511216986874</v>
      </c>
      <c r="R24" s="123">
        <v>892.22218074395926</v>
      </c>
      <c r="S24" s="123">
        <v>892.41314990096396</v>
      </c>
      <c r="T24" s="123">
        <v>851.32955718520782</v>
      </c>
      <c r="U24" s="123">
        <v>957.3630221077301</v>
      </c>
      <c r="V24" s="123">
        <v>877.09318470062226</v>
      </c>
      <c r="W24" s="123">
        <v>1080.3328981811112</v>
      </c>
      <c r="X24" s="123">
        <v>1259.2108950105371</v>
      </c>
      <c r="Y24" s="123">
        <v>1076.1279758494611</v>
      </c>
      <c r="Z24" s="123">
        <v>1080.1017670109943</v>
      </c>
      <c r="AA24" s="123">
        <v>936.45428936841267</v>
      </c>
      <c r="AB24" s="123">
        <v>1110.3159677711312</v>
      </c>
      <c r="AC24" s="123">
        <v>917.09113779016889</v>
      </c>
      <c r="AD24" s="123">
        <v>893.00052638591228</v>
      </c>
      <c r="AE24" s="123">
        <v>912.30521168536222</v>
      </c>
      <c r="AF24" s="123">
        <v>1010.6031241385567</v>
      </c>
      <c r="AG24" s="123">
        <v>1026.80569492512</v>
      </c>
      <c r="AH24" s="123">
        <v>1118.8739376346866</v>
      </c>
      <c r="AI24" s="123">
        <v>1159.0908835975367</v>
      </c>
      <c r="AJ24" s="123">
        <v>1127.2294838426567</v>
      </c>
      <c r="AK24" s="123">
        <v>1020.3776451686782</v>
      </c>
      <c r="AL24" s="123">
        <v>1008.8547958597177</v>
      </c>
      <c r="AM24" s="123">
        <v>881.0001799576055</v>
      </c>
      <c r="AN24" s="123">
        <v>965.76737901399861</v>
      </c>
      <c r="AO24" s="123">
        <v>983.15194719118199</v>
      </c>
      <c r="AP24" s="123">
        <v>874.01230938386675</v>
      </c>
      <c r="AQ24" s="123">
        <v>929.58463871077174</v>
      </c>
      <c r="AR24" s="123">
        <v>1033.2511047141797</v>
      </c>
      <c r="AS24" s="123">
        <v>760.69415964730433</v>
      </c>
      <c r="AT24" s="123">
        <v>886.62591001376143</v>
      </c>
      <c r="AU24" s="123">
        <v>981.41577800561993</v>
      </c>
      <c r="AV24" s="123">
        <v>963.2641523333142</v>
      </c>
      <c r="AW24" s="123">
        <v>984.13746772210084</v>
      </c>
      <c r="AX24" s="123">
        <v>1027.4678632359721</v>
      </c>
      <c r="AY24" s="123">
        <v>1024.6603851955551</v>
      </c>
      <c r="AZ24" s="123">
        <v>1027.7342838463724</v>
      </c>
      <c r="BA24" s="123">
        <v>811.90064872267897</v>
      </c>
      <c r="BB24" s="123">
        <v>808.74023362660375</v>
      </c>
      <c r="BC24" s="123">
        <v>652.79995176191403</v>
      </c>
      <c r="BD24" s="123">
        <v>708.55916588880348</v>
      </c>
      <c r="BE24" s="123">
        <v>533.33218362262983</v>
      </c>
      <c r="BF24" s="123">
        <v>636.0626100172218</v>
      </c>
      <c r="BG24" s="123">
        <v>668.92196097860699</v>
      </c>
      <c r="BH24" s="123">
        <v>735.68324538154116</v>
      </c>
      <c r="BI24" s="123">
        <v>651.97803682956646</v>
      </c>
      <c r="BJ24" s="123">
        <v>587.91299634383654</v>
      </c>
      <c r="BK24" s="123">
        <v>702.51271174555711</v>
      </c>
      <c r="BL24" s="123">
        <v>767.59625508103977</v>
      </c>
      <c r="BM24" s="123">
        <v>634.54053164983782</v>
      </c>
      <c r="BN24" s="123">
        <v>681.62903866672957</v>
      </c>
      <c r="BO24" s="123">
        <v>841.73161620166445</v>
      </c>
      <c r="BP24" s="123">
        <v>1023.098813481768</v>
      </c>
      <c r="BQ24" s="123">
        <v>771.90267489812152</v>
      </c>
      <c r="BR24" s="123">
        <v>905.61361072729733</v>
      </c>
      <c r="BS24" s="123">
        <v>862.45435283713425</v>
      </c>
      <c r="BT24" s="123">
        <v>969.96807980324024</v>
      </c>
      <c r="BU24" s="123">
        <v>770.19442844744231</v>
      </c>
      <c r="BV24" s="123">
        <v>780.44010645383605</v>
      </c>
      <c r="BW24" s="200">
        <v>979.99923565937024</v>
      </c>
    </row>
    <row r="25" spans="1:75" s="512" customFormat="1">
      <c r="A25" s="389"/>
      <c r="B25" s="366"/>
      <c r="C25" s="366" t="s">
        <v>565</v>
      </c>
      <c r="D25" s="536" t="s">
        <v>564</v>
      </c>
      <c r="E25" s="123">
        <v>303.66993764783228</v>
      </c>
      <c r="F25" s="123">
        <v>264.0112992906366</v>
      </c>
      <c r="G25" s="123">
        <v>306.76890227018657</v>
      </c>
      <c r="H25" s="123">
        <v>392.54986079134437</v>
      </c>
      <c r="I25" s="123">
        <v>317.09351263352511</v>
      </c>
      <c r="J25" s="123">
        <v>265.22934937153138</v>
      </c>
      <c r="K25" s="123">
        <v>349.53692949695647</v>
      </c>
      <c r="L25" s="123">
        <v>459.14020849798698</v>
      </c>
      <c r="M25" s="123">
        <v>345.1447911832837</v>
      </c>
      <c r="N25" s="123">
        <v>320.54515675365815</v>
      </c>
      <c r="O25" s="123">
        <v>390.30997753372765</v>
      </c>
      <c r="P25" s="123">
        <v>473.00007452933056</v>
      </c>
      <c r="Q25" s="123">
        <v>349.0857526311965</v>
      </c>
      <c r="R25" s="123">
        <v>382.12375594965681</v>
      </c>
      <c r="S25" s="123">
        <v>447.56326854640076</v>
      </c>
      <c r="T25" s="123">
        <v>450.2272228727461</v>
      </c>
      <c r="U25" s="123">
        <v>329.33139443848899</v>
      </c>
      <c r="V25" s="123">
        <v>401.90981829255685</v>
      </c>
      <c r="W25" s="123">
        <v>436.11247490558452</v>
      </c>
      <c r="X25" s="123">
        <v>528.64631236336959</v>
      </c>
      <c r="Y25" s="123">
        <v>333.4488411897666</v>
      </c>
      <c r="Z25" s="123">
        <v>332.52235386673209</v>
      </c>
      <c r="AA25" s="123">
        <v>358.15194812533713</v>
      </c>
      <c r="AB25" s="123">
        <v>467.87685681816441</v>
      </c>
      <c r="AC25" s="123">
        <v>298.7402208881075</v>
      </c>
      <c r="AD25" s="123">
        <v>353.68701774172638</v>
      </c>
      <c r="AE25" s="123">
        <v>421.23157203621327</v>
      </c>
      <c r="AF25" s="123">
        <v>507.34118933395274</v>
      </c>
      <c r="AG25" s="123">
        <v>347.62274308413191</v>
      </c>
      <c r="AH25" s="123">
        <v>405.0792662881604</v>
      </c>
      <c r="AI25" s="123">
        <v>386.96877501113943</v>
      </c>
      <c r="AJ25" s="123">
        <v>481.32921561656832</v>
      </c>
      <c r="AK25" s="123">
        <v>340.2953730045283</v>
      </c>
      <c r="AL25" s="123">
        <v>436.12656943443295</v>
      </c>
      <c r="AM25" s="123">
        <v>456.74863916609934</v>
      </c>
      <c r="AN25" s="123">
        <v>552.82941839493935</v>
      </c>
      <c r="AO25" s="123">
        <v>398.54877101029859</v>
      </c>
      <c r="AP25" s="123">
        <v>445.68530337762718</v>
      </c>
      <c r="AQ25" s="123">
        <v>517.78663191291537</v>
      </c>
      <c r="AR25" s="123">
        <v>627.97929369915914</v>
      </c>
      <c r="AS25" s="123">
        <v>416.40497445364963</v>
      </c>
      <c r="AT25" s="123">
        <v>519.21705659428835</v>
      </c>
      <c r="AU25" s="123">
        <v>566.7637180532945</v>
      </c>
      <c r="AV25" s="123">
        <v>653.61425089876741</v>
      </c>
      <c r="AW25" s="123">
        <v>463.54977747347573</v>
      </c>
      <c r="AX25" s="123">
        <v>517.00495064484687</v>
      </c>
      <c r="AY25" s="123">
        <v>572.80264525528867</v>
      </c>
      <c r="AZ25" s="123">
        <v>678.64262662638885</v>
      </c>
      <c r="BA25" s="123">
        <v>438.78545540623219</v>
      </c>
      <c r="BB25" s="123">
        <v>510.29872700483543</v>
      </c>
      <c r="BC25" s="123">
        <v>548.14789372818586</v>
      </c>
      <c r="BD25" s="123">
        <v>677.76792386074669</v>
      </c>
      <c r="BE25" s="123">
        <v>414.4408169921918</v>
      </c>
      <c r="BF25" s="123">
        <v>478.49892756762824</v>
      </c>
      <c r="BG25" s="123">
        <v>553.79148498442635</v>
      </c>
      <c r="BH25" s="123">
        <v>697.26877045575372</v>
      </c>
      <c r="BI25" s="123">
        <v>442.18920262484249</v>
      </c>
      <c r="BJ25" s="123">
        <v>517.7609703073831</v>
      </c>
      <c r="BK25" s="123">
        <v>568.85692805188182</v>
      </c>
      <c r="BL25" s="123">
        <v>706.19289901589275</v>
      </c>
      <c r="BM25" s="123">
        <v>363.37179482467531</v>
      </c>
      <c r="BN25" s="123">
        <v>253.88604593030939</v>
      </c>
      <c r="BO25" s="123">
        <v>375.62886042924026</v>
      </c>
      <c r="BP25" s="123">
        <v>509.11329881577501</v>
      </c>
      <c r="BQ25" s="123">
        <v>333.04780409604223</v>
      </c>
      <c r="BR25" s="123">
        <v>310.31613119899129</v>
      </c>
      <c r="BS25" s="123">
        <v>393.60874719941336</v>
      </c>
      <c r="BT25" s="123">
        <v>548.3555224874749</v>
      </c>
      <c r="BU25" s="123">
        <v>349.87742175999045</v>
      </c>
      <c r="BV25" s="123">
        <v>335.81049575286784</v>
      </c>
      <c r="BW25" s="200">
        <v>422.11166460636974</v>
      </c>
    </row>
    <row r="26" spans="1:75" s="512" customFormat="1">
      <c r="A26" s="389"/>
      <c r="B26" s="366"/>
      <c r="C26" s="366" t="s">
        <v>563</v>
      </c>
      <c r="D26" s="536" t="s">
        <v>562</v>
      </c>
      <c r="E26" s="123">
        <v>34.159297058435797</v>
      </c>
      <c r="F26" s="123">
        <v>35.617100256801329</v>
      </c>
      <c r="G26" s="123">
        <v>35.624945626915888</v>
      </c>
      <c r="H26" s="123">
        <v>37.598657057846964</v>
      </c>
      <c r="I26" s="123">
        <v>36.640201177919586</v>
      </c>
      <c r="J26" s="123">
        <v>37.077684915368557</v>
      </c>
      <c r="K26" s="123">
        <v>38.602205965037797</v>
      </c>
      <c r="L26" s="123">
        <v>39.679907941674031</v>
      </c>
      <c r="M26" s="123">
        <v>37.374379290164661</v>
      </c>
      <c r="N26" s="123">
        <v>37.853526018098826</v>
      </c>
      <c r="O26" s="123">
        <v>38.892693967949235</v>
      </c>
      <c r="P26" s="123">
        <v>40.879400723787256</v>
      </c>
      <c r="Q26" s="123">
        <v>38.753303911810519</v>
      </c>
      <c r="R26" s="123">
        <v>38.384798849375414</v>
      </c>
      <c r="S26" s="123">
        <v>39.262973066809735</v>
      </c>
      <c r="T26" s="123">
        <v>39.598924172004317</v>
      </c>
      <c r="U26" s="123">
        <v>39.160458376395567</v>
      </c>
      <c r="V26" s="123">
        <v>40.152254862199761</v>
      </c>
      <c r="W26" s="123">
        <v>41.031983268728418</v>
      </c>
      <c r="X26" s="123">
        <v>43.655303492676239</v>
      </c>
      <c r="Y26" s="123">
        <v>41.423939083618357</v>
      </c>
      <c r="Z26" s="123">
        <v>41.896006072235124</v>
      </c>
      <c r="AA26" s="123">
        <v>39.917850740381589</v>
      </c>
      <c r="AB26" s="123">
        <v>40.762204103764915</v>
      </c>
      <c r="AC26" s="123">
        <v>40.378697802026352</v>
      </c>
      <c r="AD26" s="123">
        <v>42.491145794824646</v>
      </c>
      <c r="AE26" s="123">
        <v>43.475957481928724</v>
      </c>
      <c r="AF26" s="123">
        <v>45.654198921220257</v>
      </c>
      <c r="AG26" s="123">
        <v>45.871185872607747</v>
      </c>
      <c r="AH26" s="123">
        <v>47.074981993152136</v>
      </c>
      <c r="AI26" s="123">
        <v>46.155662077013289</v>
      </c>
      <c r="AJ26" s="123">
        <v>46.898170057226828</v>
      </c>
      <c r="AK26" s="123">
        <v>43.531906985013428</v>
      </c>
      <c r="AL26" s="123">
        <v>43.84404071890323</v>
      </c>
      <c r="AM26" s="123">
        <v>43.496591349439299</v>
      </c>
      <c r="AN26" s="123">
        <v>46.127460946644014</v>
      </c>
      <c r="AO26" s="123">
        <v>45.164858390205254</v>
      </c>
      <c r="AP26" s="123">
        <v>43.809790380328103</v>
      </c>
      <c r="AQ26" s="123">
        <v>45.345295223514114</v>
      </c>
      <c r="AR26" s="123">
        <v>47.680056005952508</v>
      </c>
      <c r="AS26" s="123">
        <v>45.439146040533451</v>
      </c>
      <c r="AT26" s="123">
        <v>47.168118731794578</v>
      </c>
      <c r="AU26" s="123">
        <v>47.910940417769751</v>
      </c>
      <c r="AV26" s="123">
        <v>53.48179480990219</v>
      </c>
      <c r="AW26" s="123">
        <v>55.34603176327316</v>
      </c>
      <c r="AX26" s="123">
        <v>55.753238412348672</v>
      </c>
      <c r="AY26" s="123">
        <v>55.60117212443312</v>
      </c>
      <c r="AZ26" s="123">
        <v>54.299557699945005</v>
      </c>
      <c r="BA26" s="123">
        <v>46.455335888450691</v>
      </c>
      <c r="BB26" s="123">
        <v>44.577943824234467</v>
      </c>
      <c r="BC26" s="123">
        <v>43.258049592144161</v>
      </c>
      <c r="BD26" s="123">
        <v>44.708670695170667</v>
      </c>
      <c r="BE26" s="123">
        <v>42.688343547558169</v>
      </c>
      <c r="BF26" s="123">
        <v>44.893553301147797</v>
      </c>
      <c r="BG26" s="123">
        <v>46.093131903317072</v>
      </c>
      <c r="BH26" s="123">
        <v>47.32497124797694</v>
      </c>
      <c r="BI26" s="123">
        <v>44.341814385969677</v>
      </c>
      <c r="BJ26" s="123">
        <v>43.510099698329086</v>
      </c>
      <c r="BK26" s="123">
        <v>44.126483439667652</v>
      </c>
      <c r="BL26" s="123">
        <v>46.021602476033536</v>
      </c>
      <c r="BM26" s="123">
        <v>43.489243186394155</v>
      </c>
      <c r="BN26" s="123">
        <v>35.07571528025742</v>
      </c>
      <c r="BO26" s="123">
        <v>36.679175549691863</v>
      </c>
      <c r="BP26" s="123">
        <v>37.755865983656541</v>
      </c>
      <c r="BQ26" s="123">
        <v>37.12463170016364</v>
      </c>
      <c r="BR26" s="123">
        <v>36.378406881065551</v>
      </c>
      <c r="BS26" s="123">
        <v>37.562315610942846</v>
      </c>
      <c r="BT26" s="123">
        <v>39.121556759166658</v>
      </c>
      <c r="BU26" s="123">
        <v>37.224620073394732</v>
      </c>
      <c r="BV26" s="123">
        <v>37.029373153256145</v>
      </c>
      <c r="BW26" s="200">
        <v>38.423881866209996</v>
      </c>
    </row>
    <row r="27" spans="1:75" s="548" customFormat="1" ht="24">
      <c r="A27" s="405"/>
      <c r="B27" s="146" t="s">
        <v>466</v>
      </c>
      <c r="C27" s="146"/>
      <c r="D27" s="127" t="s">
        <v>465</v>
      </c>
      <c r="E27" s="553">
        <v>5045.5539688854478</v>
      </c>
      <c r="F27" s="553">
        <v>5244.3894387294831</v>
      </c>
      <c r="G27" s="553">
        <v>5497.5409847956525</v>
      </c>
      <c r="H27" s="553">
        <v>5534.5156075894174</v>
      </c>
      <c r="I27" s="553">
        <v>5195.0961207157025</v>
      </c>
      <c r="J27" s="553">
        <v>5291.973691587139</v>
      </c>
      <c r="K27" s="553">
        <v>5850.8843309658496</v>
      </c>
      <c r="L27" s="553">
        <v>5897.0458567313071</v>
      </c>
      <c r="M27" s="553">
        <v>5564.1779869008833</v>
      </c>
      <c r="N27" s="553">
        <v>5494.2805955840586</v>
      </c>
      <c r="O27" s="553">
        <v>6121.0003580112325</v>
      </c>
      <c r="P27" s="553">
        <v>6251.5410595038229</v>
      </c>
      <c r="Q27" s="553">
        <v>5833.1885279789303</v>
      </c>
      <c r="R27" s="553">
        <v>5901.5411314329349</v>
      </c>
      <c r="S27" s="553">
        <v>6197.1649631102873</v>
      </c>
      <c r="T27" s="553">
        <v>6109.1053774778456</v>
      </c>
      <c r="U27" s="553">
        <v>5787.1320108884202</v>
      </c>
      <c r="V27" s="553">
        <v>5823.1621096806621</v>
      </c>
      <c r="W27" s="553">
        <v>6313.822699801819</v>
      </c>
      <c r="X27" s="553">
        <v>6462.8831796290988</v>
      </c>
      <c r="Y27" s="553">
        <v>5782.3902084410793</v>
      </c>
      <c r="Z27" s="553">
        <v>5795.3311579344354</v>
      </c>
      <c r="AA27" s="553">
        <v>6091.6851768490833</v>
      </c>
      <c r="AB27" s="553">
        <v>6262.5934567754039</v>
      </c>
      <c r="AC27" s="553">
        <v>5964.0604276731256</v>
      </c>
      <c r="AD27" s="553">
        <v>5894.009285438442</v>
      </c>
      <c r="AE27" s="553">
        <v>6520.2598052035582</v>
      </c>
      <c r="AF27" s="553">
        <v>6424.6704816848751</v>
      </c>
      <c r="AG27" s="553">
        <v>6060.930057108636</v>
      </c>
      <c r="AH27" s="553">
        <v>6018.3630106901701</v>
      </c>
      <c r="AI27" s="553">
        <v>6564.758625454524</v>
      </c>
      <c r="AJ27" s="553">
        <v>6423.9483067466699</v>
      </c>
      <c r="AK27" s="553">
        <v>5878.1169207630228</v>
      </c>
      <c r="AL27" s="553">
        <v>6300.5310398913198</v>
      </c>
      <c r="AM27" s="553">
        <v>6811.7706738432898</v>
      </c>
      <c r="AN27" s="553">
        <v>6944.5813655023649</v>
      </c>
      <c r="AO27" s="553">
        <v>6264.3997980812655</v>
      </c>
      <c r="AP27" s="553">
        <v>6447.1762859139681</v>
      </c>
      <c r="AQ27" s="553">
        <v>7002.1828791104654</v>
      </c>
      <c r="AR27" s="553">
        <v>6946.2410368943001</v>
      </c>
      <c r="AS27" s="553">
        <v>6422.1933582107331</v>
      </c>
      <c r="AT27" s="553">
        <v>6423.8138753037401</v>
      </c>
      <c r="AU27" s="553">
        <v>7167.6273912015267</v>
      </c>
      <c r="AV27" s="553">
        <v>7205.3653752839982</v>
      </c>
      <c r="AW27" s="553">
        <v>6730.8581238243869</v>
      </c>
      <c r="AX27" s="553">
        <v>6718.6816612454286</v>
      </c>
      <c r="AY27" s="553">
        <v>7147.1796455455024</v>
      </c>
      <c r="AZ27" s="553">
        <v>7274.2805693846849</v>
      </c>
      <c r="BA27" s="553">
        <v>6769.3473989753666</v>
      </c>
      <c r="BB27" s="553">
        <v>6615.2164700835692</v>
      </c>
      <c r="BC27" s="553">
        <v>7305.2910366565748</v>
      </c>
      <c r="BD27" s="553">
        <v>7234.1450942844913</v>
      </c>
      <c r="BE27" s="553">
        <v>6700.5063100877578</v>
      </c>
      <c r="BF27" s="553">
        <v>6955.676647389495</v>
      </c>
      <c r="BG27" s="553">
        <v>7457.3890007992222</v>
      </c>
      <c r="BH27" s="553">
        <v>7480.4280417235268</v>
      </c>
      <c r="BI27" s="553">
        <v>6947.3704810864265</v>
      </c>
      <c r="BJ27" s="553">
        <v>6986.2594209516737</v>
      </c>
      <c r="BK27" s="553">
        <v>7747.6291649997775</v>
      </c>
      <c r="BL27" s="553">
        <v>7709.7409329621241</v>
      </c>
      <c r="BM27" s="553">
        <v>7181.3149481698829</v>
      </c>
      <c r="BN27" s="553">
        <v>6270.699750633763</v>
      </c>
      <c r="BO27" s="553">
        <v>7215.984826046245</v>
      </c>
      <c r="BP27" s="553">
        <v>7563.0004751501119</v>
      </c>
      <c r="BQ27" s="553">
        <v>7220.4619228160836</v>
      </c>
      <c r="BR27" s="553">
        <v>6799.7743076135257</v>
      </c>
      <c r="BS27" s="553">
        <v>8123.0455737376815</v>
      </c>
      <c r="BT27" s="553">
        <v>8267.96389495527</v>
      </c>
      <c r="BU27" s="553">
        <v>7884.4285454897017</v>
      </c>
      <c r="BV27" s="553">
        <v>7917.4513940068236</v>
      </c>
      <c r="BW27" s="552">
        <v>8343.8802377662541</v>
      </c>
    </row>
    <row r="28" spans="1:75" s="512" customFormat="1" ht="48">
      <c r="A28" s="405"/>
      <c r="B28" s="146"/>
      <c r="C28" s="366" t="s">
        <v>561</v>
      </c>
      <c r="D28" s="536" t="s">
        <v>560</v>
      </c>
      <c r="E28" s="123">
        <v>1015.5447971919511</v>
      </c>
      <c r="F28" s="123">
        <v>1078.135159145887</v>
      </c>
      <c r="G28" s="123">
        <v>1112.1328683000067</v>
      </c>
      <c r="H28" s="123">
        <v>1149.1871753621554</v>
      </c>
      <c r="I28" s="123">
        <v>1088.8173685397621</v>
      </c>
      <c r="J28" s="123">
        <v>1122.6947861155343</v>
      </c>
      <c r="K28" s="123">
        <v>1135.2575643134223</v>
      </c>
      <c r="L28" s="123">
        <v>1231.2302810312817</v>
      </c>
      <c r="M28" s="123">
        <v>1149.5354593111479</v>
      </c>
      <c r="N28" s="123">
        <v>1177.3318051668518</v>
      </c>
      <c r="O28" s="123">
        <v>1255.922448115698</v>
      </c>
      <c r="P28" s="123">
        <v>1318.2102874063016</v>
      </c>
      <c r="Q28" s="123">
        <v>1226.9424836208102</v>
      </c>
      <c r="R28" s="123">
        <v>1264.3216506265724</v>
      </c>
      <c r="S28" s="123">
        <v>1300.697931768223</v>
      </c>
      <c r="T28" s="123">
        <v>1384.0379339843946</v>
      </c>
      <c r="U28" s="123">
        <v>1328.9837445631631</v>
      </c>
      <c r="V28" s="123">
        <v>1256.5018159531119</v>
      </c>
      <c r="W28" s="123">
        <v>1277.2000791215507</v>
      </c>
      <c r="X28" s="123">
        <v>1339.314360362175</v>
      </c>
      <c r="Y28" s="123">
        <v>1261.4194854943109</v>
      </c>
      <c r="Z28" s="123">
        <v>1270.5019653425632</v>
      </c>
      <c r="AA28" s="123">
        <v>1309.8070540710548</v>
      </c>
      <c r="AB28" s="123">
        <v>1375.2714950920713</v>
      </c>
      <c r="AC28" s="123">
        <v>1281.9790117246048</v>
      </c>
      <c r="AD28" s="123">
        <v>1315.4661262516827</v>
      </c>
      <c r="AE28" s="123">
        <v>1359.8330867460386</v>
      </c>
      <c r="AF28" s="123">
        <v>1449.7217752776744</v>
      </c>
      <c r="AG28" s="123">
        <v>1394.2853572719971</v>
      </c>
      <c r="AH28" s="123">
        <v>1392.6883262310694</v>
      </c>
      <c r="AI28" s="123">
        <v>1395.1392207624374</v>
      </c>
      <c r="AJ28" s="123">
        <v>1443.8870957344959</v>
      </c>
      <c r="AK28" s="123">
        <v>1344.9146549452903</v>
      </c>
      <c r="AL28" s="123">
        <v>1411.8221791048391</v>
      </c>
      <c r="AM28" s="123">
        <v>1420.1966173791718</v>
      </c>
      <c r="AN28" s="123">
        <v>1469.0665485706995</v>
      </c>
      <c r="AO28" s="123">
        <v>1395.5617603004939</v>
      </c>
      <c r="AP28" s="123">
        <v>1385.8213769487973</v>
      </c>
      <c r="AQ28" s="123">
        <v>1454.9712229814702</v>
      </c>
      <c r="AR28" s="123">
        <v>1505.6456397692393</v>
      </c>
      <c r="AS28" s="123">
        <v>1458.5614214894124</v>
      </c>
      <c r="AT28" s="123">
        <v>1420.1149035327817</v>
      </c>
      <c r="AU28" s="123">
        <v>1483.4075454257102</v>
      </c>
      <c r="AV28" s="123">
        <v>1533.916129552096</v>
      </c>
      <c r="AW28" s="123">
        <v>1523.1239167022181</v>
      </c>
      <c r="AX28" s="123">
        <v>1520.3935588729669</v>
      </c>
      <c r="AY28" s="123">
        <v>1491.2809601155591</v>
      </c>
      <c r="AZ28" s="123">
        <v>1498.2015643092559</v>
      </c>
      <c r="BA28" s="123">
        <v>1508.1807429977987</v>
      </c>
      <c r="BB28" s="123">
        <v>1437.0692703041702</v>
      </c>
      <c r="BC28" s="123">
        <v>1510.6103888514538</v>
      </c>
      <c r="BD28" s="123">
        <v>1557.1395978465778</v>
      </c>
      <c r="BE28" s="123">
        <v>1474.8692691040983</v>
      </c>
      <c r="BF28" s="123">
        <v>1572.488892611758</v>
      </c>
      <c r="BG28" s="123">
        <v>1615.4877191200751</v>
      </c>
      <c r="BH28" s="123">
        <v>1650.1541191640677</v>
      </c>
      <c r="BI28" s="123">
        <v>1565.2207860892579</v>
      </c>
      <c r="BJ28" s="123">
        <v>1625.7171925022551</v>
      </c>
      <c r="BK28" s="123">
        <v>1681.1973602124024</v>
      </c>
      <c r="BL28" s="123">
        <v>1777.8646611960844</v>
      </c>
      <c r="BM28" s="123">
        <v>1693.0002727946901</v>
      </c>
      <c r="BN28" s="123">
        <v>1510.4412504496327</v>
      </c>
      <c r="BO28" s="123">
        <v>1670.5087951660898</v>
      </c>
      <c r="BP28" s="123">
        <v>1777.0496815895876</v>
      </c>
      <c r="BQ28" s="123">
        <v>1664.189110952326</v>
      </c>
      <c r="BR28" s="123">
        <v>1638.1558377919096</v>
      </c>
      <c r="BS28" s="123">
        <v>1743.2484765850184</v>
      </c>
      <c r="BT28" s="123">
        <v>1852.4236029589713</v>
      </c>
      <c r="BU28" s="123">
        <v>1718.0524916418003</v>
      </c>
      <c r="BV28" s="123">
        <v>1760.0882065790963</v>
      </c>
      <c r="BW28" s="200">
        <v>1821.854873804107</v>
      </c>
    </row>
    <row r="29" spans="1:75" s="512" customFormat="1">
      <c r="A29" s="407"/>
      <c r="B29" s="146"/>
      <c r="C29" s="366" t="s">
        <v>559</v>
      </c>
      <c r="D29" s="536" t="s">
        <v>558</v>
      </c>
      <c r="E29" s="123">
        <v>254.71949644152622</v>
      </c>
      <c r="F29" s="123">
        <v>257.95074602234837</v>
      </c>
      <c r="G29" s="123">
        <v>236.91379914908822</v>
      </c>
      <c r="H29" s="123">
        <v>228.41595838703734</v>
      </c>
      <c r="I29" s="123">
        <v>253.36987823324006</v>
      </c>
      <c r="J29" s="123">
        <v>250.97112526846146</v>
      </c>
      <c r="K29" s="123">
        <v>253.78353614670746</v>
      </c>
      <c r="L29" s="123">
        <v>228.87546035159102</v>
      </c>
      <c r="M29" s="123">
        <v>280.41532055583968</v>
      </c>
      <c r="N29" s="123">
        <v>271.09799005814847</v>
      </c>
      <c r="O29" s="123">
        <v>250.20141357899897</v>
      </c>
      <c r="P29" s="123">
        <v>236.28527580701291</v>
      </c>
      <c r="Q29" s="123">
        <v>304.15321043434938</v>
      </c>
      <c r="R29" s="123">
        <v>274.2072783574954</v>
      </c>
      <c r="S29" s="123">
        <v>247.22153066922709</v>
      </c>
      <c r="T29" s="123">
        <v>233.41798053892805</v>
      </c>
      <c r="U29" s="123">
        <v>299.35044166947625</v>
      </c>
      <c r="V29" s="123">
        <v>317.8544180165789</v>
      </c>
      <c r="W29" s="123">
        <v>241.97424602574114</v>
      </c>
      <c r="X29" s="123">
        <v>269.82089428820387</v>
      </c>
      <c r="Y29" s="123">
        <v>306.28873854389263</v>
      </c>
      <c r="Z29" s="123">
        <v>307.23325704892301</v>
      </c>
      <c r="AA29" s="123">
        <v>288.54493868060104</v>
      </c>
      <c r="AB29" s="123">
        <v>270.93306572658332</v>
      </c>
      <c r="AC29" s="123">
        <v>311.10351738787813</v>
      </c>
      <c r="AD29" s="123">
        <v>311.98806980486722</v>
      </c>
      <c r="AE29" s="123">
        <v>315.63949957868618</v>
      </c>
      <c r="AF29" s="123">
        <v>298.26891322856869</v>
      </c>
      <c r="AG29" s="123">
        <v>326.77516395442882</v>
      </c>
      <c r="AH29" s="123">
        <v>325.88670710762881</v>
      </c>
      <c r="AI29" s="123">
        <v>316.90909611620168</v>
      </c>
      <c r="AJ29" s="123">
        <v>280.42903282174086</v>
      </c>
      <c r="AK29" s="123">
        <v>314.92886440203193</v>
      </c>
      <c r="AL29" s="123">
        <v>339.80857995103088</v>
      </c>
      <c r="AM29" s="123">
        <v>322.73422775538472</v>
      </c>
      <c r="AN29" s="123">
        <v>336.52832789155229</v>
      </c>
      <c r="AO29" s="123">
        <v>368.04434197363406</v>
      </c>
      <c r="AP29" s="123">
        <v>366.02330265986006</v>
      </c>
      <c r="AQ29" s="123">
        <v>334.66121540450689</v>
      </c>
      <c r="AR29" s="123">
        <v>323.27113996199921</v>
      </c>
      <c r="AS29" s="123">
        <v>385.46198174323371</v>
      </c>
      <c r="AT29" s="123">
        <v>373.726139975656</v>
      </c>
      <c r="AU29" s="123">
        <v>389.7231199727342</v>
      </c>
      <c r="AV29" s="123">
        <v>357.08875830837599</v>
      </c>
      <c r="AW29" s="123">
        <v>396.02467060403637</v>
      </c>
      <c r="AX29" s="123">
        <v>391.13083670836028</v>
      </c>
      <c r="AY29" s="123">
        <v>363.10581518510492</v>
      </c>
      <c r="AZ29" s="123">
        <v>357.73867750249849</v>
      </c>
      <c r="BA29" s="123">
        <v>453.29096303482936</v>
      </c>
      <c r="BB29" s="123">
        <v>404.72794394279265</v>
      </c>
      <c r="BC29" s="123">
        <v>374.4989614962862</v>
      </c>
      <c r="BD29" s="123">
        <v>337.48213152609162</v>
      </c>
      <c r="BE29" s="123">
        <v>379.96365771094872</v>
      </c>
      <c r="BF29" s="123">
        <v>394.59305656600168</v>
      </c>
      <c r="BG29" s="123">
        <v>354.86781377999228</v>
      </c>
      <c r="BH29" s="123">
        <v>364.57547194305744</v>
      </c>
      <c r="BI29" s="123">
        <v>401.39293109152464</v>
      </c>
      <c r="BJ29" s="123">
        <v>392.79806482170238</v>
      </c>
      <c r="BK29" s="123">
        <v>369.32692277333251</v>
      </c>
      <c r="BL29" s="123">
        <v>358.48208131344057</v>
      </c>
      <c r="BM29" s="123">
        <v>438.08676391392402</v>
      </c>
      <c r="BN29" s="123">
        <v>416.0248865031183</v>
      </c>
      <c r="BO29" s="123">
        <v>358.18292464985143</v>
      </c>
      <c r="BP29" s="123">
        <v>335.70542493310631</v>
      </c>
      <c r="BQ29" s="123">
        <v>477.49822184105079</v>
      </c>
      <c r="BR29" s="123">
        <v>484.09891972884373</v>
      </c>
      <c r="BS29" s="123">
        <v>482.75806256148252</v>
      </c>
      <c r="BT29" s="123">
        <v>464.62534326018795</v>
      </c>
      <c r="BU29" s="123">
        <v>574.77128479242629</v>
      </c>
      <c r="BV29" s="123">
        <v>541.72532152762119</v>
      </c>
      <c r="BW29" s="200">
        <v>454.13220775568561</v>
      </c>
    </row>
    <row r="30" spans="1:75" s="512" customFormat="1">
      <c r="A30" s="389"/>
      <c r="B30" s="366"/>
      <c r="C30" s="366" t="s">
        <v>557</v>
      </c>
      <c r="D30" s="536" t="s">
        <v>556</v>
      </c>
      <c r="E30" s="123">
        <v>616.40090362648948</v>
      </c>
      <c r="F30" s="123">
        <v>641.14749075890904</v>
      </c>
      <c r="G30" s="123">
        <v>688.29598975185718</v>
      </c>
      <c r="H30" s="123">
        <v>663.15561586274407</v>
      </c>
      <c r="I30" s="123">
        <v>628.38090943440716</v>
      </c>
      <c r="J30" s="123">
        <v>655.04662018584315</v>
      </c>
      <c r="K30" s="123">
        <v>703.9859471904025</v>
      </c>
      <c r="L30" s="123">
        <v>671.5865231893473</v>
      </c>
      <c r="M30" s="123">
        <v>649.10028014396346</v>
      </c>
      <c r="N30" s="123">
        <v>665.08813030954036</v>
      </c>
      <c r="O30" s="123">
        <v>697.35059486998364</v>
      </c>
      <c r="P30" s="123">
        <v>714.46099467651277</v>
      </c>
      <c r="Q30" s="123">
        <v>695.71201000830172</v>
      </c>
      <c r="R30" s="123">
        <v>723.09135804053233</v>
      </c>
      <c r="S30" s="123">
        <v>744.68757866257044</v>
      </c>
      <c r="T30" s="123">
        <v>716.50905328859551</v>
      </c>
      <c r="U30" s="123">
        <v>668.02337611419102</v>
      </c>
      <c r="V30" s="123">
        <v>687.45207035699809</v>
      </c>
      <c r="W30" s="123">
        <v>752.95554169486206</v>
      </c>
      <c r="X30" s="123">
        <v>746.56901183394893</v>
      </c>
      <c r="Y30" s="123">
        <v>667.96632674019475</v>
      </c>
      <c r="Z30" s="123">
        <v>702.9977260066305</v>
      </c>
      <c r="AA30" s="123">
        <v>744.15115580870849</v>
      </c>
      <c r="AB30" s="123">
        <v>722.88479144446615</v>
      </c>
      <c r="AC30" s="123">
        <v>694.82550883338831</v>
      </c>
      <c r="AD30" s="123">
        <v>730.93263990413038</v>
      </c>
      <c r="AE30" s="123">
        <v>785.12022635123083</v>
      </c>
      <c r="AF30" s="123">
        <v>736.12162491125048</v>
      </c>
      <c r="AG30" s="123">
        <v>716.59402485707403</v>
      </c>
      <c r="AH30" s="123">
        <v>751.96457957204052</v>
      </c>
      <c r="AI30" s="123">
        <v>771.31268117848003</v>
      </c>
      <c r="AJ30" s="123">
        <v>741.12871439240564</v>
      </c>
      <c r="AK30" s="123">
        <v>740.44759069443239</v>
      </c>
      <c r="AL30" s="123">
        <v>783.96156835039199</v>
      </c>
      <c r="AM30" s="123">
        <v>795.34665107040348</v>
      </c>
      <c r="AN30" s="123">
        <v>819.24418988477214</v>
      </c>
      <c r="AO30" s="123">
        <v>737.7080102518596</v>
      </c>
      <c r="AP30" s="123">
        <v>790.49254001579379</v>
      </c>
      <c r="AQ30" s="123">
        <v>832.79884345151424</v>
      </c>
      <c r="AR30" s="123">
        <v>816.00060628083236</v>
      </c>
      <c r="AS30" s="123">
        <v>764.78713221050623</v>
      </c>
      <c r="AT30" s="123">
        <v>783.21439312723112</v>
      </c>
      <c r="AU30" s="123">
        <v>837.50354901671085</v>
      </c>
      <c r="AV30" s="123">
        <v>831.49492564555192</v>
      </c>
      <c r="AW30" s="123">
        <v>794.53394123810745</v>
      </c>
      <c r="AX30" s="123">
        <v>801.12314615233436</v>
      </c>
      <c r="AY30" s="123">
        <v>848.11528375607384</v>
      </c>
      <c r="AZ30" s="123">
        <v>827.22762885348459</v>
      </c>
      <c r="BA30" s="123">
        <v>783.97207830814341</v>
      </c>
      <c r="BB30" s="123">
        <v>826.7681204076747</v>
      </c>
      <c r="BC30" s="123">
        <v>852.78842068128381</v>
      </c>
      <c r="BD30" s="123">
        <v>837.47138060289819</v>
      </c>
      <c r="BE30" s="123">
        <v>805.48485424386001</v>
      </c>
      <c r="BF30" s="123">
        <v>830.79472125719724</v>
      </c>
      <c r="BG30" s="123">
        <v>839.11807790938678</v>
      </c>
      <c r="BH30" s="123">
        <v>836.6023465895563</v>
      </c>
      <c r="BI30" s="123">
        <v>800.00730229706983</v>
      </c>
      <c r="BJ30" s="123">
        <v>841.21735891078572</v>
      </c>
      <c r="BK30" s="123">
        <v>877.84878850463917</v>
      </c>
      <c r="BL30" s="123">
        <v>852.92655028750585</v>
      </c>
      <c r="BM30" s="123">
        <v>822.22015158900308</v>
      </c>
      <c r="BN30" s="123">
        <v>847.94183467645087</v>
      </c>
      <c r="BO30" s="123">
        <v>837.55606226662633</v>
      </c>
      <c r="BP30" s="123">
        <v>850.28195146791984</v>
      </c>
      <c r="BQ30" s="123">
        <v>828.62180724755365</v>
      </c>
      <c r="BR30" s="123">
        <v>806.82315547100563</v>
      </c>
      <c r="BS30" s="123">
        <v>869.33097173661997</v>
      </c>
      <c r="BT30" s="123">
        <v>860.59102217952568</v>
      </c>
      <c r="BU30" s="123">
        <v>840.84376164736557</v>
      </c>
      <c r="BV30" s="123">
        <v>877.9598843063834</v>
      </c>
      <c r="BW30" s="200">
        <v>873.5022349935299</v>
      </c>
    </row>
    <row r="31" spans="1:75" s="512" customFormat="1" ht="36">
      <c r="A31" s="389"/>
      <c r="B31" s="366"/>
      <c r="C31" s="366" t="s">
        <v>555</v>
      </c>
      <c r="D31" s="536" t="s">
        <v>554</v>
      </c>
      <c r="E31" s="123">
        <v>793.55460906542805</v>
      </c>
      <c r="F31" s="123">
        <v>864.71388290231357</v>
      </c>
      <c r="G31" s="123">
        <v>876.854810862519</v>
      </c>
      <c r="H31" s="123">
        <v>865.87669716973949</v>
      </c>
      <c r="I31" s="123">
        <v>845.44968045868006</v>
      </c>
      <c r="J31" s="123">
        <v>863.65426023154237</v>
      </c>
      <c r="K31" s="123">
        <v>900.89467128175784</v>
      </c>
      <c r="L31" s="123">
        <v>894.00138802801973</v>
      </c>
      <c r="M31" s="123">
        <v>868.84047870275845</v>
      </c>
      <c r="N31" s="123">
        <v>904.40010624505135</v>
      </c>
      <c r="O31" s="123">
        <v>970.02586772532402</v>
      </c>
      <c r="P31" s="123">
        <v>1018.733547326866</v>
      </c>
      <c r="Q31" s="123">
        <v>951.91939830347724</v>
      </c>
      <c r="R31" s="123">
        <v>981.4620405316906</v>
      </c>
      <c r="S31" s="123">
        <v>1006.8563847727149</v>
      </c>
      <c r="T31" s="123">
        <v>942.76217639211745</v>
      </c>
      <c r="U31" s="123">
        <v>898.94418146942348</v>
      </c>
      <c r="V31" s="123">
        <v>933.96526708558952</v>
      </c>
      <c r="W31" s="123">
        <v>1022.2296099159163</v>
      </c>
      <c r="X31" s="123">
        <v>961.86094152907071</v>
      </c>
      <c r="Y31" s="123">
        <v>904.80887819058728</v>
      </c>
      <c r="Z31" s="123">
        <v>979.21814525056425</v>
      </c>
      <c r="AA31" s="123">
        <v>1010.7432316764575</v>
      </c>
      <c r="AB31" s="123">
        <v>1013.2297448823905</v>
      </c>
      <c r="AC31" s="123">
        <v>977.2334926334737</v>
      </c>
      <c r="AD31" s="123">
        <v>983.73243749557514</v>
      </c>
      <c r="AE31" s="123">
        <v>1033.228758463797</v>
      </c>
      <c r="AF31" s="123">
        <v>1035.805311407154</v>
      </c>
      <c r="AG31" s="123">
        <v>1001.8862404569315</v>
      </c>
      <c r="AH31" s="123">
        <v>953.90478361386283</v>
      </c>
      <c r="AI31" s="123">
        <v>1034.714439655037</v>
      </c>
      <c r="AJ31" s="123">
        <v>975.49453627416858</v>
      </c>
      <c r="AK31" s="123">
        <v>928.33139346930454</v>
      </c>
      <c r="AL31" s="123">
        <v>1002.1789319781263</v>
      </c>
      <c r="AM31" s="123">
        <v>999.5192821955751</v>
      </c>
      <c r="AN31" s="123">
        <v>987.97039235699424</v>
      </c>
      <c r="AO31" s="123">
        <v>917.01372428351442</v>
      </c>
      <c r="AP31" s="123">
        <v>929.93068072148697</v>
      </c>
      <c r="AQ31" s="123">
        <v>985.85753568839573</v>
      </c>
      <c r="AR31" s="123">
        <v>992.19805930660289</v>
      </c>
      <c r="AS31" s="123">
        <v>913.56296682920447</v>
      </c>
      <c r="AT31" s="123">
        <v>913.47429897834263</v>
      </c>
      <c r="AU31" s="123">
        <v>1029.638177425973</v>
      </c>
      <c r="AV31" s="123">
        <v>1065.3245567664796</v>
      </c>
      <c r="AW31" s="123">
        <v>968.79159964459734</v>
      </c>
      <c r="AX31" s="123">
        <v>1015.7439050943157</v>
      </c>
      <c r="AY31" s="123">
        <v>1105.987616656083</v>
      </c>
      <c r="AZ31" s="123">
        <v>1146.4768786050042</v>
      </c>
      <c r="BA31" s="123">
        <v>1041.1872191885604</v>
      </c>
      <c r="BB31" s="123">
        <v>1062.7750012472823</v>
      </c>
      <c r="BC31" s="123">
        <v>1126.2329131669785</v>
      </c>
      <c r="BD31" s="123">
        <v>1105.8048663971792</v>
      </c>
      <c r="BE31" s="123">
        <v>1043.6001484657422</v>
      </c>
      <c r="BF31" s="123">
        <v>1104.9982128537699</v>
      </c>
      <c r="BG31" s="123">
        <v>1138.3242926194857</v>
      </c>
      <c r="BH31" s="123">
        <v>1111.0773460610019</v>
      </c>
      <c r="BI31" s="123">
        <v>1057.4777848062072</v>
      </c>
      <c r="BJ31" s="123">
        <v>1131.5734665207542</v>
      </c>
      <c r="BK31" s="123">
        <v>1201.0034759095902</v>
      </c>
      <c r="BL31" s="123">
        <v>1194.945272763448</v>
      </c>
      <c r="BM31" s="123">
        <v>1144.0625965670122</v>
      </c>
      <c r="BN31" s="123">
        <v>1146.5377847388611</v>
      </c>
      <c r="BO31" s="123">
        <v>1200.4684363485119</v>
      </c>
      <c r="BP31" s="123">
        <v>1190.9311823456146</v>
      </c>
      <c r="BQ31" s="123">
        <v>1128.7592109787531</v>
      </c>
      <c r="BR31" s="123">
        <v>1124.0521642323458</v>
      </c>
      <c r="BS31" s="123">
        <v>1292.9307510220494</v>
      </c>
      <c r="BT31" s="123">
        <v>1295.105712882621</v>
      </c>
      <c r="BU31" s="123">
        <v>1242.0452518509501</v>
      </c>
      <c r="BV31" s="123">
        <v>1305.3259453197754</v>
      </c>
      <c r="BW31" s="200">
        <v>1392.2340313903903</v>
      </c>
    </row>
    <row r="32" spans="1:75" s="512" customFormat="1">
      <c r="A32" s="389"/>
      <c r="B32" s="366"/>
      <c r="C32" s="366" t="s">
        <v>553</v>
      </c>
      <c r="D32" s="536" t="s">
        <v>552</v>
      </c>
      <c r="E32" s="123">
        <v>165.71558325517401</v>
      </c>
      <c r="F32" s="123">
        <v>146.94643131293111</v>
      </c>
      <c r="G32" s="123">
        <v>127.62088572415188</v>
      </c>
      <c r="H32" s="123">
        <v>175.71709970774305</v>
      </c>
      <c r="I32" s="123">
        <v>156.20846282560041</v>
      </c>
      <c r="J32" s="123">
        <v>143.74348581499797</v>
      </c>
      <c r="K32" s="123">
        <v>163.09346922345429</v>
      </c>
      <c r="L32" s="123">
        <v>174.95458213594742</v>
      </c>
      <c r="M32" s="123">
        <v>155.07629650254381</v>
      </c>
      <c r="N32" s="123">
        <v>145.30669249060122</v>
      </c>
      <c r="O32" s="123">
        <v>156.9275969351919</v>
      </c>
      <c r="P32" s="123">
        <v>175.68941407166312</v>
      </c>
      <c r="Q32" s="123">
        <v>163.13277822636533</v>
      </c>
      <c r="R32" s="123">
        <v>157.42958234595045</v>
      </c>
      <c r="S32" s="123">
        <v>130.3952817306847</v>
      </c>
      <c r="T32" s="123">
        <v>158.04235769699955</v>
      </c>
      <c r="U32" s="123">
        <v>149.97311355468057</v>
      </c>
      <c r="V32" s="123">
        <v>102.72791127749726</v>
      </c>
      <c r="W32" s="123">
        <v>96.597000009644944</v>
      </c>
      <c r="X32" s="123">
        <v>121.70197515817731</v>
      </c>
      <c r="Y32" s="123">
        <v>111.90516074391373</v>
      </c>
      <c r="Z32" s="123">
        <v>117.53282990576558</v>
      </c>
      <c r="AA32" s="123">
        <v>103.19148675330659</v>
      </c>
      <c r="AB32" s="123">
        <v>153.37052259701414</v>
      </c>
      <c r="AC32" s="123">
        <v>141.51995971958993</v>
      </c>
      <c r="AD32" s="123">
        <v>99.25597587974228</v>
      </c>
      <c r="AE32" s="123">
        <v>88.489252345729824</v>
      </c>
      <c r="AF32" s="123">
        <v>123.73481205493802</v>
      </c>
      <c r="AG32" s="123">
        <v>104.16586370106174</v>
      </c>
      <c r="AH32" s="123">
        <v>98.432762564545811</v>
      </c>
      <c r="AI32" s="123">
        <v>97.948058016379235</v>
      </c>
      <c r="AJ32" s="123">
        <v>117.45331571801326</v>
      </c>
      <c r="AK32" s="123">
        <v>125.08767314267428</v>
      </c>
      <c r="AL32" s="123">
        <v>135.31627927745865</v>
      </c>
      <c r="AM32" s="123">
        <v>141.37015766015762</v>
      </c>
      <c r="AN32" s="123">
        <v>162.22588991970946</v>
      </c>
      <c r="AO32" s="123">
        <v>164.91225099981824</v>
      </c>
      <c r="AP32" s="123">
        <v>142.04375150572011</v>
      </c>
      <c r="AQ32" s="123">
        <v>149.20816526790168</v>
      </c>
      <c r="AR32" s="123">
        <v>174.83583222656006</v>
      </c>
      <c r="AS32" s="123">
        <v>166.47529136422222</v>
      </c>
      <c r="AT32" s="123">
        <v>167.3975295860225</v>
      </c>
      <c r="AU32" s="123">
        <v>183.22207911845857</v>
      </c>
      <c r="AV32" s="123">
        <v>184.90509993129677</v>
      </c>
      <c r="AW32" s="123">
        <v>180.68865616586345</v>
      </c>
      <c r="AX32" s="123">
        <v>160.79048923133988</v>
      </c>
      <c r="AY32" s="123">
        <v>167.84126002235476</v>
      </c>
      <c r="AZ32" s="123">
        <v>205.67959458044197</v>
      </c>
      <c r="BA32" s="123">
        <v>192.88821027622478</v>
      </c>
      <c r="BB32" s="123">
        <v>158.46601154557257</v>
      </c>
      <c r="BC32" s="123">
        <v>191.60443935066561</v>
      </c>
      <c r="BD32" s="123">
        <v>193.04133882753709</v>
      </c>
      <c r="BE32" s="123">
        <v>176.17700312580868</v>
      </c>
      <c r="BF32" s="123">
        <v>170.57535046899756</v>
      </c>
      <c r="BG32" s="123">
        <v>180.63906505225296</v>
      </c>
      <c r="BH32" s="123">
        <v>185.60858135294086</v>
      </c>
      <c r="BI32" s="123">
        <v>189.92303165774155</v>
      </c>
      <c r="BJ32" s="123">
        <v>185.91030264632397</v>
      </c>
      <c r="BK32" s="123">
        <v>203.42502565225848</v>
      </c>
      <c r="BL32" s="123">
        <v>213.74164004367603</v>
      </c>
      <c r="BM32" s="123">
        <v>173.5802354082964</v>
      </c>
      <c r="BN32" s="123">
        <v>175.03897263358053</v>
      </c>
      <c r="BO32" s="123">
        <v>180.32882880384577</v>
      </c>
      <c r="BP32" s="123">
        <v>197.05196315427747</v>
      </c>
      <c r="BQ32" s="123">
        <v>190.25542483357776</v>
      </c>
      <c r="BR32" s="123">
        <v>150.02287272707861</v>
      </c>
      <c r="BS32" s="123">
        <v>190.08657692348646</v>
      </c>
      <c r="BT32" s="123">
        <v>191.78975762378889</v>
      </c>
      <c r="BU32" s="123">
        <v>183.87162470301681</v>
      </c>
      <c r="BV32" s="123">
        <v>176.24694095901231</v>
      </c>
      <c r="BW32" s="200">
        <v>173.81050501856387</v>
      </c>
    </row>
    <row r="33" spans="1:75" s="512" customFormat="1">
      <c r="A33" s="389"/>
      <c r="B33" s="366"/>
      <c r="C33" s="366" t="s">
        <v>551</v>
      </c>
      <c r="D33" s="536" t="s">
        <v>550</v>
      </c>
      <c r="E33" s="123">
        <v>501.25663834948153</v>
      </c>
      <c r="F33" s="123">
        <v>472.50475230242472</v>
      </c>
      <c r="G33" s="123">
        <v>583.49921362229497</v>
      </c>
      <c r="H33" s="123">
        <v>498.73939572579866</v>
      </c>
      <c r="I33" s="123">
        <v>536.46568601923889</v>
      </c>
      <c r="J33" s="123">
        <v>477.30716024966358</v>
      </c>
      <c r="K33" s="123">
        <v>687.40091017287796</v>
      </c>
      <c r="L33" s="123">
        <v>554.82624355821929</v>
      </c>
      <c r="M33" s="123">
        <v>527.21090969602312</v>
      </c>
      <c r="N33" s="123">
        <v>444.53980749486283</v>
      </c>
      <c r="O33" s="123">
        <v>662.22989622375792</v>
      </c>
      <c r="P33" s="123">
        <v>560.01938658535607</v>
      </c>
      <c r="Q33" s="123">
        <v>575.72200520444289</v>
      </c>
      <c r="R33" s="123">
        <v>482.38061859329133</v>
      </c>
      <c r="S33" s="123">
        <v>598.15899043741081</v>
      </c>
      <c r="T33" s="123">
        <v>440.73838576485474</v>
      </c>
      <c r="U33" s="123">
        <v>588.10152052037438</v>
      </c>
      <c r="V33" s="123">
        <v>507.31463583609775</v>
      </c>
      <c r="W33" s="123">
        <v>679.14942465099944</v>
      </c>
      <c r="X33" s="123">
        <v>623.43441899252855</v>
      </c>
      <c r="Y33" s="123">
        <v>557.81128053919781</v>
      </c>
      <c r="Z33" s="123">
        <v>452.92079260427562</v>
      </c>
      <c r="AA33" s="123">
        <v>593.10600367369523</v>
      </c>
      <c r="AB33" s="123">
        <v>500.16192318283134</v>
      </c>
      <c r="AC33" s="123">
        <v>581.98557465579654</v>
      </c>
      <c r="AD33" s="123">
        <v>508.47295577195746</v>
      </c>
      <c r="AE33" s="123">
        <v>722.37884361902616</v>
      </c>
      <c r="AF33" s="123">
        <v>515.16262595321984</v>
      </c>
      <c r="AG33" s="123">
        <v>581.29463883342476</v>
      </c>
      <c r="AH33" s="123">
        <v>510.19555915359103</v>
      </c>
      <c r="AI33" s="123">
        <v>725.78134033740423</v>
      </c>
      <c r="AJ33" s="123">
        <v>479.72846167557981</v>
      </c>
      <c r="AK33" s="123">
        <v>507.61080207332139</v>
      </c>
      <c r="AL33" s="123">
        <v>469.42368090128696</v>
      </c>
      <c r="AM33" s="123">
        <v>796.02018080224593</v>
      </c>
      <c r="AN33" s="123">
        <v>637.94533622314566</v>
      </c>
      <c r="AO33" s="123">
        <v>660.58501411542227</v>
      </c>
      <c r="AP33" s="123">
        <v>596.79693914710026</v>
      </c>
      <c r="AQ33" s="123">
        <v>825.56992895359292</v>
      </c>
      <c r="AR33" s="123">
        <v>638.04811778388455</v>
      </c>
      <c r="AS33" s="123">
        <v>633.49116105378175</v>
      </c>
      <c r="AT33" s="123">
        <v>588.10108288375625</v>
      </c>
      <c r="AU33" s="123">
        <v>774.96149220632469</v>
      </c>
      <c r="AV33" s="123">
        <v>621.44626385613765</v>
      </c>
      <c r="AW33" s="123">
        <v>599.38639463024879</v>
      </c>
      <c r="AX33" s="123">
        <v>493.75906533955595</v>
      </c>
      <c r="AY33" s="123">
        <v>727.65572599707559</v>
      </c>
      <c r="AZ33" s="123">
        <v>560.19881403311967</v>
      </c>
      <c r="BA33" s="123">
        <v>585.24050772286159</v>
      </c>
      <c r="BB33" s="123">
        <v>487.39672337841245</v>
      </c>
      <c r="BC33" s="123">
        <v>727.59826454757717</v>
      </c>
      <c r="BD33" s="123">
        <v>623.76450435114862</v>
      </c>
      <c r="BE33" s="123">
        <v>603.5117334811149</v>
      </c>
      <c r="BF33" s="123">
        <v>536.68716202505243</v>
      </c>
      <c r="BG33" s="123">
        <v>735.81600610702503</v>
      </c>
      <c r="BH33" s="123">
        <v>588.98509838680786</v>
      </c>
      <c r="BI33" s="123">
        <v>604.22395598721903</v>
      </c>
      <c r="BJ33" s="123">
        <v>451.34075792712395</v>
      </c>
      <c r="BK33" s="123">
        <v>802.71316761176786</v>
      </c>
      <c r="BL33" s="123">
        <v>580.72211847388905</v>
      </c>
      <c r="BM33" s="123">
        <v>626.15955578682815</v>
      </c>
      <c r="BN33" s="123">
        <v>443.68450825198778</v>
      </c>
      <c r="BO33" s="123">
        <v>699.61902833750537</v>
      </c>
      <c r="BP33" s="123">
        <v>610.53690762367864</v>
      </c>
      <c r="BQ33" s="123">
        <v>550.19640534552525</v>
      </c>
      <c r="BR33" s="123">
        <v>349.039677228573</v>
      </c>
      <c r="BS33" s="123">
        <v>718.13892146944352</v>
      </c>
      <c r="BT33" s="123">
        <v>610.09649351122857</v>
      </c>
      <c r="BU33" s="123">
        <v>600.25896492854235</v>
      </c>
      <c r="BV33" s="123">
        <v>408.99902004994954</v>
      </c>
      <c r="BW33" s="200">
        <v>641.24230350069558</v>
      </c>
    </row>
    <row r="34" spans="1:75" s="512" customFormat="1">
      <c r="A34" s="389"/>
      <c r="B34" s="366"/>
      <c r="C34" s="366" t="s">
        <v>549</v>
      </c>
      <c r="D34" s="536" t="s">
        <v>548</v>
      </c>
      <c r="E34" s="123">
        <v>135.51255432338999</v>
      </c>
      <c r="F34" s="123">
        <v>158.17413412228439</v>
      </c>
      <c r="G34" s="123">
        <v>165.76765689106088</v>
      </c>
      <c r="H34" s="123">
        <v>155.54565466326474</v>
      </c>
      <c r="I34" s="123">
        <v>137.35586428566776</v>
      </c>
      <c r="J34" s="123">
        <v>158.24998747341874</v>
      </c>
      <c r="K34" s="123">
        <v>170.64362341914355</v>
      </c>
      <c r="L34" s="123">
        <v>152.75052482176991</v>
      </c>
      <c r="M34" s="123">
        <v>153.21653882774427</v>
      </c>
      <c r="N34" s="123">
        <v>156.14557348247794</v>
      </c>
      <c r="O34" s="123">
        <v>163.14099464292889</v>
      </c>
      <c r="P34" s="123">
        <v>168.4968930468489</v>
      </c>
      <c r="Q34" s="123">
        <v>166.37369235717068</v>
      </c>
      <c r="R34" s="123">
        <v>182.6682762067378</v>
      </c>
      <c r="S34" s="123">
        <v>173.01868346390881</v>
      </c>
      <c r="T34" s="123">
        <v>168.93934797218267</v>
      </c>
      <c r="U34" s="123">
        <v>159.82245858785095</v>
      </c>
      <c r="V34" s="123">
        <v>172.39020422388879</v>
      </c>
      <c r="W34" s="123">
        <v>183.21753852508908</v>
      </c>
      <c r="X34" s="123">
        <v>167.56979866317116</v>
      </c>
      <c r="Y34" s="123">
        <v>166.33689680502653</v>
      </c>
      <c r="Z34" s="123">
        <v>166.0814419973579</v>
      </c>
      <c r="AA34" s="123">
        <v>173.23101558153897</v>
      </c>
      <c r="AB34" s="123">
        <v>152.35064561607655</v>
      </c>
      <c r="AC34" s="123">
        <v>172.07068754976433</v>
      </c>
      <c r="AD34" s="123">
        <v>151.16031224576363</v>
      </c>
      <c r="AE34" s="123">
        <v>174.55409133983594</v>
      </c>
      <c r="AF34" s="123">
        <v>164.21490886463602</v>
      </c>
      <c r="AG34" s="123">
        <v>163.66040024627893</v>
      </c>
      <c r="AH34" s="123">
        <v>161.43562830299103</v>
      </c>
      <c r="AI34" s="123">
        <v>175.00531424036609</v>
      </c>
      <c r="AJ34" s="123">
        <v>169.89865721036395</v>
      </c>
      <c r="AK34" s="123">
        <v>151.63036906537363</v>
      </c>
      <c r="AL34" s="123">
        <v>159.57125727376831</v>
      </c>
      <c r="AM34" s="123">
        <v>190.40168653924425</v>
      </c>
      <c r="AN34" s="123">
        <v>161.39668712161372</v>
      </c>
      <c r="AO34" s="123">
        <v>168.45007293285695</v>
      </c>
      <c r="AP34" s="123">
        <v>176.40472149555723</v>
      </c>
      <c r="AQ34" s="123">
        <v>189.94298955108599</v>
      </c>
      <c r="AR34" s="123">
        <v>169.20221602049975</v>
      </c>
      <c r="AS34" s="123">
        <v>182.00288333450382</v>
      </c>
      <c r="AT34" s="123">
        <v>167.76584209503076</v>
      </c>
      <c r="AU34" s="123">
        <v>177.98855132208439</v>
      </c>
      <c r="AV34" s="123">
        <v>160.24272324838091</v>
      </c>
      <c r="AW34" s="123">
        <v>166.67904029048486</v>
      </c>
      <c r="AX34" s="123">
        <v>168.63075048545372</v>
      </c>
      <c r="AY34" s="123">
        <v>180.64836959224041</v>
      </c>
      <c r="AZ34" s="123">
        <v>186.04183963182086</v>
      </c>
      <c r="BA34" s="123">
        <v>171.83615949391316</v>
      </c>
      <c r="BB34" s="123">
        <v>176.36901217841671</v>
      </c>
      <c r="BC34" s="123">
        <v>190.0450744588087</v>
      </c>
      <c r="BD34" s="123">
        <v>184.74975386886146</v>
      </c>
      <c r="BE34" s="123">
        <v>179.93248092020099</v>
      </c>
      <c r="BF34" s="123">
        <v>198.82095946102379</v>
      </c>
      <c r="BG34" s="123">
        <v>207.63483927551113</v>
      </c>
      <c r="BH34" s="123">
        <v>194.61172034326407</v>
      </c>
      <c r="BI34" s="123">
        <v>189.93864480614681</v>
      </c>
      <c r="BJ34" s="123">
        <v>199.53040045402435</v>
      </c>
      <c r="BK34" s="123">
        <v>223.32699832008174</v>
      </c>
      <c r="BL34" s="123">
        <v>215.20395641974707</v>
      </c>
      <c r="BM34" s="123">
        <v>216.12158396332268</v>
      </c>
      <c r="BN34" s="123">
        <v>160.38444528662291</v>
      </c>
      <c r="BO34" s="123">
        <v>211.55285059606314</v>
      </c>
      <c r="BP34" s="123">
        <v>212.94112015399125</v>
      </c>
      <c r="BQ34" s="123">
        <v>215.84028345645476</v>
      </c>
      <c r="BR34" s="123">
        <v>191.62100085939184</v>
      </c>
      <c r="BS34" s="123">
        <v>268.53415285323501</v>
      </c>
      <c r="BT34" s="123">
        <v>256.67283758425111</v>
      </c>
      <c r="BU34" s="123">
        <v>259.28361009882337</v>
      </c>
      <c r="BV34" s="123">
        <v>267.14488452056713</v>
      </c>
      <c r="BW34" s="200">
        <v>283.97561397122695</v>
      </c>
    </row>
    <row r="35" spans="1:75" s="512" customFormat="1" ht="48">
      <c r="A35" s="389"/>
      <c r="B35" s="366"/>
      <c r="C35" s="366" t="s">
        <v>547</v>
      </c>
      <c r="D35" s="536" t="s">
        <v>546</v>
      </c>
      <c r="E35" s="123">
        <v>400.57098500703296</v>
      </c>
      <c r="F35" s="123">
        <v>395.76499622153864</v>
      </c>
      <c r="G35" s="123">
        <v>405.64377356933244</v>
      </c>
      <c r="H35" s="123">
        <v>395.02024520209596</v>
      </c>
      <c r="I35" s="123">
        <v>400.14400069271517</v>
      </c>
      <c r="J35" s="123">
        <v>417.26413060708501</v>
      </c>
      <c r="K35" s="123">
        <v>448.81738156881886</v>
      </c>
      <c r="L35" s="123">
        <v>452.77448713138114</v>
      </c>
      <c r="M35" s="123">
        <v>457.34377483314807</v>
      </c>
      <c r="N35" s="123">
        <v>498.41238811183888</v>
      </c>
      <c r="O35" s="123">
        <v>506.2047507794814</v>
      </c>
      <c r="P35" s="123">
        <v>486.03908627553153</v>
      </c>
      <c r="Q35" s="123">
        <v>481.78113525413841</v>
      </c>
      <c r="R35" s="123">
        <v>509.93036847508307</v>
      </c>
      <c r="S35" s="123">
        <v>502.2807082610604</v>
      </c>
      <c r="T35" s="123">
        <v>497.00778800971813</v>
      </c>
      <c r="U35" s="123">
        <v>513.63738228122611</v>
      </c>
      <c r="V35" s="123">
        <v>510.28949056456383</v>
      </c>
      <c r="W35" s="123">
        <v>507.10659851604817</v>
      </c>
      <c r="X35" s="123">
        <v>490.96652863816178</v>
      </c>
      <c r="Y35" s="123">
        <v>471.02230525667318</v>
      </c>
      <c r="Z35" s="123">
        <v>512.45406822614029</v>
      </c>
      <c r="AA35" s="123">
        <v>512.57274392320369</v>
      </c>
      <c r="AB35" s="123">
        <v>486.95088259398295</v>
      </c>
      <c r="AC35" s="123">
        <v>514.14136471156201</v>
      </c>
      <c r="AD35" s="123">
        <v>487.40949927705071</v>
      </c>
      <c r="AE35" s="123">
        <v>506.86734010720625</v>
      </c>
      <c r="AF35" s="123">
        <v>507.58179590418098</v>
      </c>
      <c r="AG35" s="123">
        <v>494.75114176783637</v>
      </c>
      <c r="AH35" s="123">
        <v>504.52022816569331</v>
      </c>
      <c r="AI35" s="123">
        <v>502.31132050309697</v>
      </c>
      <c r="AJ35" s="123">
        <v>528.41730956337301</v>
      </c>
      <c r="AK35" s="123">
        <v>507.63991686451743</v>
      </c>
      <c r="AL35" s="123">
        <v>560.92374895507407</v>
      </c>
      <c r="AM35" s="123">
        <v>537.04623667374051</v>
      </c>
      <c r="AN35" s="123">
        <v>537.39009750666776</v>
      </c>
      <c r="AO35" s="123">
        <v>515.88467485463832</v>
      </c>
      <c r="AP35" s="123">
        <v>563.51073446385624</v>
      </c>
      <c r="AQ35" s="123">
        <v>565.59376222913204</v>
      </c>
      <c r="AR35" s="123">
        <v>542.01082845237352</v>
      </c>
      <c r="AS35" s="123">
        <v>548.36136534835282</v>
      </c>
      <c r="AT35" s="123">
        <v>565.32320765572763</v>
      </c>
      <c r="AU35" s="123">
        <v>587.4145974879134</v>
      </c>
      <c r="AV35" s="123">
        <v>574.90082950800593</v>
      </c>
      <c r="AW35" s="123">
        <v>548.41538332076357</v>
      </c>
      <c r="AX35" s="123">
        <v>602.29972165401944</v>
      </c>
      <c r="AY35" s="123">
        <v>589.63867551977444</v>
      </c>
      <c r="AZ35" s="123">
        <v>588.64621950544267</v>
      </c>
      <c r="BA35" s="123">
        <v>578.53498584340412</v>
      </c>
      <c r="BB35" s="123">
        <v>606.96946890484253</v>
      </c>
      <c r="BC35" s="123">
        <v>575.03264622532583</v>
      </c>
      <c r="BD35" s="123">
        <v>547.46289902642752</v>
      </c>
      <c r="BE35" s="123">
        <v>566.11975333087378</v>
      </c>
      <c r="BF35" s="123">
        <v>629.66634032947218</v>
      </c>
      <c r="BG35" s="123">
        <v>606.32895668870958</v>
      </c>
      <c r="BH35" s="123">
        <v>562.88494965094469</v>
      </c>
      <c r="BI35" s="123">
        <v>553.20808932674765</v>
      </c>
      <c r="BJ35" s="123">
        <v>588.11468696730844</v>
      </c>
      <c r="BK35" s="123">
        <v>620.88468288727245</v>
      </c>
      <c r="BL35" s="123">
        <v>597.79254081867145</v>
      </c>
      <c r="BM35" s="123">
        <v>587.17150654134775</v>
      </c>
      <c r="BN35" s="123">
        <v>603.68507094935296</v>
      </c>
      <c r="BO35" s="123">
        <v>614.72376571219911</v>
      </c>
      <c r="BP35" s="123">
        <v>617.41965679710052</v>
      </c>
      <c r="BQ35" s="123">
        <v>616.88398816326833</v>
      </c>
      <c r="BR35" s="123">
        <v>604.0191061102463</v>
      </c>
      <c r="BS35" s="123">
        <v>744.61944663576094</v>
      </c>
      <c r="BT35" s="123">
        <v>717.87171951087589</v>
      </c>
      <c r="BU35" s="123">
        <v>680.06266169288824</v>
      </c>
      <c r="BV35" s="123">
        <v>802.98930752641195</v>
      </c>
      <c r="BW35" s="200">
        <v>774.25386165963471</v>
      </c>
    </row>
    <row r="36" spans="1:75" s="512" customFormat="1">
      <c r="A36" s="389"/>
      <c r="B36" s="366"/>
      <c r="C36" s="366" t="s">
        <v>545</v>
      </c>
      <c r="D36" s="536" t="s">
        <v>544</v>
      </c>
      <c r="E36" s="123">
        <v>1087.770070530808</v>
      </c>
      <c r="F36" s="123">
        <v>1172.9742340668463</v>
      </c>
      <c r="G36" s="123">
        <v>1311.3846979803391</v>
      </c>
      <c r="H36" s="123">
        <v>1404.8709974220069</v>
      </c>
      <c r="I36" s="123">
        <v>1081.0126625611244</v>
      </c>
      <c r="J36" s="123">
        <v>1158.3898977559322</v>
      </c>
      <c r="K36" s="123">
        <v>1379.4682636783937</v>
      </c>
      <c r="L36" s="123">
        <v>1585.129176004549</v>
      </c>
      <c r="M36" s="123">
        <v>1296.3563105905744</v>
      </c>
      <c r="N36" s="123">
        <v>1233.6347481804273</v>
      </c>
      <c r="O36" s="123">
        <v>1455.6929920550567</v>
      </c>
      <c r="P36" s="123">
        <v>1624.315949173942</v>
      </c>
      <c r="Q36" s="123">
        <v>1225.62589550046</v>
      </c>
      <c r="R36" s="123">
        <v>1323.1723979411231</v>
      </c>
      <c r="S36" s="123">
        <v>1514.559479103925</v>
      </c>
      <c r="T36" s="123">
        <v>1641.6422274544916</v>
      </c>
      <c r="U36" s="123">
        <v>1147.1417715513251</v>
      </c>
      <c r="V36" s="123">
        <v>1312.8144159551873</v>
      </c>
      <c r="W36" s="123">
        <v>1570.6848575255299</v>
      </c>
      <c r="X36" s="123">
        <v>1802.3589549679575</v>
      </c>
      <c r="Y36" s="123">
        <v>1315.4798560497516</v>
      </c>
      <c r="Z36" s="123">
        <v>1286.9143885301339</v>
      </c>
      <c r="AA36" s="123">
        <v>1351.4701417374902</v>
      </c>
      <c r="AB36" s="123">
        <v>1631.1356136826246</v>
      </c>
      <c r="AC36" s="123">
        <v>1245.58850192011</v>
      </c>
      <c r="AD36" s="123">
        <v>1304.9048814456287</v>
      </c>
      <c r="AE36" s="123">
        <v>1457.3889486526525</v>
      </c>
      <c r="AF36" s="123">
        <v>1649.1176679816092</v>
      </c>
      <c r="AG36" s="123">
        <v>1235.895317712816</v>
      </c>
      <c r="AH36" s="123">
        <v>1326.8713648790952</v>
      </c>
      <c r="AI36" s="123">
        <v>1461.4225223402127</v>
      </c>
      <c r="AJ36" s="123">
        <v>1779.8107950678761</v>
      </c>
      <c r="AK36" s="123">
        <v>1255.4732942783362</v>
      </c>
      <c r="AL36" s="123">
        <v>1453.8432421746775</v>
      </c>
      <c r="AM36" s="123">
        <v>1558.8170199898095</v>
      </c>
      <c r="AN36" s="123">
        <v>1841.8664435571764</v>
      </c>
      <c r="AO36" s="123">
        <v>1337.0402152499812</v>
      </c>
      <c r="AP36" s="123">
        <v>1494.5137722141135</v>
      </c>
      <c r="AQ36" s="123">
        <v>1650.7821528954464</v>
      </c>
      <c r="AR36" s="123">
        <v>1791.6638596404593</v>
      </c>
      <c r="AS36" s="123">
        <v>1369.4614236789437</v>
      </c>
      <c r="AT36" s="123">
        <v>1444.6959363370984</v>
      </c>
      <c r="AU36" s="123">
        <v>1703.7866306030078</v>
      </c>
      <c r="AV36" s="123">
        <v>1876.0560093809499</v>
      </c>
      <c r="AW36" s="123">
        <v>1553.196274399251</v>
      </c>
      <c r="AX36" s="123">
        <v>1564.7940396133652</v>
      </c>
      <c r="AY36" s="123">
        <v>1672.904770205366</v>
      </c>
      <c r="AZ36" s="123">
        <v>1904.1049157820175</v>
      </c>
      <c r="BA36" s="123">
        <v>1434.0572338063268</v>
      </c>
      <c r="BB36" s="123">
        <v>1450.9398031133198</v>
      </c>
      <c r="BC36" s="123">
        <v>1751.3700344911674</v>
      </c>
      <c r="BD36" s="123">
        <v>1858.6329285891863</v>
      </c>
      <c r="BE36" s="123">
        <v>1465.9660907223115</v>
      </c>
      <c r="BF36" s="123">
        <v>1529.1013464594978</v>
      </c>
      <c r="BG36" s="123">
        <v>1764.8122693751156</v>
      </c>
      <c r="BH36" s="123">
        <v>1986.1202934430753</v>
      </c>
      <c r="BI36" s="123">
        <v>1583.9696460062216</v>
      </c>
      <c r="BJ36" s="123">
        <v>1593.8321447032854</v>
      </c>
      <c r="BK36" s="123">
        <v>1754.0291659881439</v>
      </c>
      <c r="BL36" s="123">
        <v>1930.1690433023489</v>
      </c>
      <c r="BM36" s="123">
        <v>1490.797346930894</v>
      </c>
      <c r="BN36" s="123">
        <v>978.34701640789706</v>
      </c>
      <c r="BO36" s="123">
        <v>1447.6729947086799</v>
      </c>
      <c r="BP36" s="123">
        <v>1773.1826419525291</v>
      </c>
      <c r="BQ36" s="123">
        <v>1562.7871367608543</v>
      </c>
      <c r="BR36" s="123">
        <v>1475.8860110164919</v>
      </c>
      <c r="BS36" s="123">
        <v>1815.9389909613737</v>
      </c>
      <c r="BT36" s="123">
        <v>2016.3994241324053</v>
      </c>
      <c r="BU36" s="123">
        <v>1794.5551139926474</v>
      </c>
      <c r="BV36" s="123">
        <v>1828.827935959057</v>
      </c>
      <c r="BW36" s="200">
        <v>1951.3834709050282</v>
      </c>
    </row>
    <row r="37" spans="1:75" s="512" customFormat="1" ht="48">
      <c r="A37" s="407"/>
      <c r="B37" s="146" t="s">
        <v>464</v>
      </c>
      <c r="C37" s="366"/>
      <c r="D37" s="127" t="s">
        <v>463</v>
      </c>
      <c r="E37" s="555">
        <v>1820.5409932762923</v>
      </c>
      <c r="F37" s="555">
        <v>2066.7824769490267</v>
      </c>
      <c r="G37" s="555">
        <v>2354.3386653626108</v>
      </c>
      <c r="H37" s="555">
        <v>2591.3378644120703</v>
      </c>
      <c r="I37" s="555">
        <v>1953.9521452135555</v>
      </c>
      <c r="J37" s="555">
        <v>2244.0541293782121</v>
      </c>
      <c r="K37" s="555">
        <v>2524.9840012563245</v>
      </c>
      <c r="L37" s="555">
        <v>2915.0097241519084</v>
      </c>
      <c r="M37" s="555">
        <v>2264.6242988193508</v>
      </c>
      <c r="N37" s="555">
        <v>2555.0843164725225</v>
      </c>
      <c r="O37" s="555">
        <v>2736.4328998720175</v>
      </c>
      <c r="P37" s="555">
        <v>3295.8584848361088</v>
      </c>
      <c r="Q37" s="555">
        <v>2382.2240093695477</v>
      </c>
      <c r="R37" s="555">
        <v>2615.127052565435</v>
      </c>
      <c r="S37" s="555">
        <v>2814.9235938147422</v>
      </c>
      <c r="T37" s="555">
        <v>2947.7253442502765</v>
      </c>
      <c r="U37" s="555">
        <v>2050.5520242209313</v>
      </c>
      <c r="V37" s="555">
        <v>2218.3967943150265</v>
      </c>
      <c r="W37" s="555">
        <v>2382.8886895899627</v>
      </c>
      <c r="X37" s="555">
        <v>2672.1624918740804</v>
      </c>
      <c r="Y37" s="555">
        <v>2046.4803061986067</v>
      </c>
      <c r="Z37" s="555">
        <v>2252.5656987224979</v>
      </c>
      <c r="AA37" s="555">
        <v>2473.9221520860351</v>
      </c>
      <c r="AB37" s="555">
        <v>2869.0318429928593</v>
      </c>
      <c r="AC37" s="555">
        <v>2238.1493019490795</v>
      </c>
      <c r="AD37" s="555">
        <v>2368.7307953200766</v>
      </c>
      <c r="AE37" s="555">
        <v>2767.6390212641113</v>
      </c>
      <c r="AF37" s="555">
        <v>3047.4808814667322</v>
      </c>
      <c r="AG37" s="555">
        <v>2396.5247321325778</v>
      </c>
      <c r="AH37" s="555">
        <v>2491.3639875390786</v>
      </c>
      <c r="AI37" s="555">
        <v>2667.0182782063157</v>
      </c>
      <c r="AJ37" s="555">
        <v>2800.0930021220274</v>
      </c>
      <c r="AK37" s="555">
        <v>2066.425816194781</v>
      </c>
      <c r="AL37" s="555">
        <v>2562.6974007440872</v>
      </c>
      <c r="AM37" s="555">
        <v>2593.4204909874024</v>
      </c>
      <c r="AN37" s="555">
        <v>2905.4562920737299</v>
      </c>
      <c r="AO37" s="555">
        <v>2370.5335098582977</v>
      </c>
      <c r="AP37" s="555">
        <v>2492.8935514304026</v>
      </c>
      <c r="AQ37" s="555">
        <v>2684.0842980561847</v>
      </c>
      <c r="AR37" s="555">
        <v>2755.4886406551145</v>
      </c>
      <c r="AS37" s="555">
        <v>2261.8926531804545</v>
      </c>
      <c r="AT37" s="555">
        <v>2468.5499682517811</v>
      </c>
      <c r="AU37" s="555">
        <v>2705.8621220530877</v>
      </c>
      <c r="AV37" s="555">
        <v>2906.6952565146771</v>
      </c>
      <c r="AW37" s="555">
        <v>2335.4397775520188</v>
      </c>
      <c r="AX37" s="555">
        <v>2698.0129743572388</v>
      </c>
      <c r="AY37" s="555">
        <v>2802.7729542687184</v>
      </c>
      <c r="AZ37" s="555">
        <v>2978.7742938220244</v>
      </c>
      <c r="BA37" s="555">
        <v>2362.1607432468245</v>
      </c>
      <c r="BB37" s="555">
        <v>2482.1050636320842</v>
      </c>
      <c r="BC37" s="555">
        <v>2732.7228324734683</v>
      </c>
      <c r="BD37" s="555">
        <v>2933.0113606476234</v>
      </c>
      <c r="BE37" s="555">
        <v>2280.4162784171008</v>
      </c>
      <c r="BF37" s="555">
        <v>2566.4481600339268</v>
      </c>
      <c r="BG37" s="555">
        <v>2663.3386372016203</v>
      </c>
      <c r="BH37" s="555">
        <v>2886.7969243473517</v>
      </c>
      <c r="BI37" s="555">
        <v>2322.2239413947464</v>
      </c>
      <c r="BJ37" s="555">
        <v>2545.118468683565</v>
      </c>
      <c r="BK37" s="555">
        <v>2674.9947539069799</v>
      </c>
      <c r="BL37" s="555">
        <v>2929.6628360147079</v>
      </c>
      <c r="BM37" s="555">
        <v>2068.282246393569</v>
      </c>
      <c r="BN37" s="555">
        <v>1049.3730792248864</v>
      </c>
      <c r="BO37" s="555">
        <v>2111.9563376767296</v>
      </c>
      <c r="BP37" s="555">
        <v>2694.3883367048138</v>
      </c>
      <c r="BQ37" s="555">
        <v>2395.8640779697898</v>
      </c>
      <c r="BR37" s="555">
        <v>2467.8878068439576</v>
      </c>
      <c r="BS37" s="555">
        <v>2949.8624949197915</v>
      </c>
      <c r="BT37" s="555">
        <v>3327.2874795058701</v>
      </c>
      <c r="BU37" s="555">
        <v>3001.6585417221727</v>
      </c>
      <c r="BV37" s="555">
        <v>3217.6118493982995</v>
      </c>
      <c r="BW37" s="554">
        <v>3387.2629171569765</v>
      </c>
    </row>
    <row r="38" spans="1:75" s="512" customFormat="1" ht="24">
      <c r="A38" s="407"/>
      <c r="B38" s="146"/>
      <c r="C38" s="366" t="s">
        <v>543</v>
      </c>
      <c r="D38" s="536" t="s">
        <v>542</v>
      </c>
      <c r="E38" s="123">
        <v>1508.0252972953183</v>
      </c>
      <c r="F38" s="123">
        <v>1698.1023061268038</v>
      </c>
      <c r="G38" s="123">
        <v>1984.9677011683575</v>
      </c>
      <c r="H38" s="123">
        <v>2149.9046954095211</v>
      </c>
      <c r="I38" s="123">
        <v>1626.1941058189238</v>
      </c>
      <c r="J38" s="123">
        <v>1868.8817694041627</v>
      </c>
      <c r="K38" s="123">
        <v>2128.1019743939587</v>
      </c>
      <c r="L38" s="123">
        <v>2451.8221503829541</v>
      </c>
      <c r="M38" s="123">
        <v>1878.405182306959</v>
      </c>
      <c r="N38" s="123">
        <v>2121.8064437990024</v>
      </c>
      <c r="O38" s="123">
        <v>2291.5647320489152</v>
      </c>
      <c r="P38" s="123">
        <v>2772.2236418451234</v>
      </c>
      <c r="Q38" s="123">
        <v>1981.2210764778451</v>
      </c>
      <c r="R38" s="123">
        <v>2162.9825360981745</v>
      </c>
      <c r="S38" s="123">
        <v>2313.8901238692429</v>
      </c>
      <c r="T38" s="123">
        <v>2367.9062635547371</v>
      </c>
      <c r="U38" s="123">
        <v>1694.8173629777114</v>
      </c>
      <c r="V38" s="123">
        <v>1834.6603283959496</v>
      </c>
      <c r="W38" s="123">
        <v>1978.9054957549324</v>
      </c>
      <c r="X38" s="123">
        <v>2225.6168128714075</v>
      </c>
      <c r="Y38" s="123">
        <v>1697.6445609490775</v>
      </c>
      <c r="Z38" s="123">
        <v>1842.7659080432736</v>
      </c>
      <c r="AA38" s="123">
        <v>2017.7618218027376</v>
      </c>
      <c r="AB38" s="123">
        <v>2408.8277092049107</v>
      </c>
      <c r="AC38" s="123">
        <v>1845.826409418974</v>
      </c>
      <c r="AD38" s="123">
        <v>1914.2749790243192</v>
      </c>
      <c r="AE38" s="123">
        <v>2246.2418144431063</v>
      </c>
      <c r="AF38" s="123">
        <v>2548.6567971135996</v>
      </c>
      <c r="AG38" s="123">
        <v>1968.748551805699</v>
      </c>
      <c r="AH38" s="123">
        <v>2036.8861591316008</v>
      </c>
      <c r="AI38" s="123">
        <v>2221.1629909098283</v>
      </c>
      <c r="AJ38" s="123">
        <v>2325.2022981528717</v>
      </c>
      <c r="AK38" s="123">
        <v>1680.2401900082032</v>
      </c>
      <c r="AL38" s="123">
        <v>2119.7703390815577</v>
      </c>
      <c r="AM38" s="123">
        <v>2157.7361763951781</v>
      </c>
      <c r="AN38" s="123">
        <v>2470.253294515062</v>
      </c>
      <c r="AO38" s="123">
        <v>1996.2345645766427</v>
      </c>
      <c r="AP38" s="123">
        <v>2065.0180896219217</v>
      </c>
      <c r="AQ38" s="123">
        <v>2213.6423747842277</v>
      </c>
      <c r="AR38" s="123">
        <v>2277.1049710172074</v>
      </c>
      <c r="AS38" s="123">
        <v>1874.0322793057271</v>
      </c>
      <c r="AT38" s="123">
        <v>2044.7685094901735</v>
      </c>
      <c r="AU38" s="123">
        <v>2244.5793539605643</v>
      </c>
      <c r="AV38" s="123">
        <v>2420.6198572435342</v>
      </c>
      <c r="AW38" s="123">
        <v>1917.0080021494996</v>
      </c>
      <c r="AX38" s="123">
        <v>2232.2041235406432</v>
      </c>
      <c r="AY38" s="123">
        <v>2340.8085535021196</v>
      </c>
      <c r="AZ38" s="123">
        <v>2513.9793208077376</v>
      </c>
      <c r="BA38" s="123">
        <v>1943.3359191351783</v>
      </c>
      <c r="BB38" s="123">
        <v>2029.9053334871205</v>
      </c>
      <c r="BC38" s="123">
        <v>2257.739892666842</v>
      </c>
      <c r="BD38" s="123">
        <v>2462.0188547108596</v>
      </c>
      <c r="BE38" s="123">
        <v>1918.6024576000846</v>
      </c>
      <c r="BF38" s="123">
        <v>2145.8835099170542</v>
      </c>
      <c r="BG38" s="123">
        <v>2226.1987019348485</v>
      </c>
      <c r="BH38" s="123">
        <v>2438.3153305480137</v>
      </c>
      <c r="BI38" s="123">
        <v>1957.1006160969162</v>
      </c>
      <c r="BJ38" s="123">
        <v>2149.7745055708961</v>
      </c>
      <c r="BK38" s="123">
        <v>2262.1793909305425</v>
      </c>
      <c r="BL38" s="123">
        <v>2521.9454874016451</v>
      </c>
      <c r="BM38" s="123">
        <v>1799.7754224600255</v>
      </c>
      <c r="BN38" s="123">
        <v>928.6078280870729</v>
      </c>
      <c r="BO38" s="123">
        <v>1855.8372238846227</v>
      </c>
      <c r="BP38" s="123">
        <v>2387.7795255682781</v>
      </c>
      <c r="BQ38" s="123">
        <v>2104.4963984702094</v>
      </c>
      <c r="BR38" s="123">
        <v>2173.5937905145383</v>
      </c>
      <c r="BS38" s="123">
        <v>2591.6174427354617</v>
      </c>
      <c r="BT38" s="123">
        <v>2928.5250560266263</v>
      </c>
      <c r="BU38" s="123">
        <v>2643.9511980556954</v>
      </c>
      <c r="BV38" s="123">
        <v>2842.5389684782281</v>
      </c>
      <c r="BW38" s="200">
        <v>3001.6385920755833</v>
      </c>
    </row>
    <row r="39" spans="1:75" s="512" customFormat="1" ht="36">
      <c r="A39" s="389"/>
      <c r="B39" s="366"/>
      <c r="C39" s="366" t="s">
        <v>541</v>
      </c>
      <c r="D39" s="536" t="s">
        <v>540</v>
      </c>
      <c r="E39" s="123">
        <v>313.21104804733949</v>
      </c>
      <c r="F39" s="123">
        <v>368.93227023750615</v>
      </c>
      <c r="G39" s="123">
        <v>371.53276516005292</v>
      </c>
      <c r="H39" s="123">
        <v>442.3239165551015</v>
      </c>
      <c r="I39" s="123">
        <v>328.67021960475938</v>
      </c>
      <c r="J39" s="123">
        <v>376.21473419703784</v>
      </c>
      <c r="K39" s="123">
        <v>398.93051782500299</v>
      </c>
      <c r="L39" s="123">
        <v>465.1845283731999</v>
      </c>
      <c r="M39" s="123">
        <v>386.95163673729428</v>
      </c>
      <c r="N39" s="123">
        <v>434.1435874150107</v>
      </c>
      <c r="O39" s="123">
        <v>446.32003434925474</v>
      </c>
      <c r="P39" s="123">
        <v>525.58474149844005</v>
      </c>
      <c r="Q39" s="123">
        <v>401.46093912734915</v>
      </c>
      <c r="R39" s="123">
        <v>451.77405494809028</v>
      </c>
      <c r="S39" s="123">
        <v>499.53423700925077</v>
      </c>
      <c r="T39" s="123">
        <v>574.23076891530991</v>
      </c>
      <c r="U39" s="123">
        <v>355.73837882201332</v>
      </c>
      <c r="V39" s="123">
        <v>383.8430972366524</v>
      </c>
      <c r="W39" s="123">
        <v>405.00770614469377</v>
      </c>
      <c r="X39" s="123">
        <v>448.41081779664034</v>
      </c>
      <c r="Y39" s="123">
        <v>349.71992527093903</v>
      </c>
      <c r="Z39" s="123">
        <v>408.16347839248522</v>
      </c>
      <c r="AA39" s="123">
        <v>453.71854530103815</v>
      </c>
      <c r="AB39" s="123">
        <v>464.39805103553749</v>
      </c>
      <c r="AC39" s="123">
        <v>392.39313872577657</v>
      </c>
      <c r="AD39" s="123">
        <v>453.55803989441671</v>
      </c>
      <c r="AE39" s="123">
        <v>520.5108142735362</v>
      </c>
      <c r="AF39" s="123">
        <v>499.53800710627053</v>
      </c>
      <c r="AG39" s="123">
        <v>427.7403887382128</v>
      </c>
      <c r="AH39" s="123">
        <v>454.56102698055679</v>
      </c>
      <c r="AI39" s="123">
        <v>445.88210627245428</v>
      </c>
      <c r="AJ39" s="123">
        <v>474.81647800877602</v>
      </c>
      <c r="AK39" s="123">
        <v>385.67685381108799</v>
      </c>
      <c r="AL39" s="123">
        <v>442.98682433494287</v>
      </c>
      <c r="AM39" s="123">
        <v>435.92373013444484</v>
      </c>
      <c r="AN39" s="123">
        <v>436.41259171952436</v>
      </c>
      <c r="AO39" s="123">
        <v>375.30787079879224</v>
      </c>
      <c r="AP39" s="123">
        <v>427.78350319952011</v>
      </c>
      <c r="AQ39" s="123">
        <v>469.96747020566568</v>
      </c>
      <c r="AR39" s="123">
        <v>477.94115579602186</v>
      </c>
      <c r="AS39" s="123">
        <v>387.85795058433763</v>
      </c>
      <c r="AT39" s="123">
        <v>423.7816816720175</v>
      </c>
      <c r="AU39" s="123">
        <v>461.28422466427588</v>
      </c>
      <c r="AV39" s="123">
        <v>486.0761430793691</v>
      </c>
      <c r="AW39" s="123">
        <v>418.42869372945245</v>
      </c>
      <c r="AX39" s="123">
        <v>465.80548152437285</v>
      </c>
      <c r="AY39" s="123">
        <v>461.96438284884852</v>
      </c>
      <c r="AZ39" s="123">
        <v>464.80144189732624</v>
      </c>
      <c r="BA39" s="123">
        <v>418.77168565198883</v>
      </c>
      <c r="BB39" s="123">
        <v>452.12167672507474</v>
      </c>
      <c r="BC39" s="123">
        <v>474.98072773709964</v>
      </c>
      <c r="BD39" s="123">
        <v>471.12590988583696</v>
      </c>
      <c r="BE39" s="123">
        <v>357.99735366969622</v>
      </c>
      <c r="BF39" s="123">
        <v>417.89329568432629</v>
      </c>
      <c r="BG39" s="123">
        <v>434.48395718959074</v>
      </c>
      <c r="BH39" s="123">
        <v>442.62539345638669</v>
      </c>
      <c r="BI39" s="123">
        <v>360.9201206966892</v>
      </c>
      <c r="BJ39" s="123">
        <v>390.16100737171786</v>
      </c>
      <c r="BK39" s="123">
        <v>407.04571555946762</v>
      </c>
      <c r="BL39" s="123">
        <v>395.87315637212532</v>
      </c>
      <c r="BM39" s="123">
        <v>255.90548870049642</v>
      </c>
      <c r="BN39" s="123">
        <v>111.80361675400908</v>
      </c>
      <c r="BO39" s="123">
        <v>240.25821918966622</v>
      </c>
      <c r="BP39" s="123">
        <v>283.0326753558283</v>
      </c>
      <c r="BQ39" s="123">
        <v>273.51501577942145</v>
      </c>
      <c r="BR39" s="123">
        <v>274.92920007104556</v>
      </c>
      <c r="BS39" s="123">
        <v>336.17821239300127</v>
      </c>
      <c r="BT39" s="123">
        <v>372.98180089010452</v>
      </c>
      <c r="BU39" s="123">
        <v>334.09754824028852</v>
      </c>
      <c r="BV39" s="123">
        <v>348.32562174832896</v>
      </c>
      <c r="BW39" s="200">
        <v>355.88064909923111</v>
      </c>
    </row>
    <row r="40" spans="1:75" s="512" customFormat="1" ht="48">
      <c r="A40" s="389"/>
      <c r="B40" s="146" t="s">
        <v>462</v>
      </c>
      <c r="C40" s="366"/>
      <c r="D40" s="127" t="s">
        <v>461</v>
      </c>
      <c r="E40" s="555">
        <v>1109.4096661032675</v>
      </c>
      <c r="F40" s="555">
        <v>1131.566762780813</v>
      </c>
      <c r="G40" s="555">
        <v>1179.1401007126408</v>
      </c>
      <c r="H40" s="555">
        <v>1169.8834704032784</v>
      </c>
      <c r="I40" s="555">
        <v>1188.9278045994577</v>
      </c>
      <c r="J40" s="555">
        <v>1182.1785268184881</v>
      </c>
      <c r="K40" s="555">
        <v>1293.638455222482</v>
      </c>
      <c r="L40" s="555">
        <v>1252.2552133595723</v>
      </c>
      <c r="M40" s="555">
        <v>1287.8787359930557</v>
      </c>
      <c r="N40" s="555">
        <v>1280.034763309867</v>
      </c>
      <c r="O40" s="555">
        <v>1353.0947891832832</v>
      </c>
      <c r="P40" s="555">
        <v>1327.9917115137941</v>
      </c>
      <c r="Q40" s="555">
        <v>1255.4699213849794</v>
      </c>
      <c r="R40" s="555">
        <v>1274.2067062833489</v>
      </c>
      <c r="S40" s="555">
        <v>1399.8463386858621</v>
      </c>
      <c r="T40" s="555">
        <v>1415.4770336458096</v>
      </c>
      <c r="U40" s="555">
        <v>1299.2573531937808</v>
      </c>
      <c r="V40" s="555">
        <v>1268.6907653298781</v>
      </c>
      <c r="W40" s="555">
        <v>1367.7538229331658</v>
      </c>
      <c r="X40" s="555">
        <v>1338.2980585431753</v>
      </c>
      <c r="Y40" s="555">
        <v>1343.9712343786664</v>
      </c>
      <c r="Z40" s="555">
        <v>1371.7077476680856</v>
      </c>
      <c r="AA40" s="555">
        <v>1322.7435802496525</v>
      </c>
      <c r="AB40" s="555">
        <v>1367.577437703595</v>
      </c>
      <c r="AC40" s="555">
        <v>1269.6789796421299</v>
      </c>
      <c r="AD40" s="555">
        <v>1333.0027137060438</v>
      </c>
      <c r="AE40" s="555">
        <v>1421.2767676894869</v>
      </c>
      <c r="AF40" s="555">
        <v>1517.0415389623395</v>
      </c>
      <c r="AG40" s="555">
        <v>1386.269511293478</v>
      </c>
      <c r="AH40" s="555">
        <v>1311.1904245521337</v>
      </c>
      <c r="AI40" s="555">
        <v>1438.5063616419427</v>
      </c>
      <c r="AJ40" s="555">
        <v>1535.033702512445</v>
      </c>
      <c r="AK40" s="555">
        <v>1342.9853900295843</v>
      </c>
      <c r="AL40" s="555">
        <v>1351.824287059726</v>
      </c>
      <c r="AM40" s="555">
        <v>1447.61219630307</v>
      </c>
      <c r="AN40" s="555">
        <v>1517.5781266076192</v>
      </c>
      <c r="AO40" s="555">
        <v>1406.184545994287</v>
      </c>
      <c r="AP40" s="555">
        <v>1435.2846637398522</v>
      </c>
      <c r="AQ40" s="555">
        <v>1451.2780390027635</v>
      </c>
      <c r="AR40" s="555">
        <v>1489.2527512630968</v>
      </c>
      <c r="AS40" s="555">
        <v>1387.9368851028701</v>
      </c>
      <c r="AT40" s="555">
        <v>1444.228980191788</v>
      </c>
      <c r="AU40" s="555">
        <v>1570.9525773718451</v>
      </c>
      <c r="AV40" s="555">
        <v>1653.8815573334966</v>
      </c>
      <c r="AW40" s="555">
        <v>1501.2514297729422</v>
      </c>
      <c r="AX40" s="555">
        <v>1536.3512132087478</v>
      </c>
      <c r="AY40" s="555">
        <v>1646.6819395738326</v>
      </c>
      <c r="AZ40" s="555">
        <v>1729.7154174444772</v>
      </c>
      <c r="BA40" s="555">
        <v>1581.0353416975368</v>
      </c>
      <c r="BB40" s="555">
        <v>1517.5272979165604</v>
      </c>
      <c r="BC40" s="555">
        <v>1668.2117196448294</v>
      </c>
      <c r="BD40" s="555">
        <v>1637.225640741073</v>
      </c>
      <c r="BE40" s="555">
        <v>1529.4540082551136</v>
      </c>
      <c r="BF40" s="555">
        <v>1568.1839185755741</v>
      </c>
      <c r="BG40" s="555">
        <v>1634.1843041092307</v>
      </c>
      <c r="BH40" s="555">
        <v>1699.1777690600809</v>
      </c>
      <c r="BI40" s="555">
        <v>1570.6129031242399</v>
      </c>
      <c r="BJ40" s="555">
        <v>1537.8572362284197</v>
      </c>
      <c r="BK40" s="555">
        <v>1630.1634206029846</v>
      </c>
      <c r="BL40" s="555">
        <v>1651.3664400443558</v>
      </c>
      <c r="BM40" s="555">
        <v>1531.0270177836398</v>
      </c>
      <c r="BN40" s="555">
        <v>1263.3000530214013</v>
      </c>
      <c r="BO40" s="555">
        <v>1456.7739279076081</v>
      </c>
      <c r="BP40" s="555">
        <v>1595.8990012873498</v>
      </c>
      <c r="BQ40" s="555">
        <v>1534.883022611541</v>
      </c>
      <c r="BR40" s="555">
        <v>1398.3924431978639</v>
      </c>
      <c r="BS40" s="555">
        <v>1863.8594551802069</v>
      </c>
      <c r="BT40" s="555">
        <v>1936.2621692649748</v>
      </c>
      <c r="BU40" s="555">
        <v>1961.0522938554502</v>
      </c>
      <c r="BV40" s="555">
        <v>1990.2824241105409</v>
      </c>
      <c r="BW40" s="554">
        <v>2053.1906193036789</v>
      </c>
    </row>
    <row r="41" spans="1:75" s="512" customFormat="1" ht="24">
      <c r="A41" s="389"/>
      <c r="B41" s="146"/>
      <c r="C41" s="366" t="s">
        <v>539</v>
      </c>
      <c r="D41" s="536" t="s">
        <v>538</v>
      </c>
      <c r="E41" s="123">
        <v>237.08916243652862</v>
      </c>
      <c r="F41" s="123">
        <v>236.32256948291527</v>
      </c>
      <c r="G41" s="123">
        <v>262.62997797378728</v>
      </c>
      <c r="H41" s="123">
        <v>265.95829010676874</v>
      </c>
      <c r="I41" s="123">
        <v>272.15090497416935</v>
      </c>
      <c r="J41" s="123">
        <v>277.22671705267294</v>
      </c>
      <c r="K41" s="123">
        <v>269.983422030376</v>
      </c>
      <c r="L41" s="123">
        <v>273.63895594278165</v>
      </c>
      <c r="M41" s="123">
        <v>285.40945970342682</v>
      </c>
      <c r="N41" s="123">
        <v>300.5032591952837</v>
      </c>
      <c r="O41" s="123">
        <v>311.45805359756719</v>
      </c>
      <c r="P41" s="123">
        <v>312.62922750372223</v>
      </c>
      <c r="Q41" s="123">
        <v>285.13735943925775</v>
      </c>
      <c r="R41" s="123">
        <v>280.16615688873435</v>
      </c>
      <c r="S41" s="123">
        <v>271.50026258599974</v>
      </c>
      <c r="T41" s="123">
        <v>325.19622108600822</v>
      </c>
      <c r="U41" s="123">
        <v>268.17011294378153</v>
      </c>
      <c r="V41" s="123">
        <v>244.78131385516005</v>
      </c>
      <c r="W41" s="123">
        <v>258.98529728459971</v>
      </c>
      <c r="X41" s="123">
        <v>284.06327591645885</v>
      </c>
      <c r="Y41" s="123">
        <v>281.99110031213769</v>
      </c>
      <c r="Z41" s="123">
        <v>276.66860022618204</v>
      </c>
      <c r="AA41" s="123">
        <v>235.65163551586184</v>
      </c>
      <c r="AB41" s="123">
        <v>257.68866394581829</v>
      </c>
      <c r="AC41" s="123">
        <v>250.22554658143846</v>
      </c>
      <c r="AD41" s="123">
        <v>247.88110246390997</v>
      </c>
      <c r="AE41" s="123">
        <v>269.28297672034529</v>
      </c>
      <c r="AF41" s="123">
        <v>259.61037423430616</v>
      </c>
      <c r="AG41" s="123">
        <v>241.90942558233371</v>
      </c>
      <c r="AH41" s="123">
        <v>244.69491647262385</v>
      </c>
      <c r="AI41" s="123">
        <v>266.26889707105084</v>
      </c>
      <c r="AJ41" s="123">
        <v>256.12676087399171</v>
      </c>
      <c r="AK41" s="123">
        <v>252.43284554525289</v>
      </c>
      <c r="AL41" s="123">
        <v>250.2853222612348</v>
      </c>
      <c r="AM41" s="123">
        <v>259.30476467388257</v>
      </c>
      <c r="AN41" s="123">
        <v>269.97706751962977</v>
      </c>
      <c r="AO41" s="123">
        <v>248.70601407378058</v>
      </c>
      <c r="AP41" s="123">
        <v>268.53140994948023</v>
      </c>
      <c r="AQ41" s="123">
        <v>264.26717192726767</v>
      </c>
      <c r="AR41" s="123">
        <v>277.49540404947152</v>
      </c>
      <c r="AS41" s="123">
        <v>258.87522293750311</v>
      </c>
      <c r="AT41" s="123">
        <v>270.40604132540437</v>
      </c>
      <c r="AU41" s="123">
        <v>312.36365720837978</v>
      </c>
      <c r="AV41" s="123">
        <v>295.35507852871268</v>
      </c>
      <c r="AW41" s="123">
        <v>275.62761972050561</v>
      </c>
      <c r="AX41" s="123">
        <v>289.82138673854467</v>
      </c>
      <c r="AY41" s="123">
        <v>289.43414757320261</v>
      </c>
      <c r="AZ41" s="123">
        <v>306.11684596774711</v>
      </c>
      <c r="BA41" s="123">
        <v>283.57630805842939</v>
      </c>
      <c r="BB41" s="123">
        <v>260.12127368259945</v>
      </c>
      <c r="BC41" s="123">
        <v>285.11052866156132</v>
      </c>
      <c r="BD41" s="123">
        <v>292.19188959740978</v>
      </c>
      <c r="BE41" s="123">
        <v>246.62028277885815</v>
      </c>
      <c r="BF41" s="123">
        <v>250.01508299727951</v>
      </c>
      <c r="BG41" s="123">
        <v>264.16394842425871</v>
      </c>
      <c r="BH41" s="123">
        <v>267.2006857996036</v>
      </c>
      <c r="BI41" s="123">
        <v>233.88776413529885</v>
      </c>
      <c r="BJ41" s="123">
        <v>228.60081996343649</v>
      </c>
      <c r="BK41" s="123">
        <v>249.1550427437335</v>
      </c>
      <c r="BL41" s="123">
        <v>253.3563731575311</v>
      </c>
      <c r="BM41" s="123">
        <v>218.21854561629203</v>
      </c>
      <c r="BN41" s="123">
        <v>149.85993153906026</v>
      </c>
      <c r="BO41" s="123">
        <v>250.92739616068144</v>
      </c>
      <c r="BP41" s="123">
        <v>270.99412668396621</v>
      </c>
      <c r="BQ41" s="123">
        <v>259.30281906521463</v>
      </c>
      <c r="BR41" s="123">
        <v>250.08165270347777</v>
      </c>
      <c r="BS41" s="123">
        <v>306.17826127509699</v>
      </c>
      <c r="BT41" s="123">
        <v>316.11619670063959</v>
      </c>
      <c r="BU41" s="123">
        <v>313.75358230835707</v>
      </c>
      <c r="BV41" s="123">
        <v>358.49492231590017</v>
      </c>
      <c r="BW41" s="200">
        <v>358.53107868758451</v>
      </c>
    </row>
    <row r="42" spans="1:75" s="512" customFormat="1" ht="14.1" customHeight="1">
      <c r="A42" s="407"/>
      <c r="B42" s="146"/>
      <c r="C42" s="366" t="s">
        <v>537</v>
      </c>
      <c r="D42" s="536" t="s">
        <v>536</v>
      </c>
      <c r="E42" s="123">
        <v>525.54903937530867</v>
      </c>
      <c r="F42" s="123">
        <v>546.32536512406466</v>
      </c>
      <c r="G42" s="123">
        <v>554.94823410417416</v>
      </c>
      <c r="H42" s="123">
        <v>554.17736139645217</v>
      </c>
      <c r="I42" s="123">
        <v>569.88123853043203</v>
      </c>
      <c r="J42" s="123">
        <v>565.37289109832398</v>
      </c>
      <c r="K42" s="123">
        <v>623.71899500900145</v>
      </c>
      <c r="L42" s="123">
        <v>596.02687536224289</v>
      </c>
      <c r="M42" s="123">
        <v>637.8924597945379</v>
      </c>
      <c r="N42" s="123">
        <v>612.77823558070668</v>
      </c>
      <c r="O42" s="123">
        <v>627.2817993748223</v>
      </c>
      <c r="P42" s="123">
        <v>603.04750524993324</v>
      </c>
      <c r="Q42" s="123">
        <v>625.20642794020716</v>
      </c>
      <c r="R42" s="123">
        <v>630.03925983415297</v>
      </c>
      <c r="S42" s="123">
        <v>680.40939374321408</v>
      </c>
      <c r="T42" s="123">
        <v>645.34491848242601</v>
      </c>
      <c r="U42" s="123">
        <v>650.14535391383993</v>
      </c>
      <c r="V42" s="123">
        <v>631.70539198792017</v>
      </c>
      <c r="W42" s="123">
        <v>674.74656986057676</v>
      </c>
      <c r="X42" s="123">
        <v>632.40268423766292</v>
      </c>
      <c r="Y42" s="123">
        <v>675.57015966876008</v>
      </c>
      <c r="Z42" s="123">
        <v>696.9139944084626</v>
      </c>
      <c r="AA42" s="123">
        <v>692.00363080080047</v>
      </c>
      <c r="AB42" s="123">
        <v>704.51221512197708</v>
      </c>
      <c r="AC42" s="123">
        <v>682.45884450231745</v>
      </c>
      <c r="AD42" s="123">
        <v>725.93925887945886</v>
      </c>
      <c r="AE42" s="123">
        <v>754.31166558729274</v>
      </c>
      <c r="AF42" s="123">
        <v>718.29023103093141</v>
      </c>
      <c r="AG42" s="123">
        <v>740.27891884350061</v>
      </c>
      <c r="AH42" s="123">
        <v>743.56008318116358</v>
      </c>
      <c r="AI42" s="123">
        <v>764.98326483578251</v>
      </c>
      <c r="AJ42" s="123">
        <v>740.17773313955342</v>
      </c>
      <c r="AK42" s="123">
        <v>721.06725436813485</v>
      </c>
      <c r="AL42" s="123">
        <v>749.83734744370463</v>
      </c>
      <c r="AM42" s="123">
        <v>772.58465554551856</v>
      </c>
      <c r="AN42" s="123">
        <v>751.51074264264207</v>
      </c>
      <c r="AO42" s="123">
        <v>794.08152313614801</v>
      </c>
      <c r="AP42" s="123">
        <v>796.50834632317822</v>
      </c>
      <c r="AQ42" s="123">
        <v>797.34285156728208</v>
      </c>
      <c r="AR42" s="123">
        <v>743.06727897339158</v>
      </c>
      <c r="AS42" s="123">
        <v>780.35851924677104</v>
      </c>
      <c r="AT42" s="123">
        <v>807.94360096356729</v>
      </c>
      <c r="AU42" s="123">
        <v>828.66419180131334</v>
      </c>
      <c r="AV42" s="123">
        <v>802.03368798834833</v>
      </c>
      <c r="AW42" s="123">
        <v>838.58656637941306</v>
      </c>
      <c r="AX42" s="123">
        <v>838.9001417886908</v>
      </c>
      <c r="AY42" s="123">
        <v>906.40000049866137</v>
      </c>
      <c r="AZ42" s="123">
        <v>884.11329133323534</v>
      </c>
      <c r="BA42" s="123">
        <v>911.84593749073031</v>
      </c>
      <c r="BB42" s="123">
        <v>871.3638724422326</v>
      </c>
      <c r="BC42" s="123">
        <v>925.78151606786196</v>
      </c>
      <c r="BD42" s="123">
        <v>858.00867399917524</v>
      </c>
      <c r="BE42" s="123">
        <v>904.12964731531974</v>
      </c>
      <c r="BF42" s="123">
        <v>917.76484333739029</v>
      </c>
      <c r="BG42" s="123">
        <v>940.06936802730411</v>
      </c>
      <c r="BH42" s="123">
        <v>945.03614131998597</v>
      </c>
      <c r="BI42" s="123">
        <v>950.96443801636201</v>
      </c>
      <c r="BJ42" s="123">
        <v>927.88490754332952</v>
      </c>
      <c r="BK42" s="123">
        <v>954.90903559890398</v>
      </c>
      <c r="BL42" s="123">
        <v>936.24161884140472</v>
      </c>
      <c r="BM42" s="123">
        <v>921.24647304494476</v>
      </c>
      <c r="BN42" s="123">
        <v>801.976477121926</v>
      </c>
      <c r="BO42" s="123">
        <v>831.42319852391518</v>
      </c>
      <c r="BP42" s="123">
        <v>899.35385130921406</v>
      </c>
      <c r="BQ42" s="123">
        <v>902.533327353696</v>
      </c>
      <c r="BR42" s="123">
        <v>782.31230643111383</v>
      </c>
      <c r="BS42" s="123">
        <v>1097.2846429411018</v>
      </c>
      <c r="BT42" s="123">
        <v>1086.2184390582715</v>
      </c>
      <c r="BU42" s="123">
        <v>1127.5406594942401</v>
      </c>
      <c r="BV42" s="123">
        <v>1099.3064543317546</v>
      </c>
      <c r="BW42" s="200">
        <v>1110.6091271634202</v>
      </c>
    </row>
    <row r="43" spans="1:75" s="512" customFormat="1" ht="28.5" customHeight="1">
      <c r="A43" s="389"/>
      <c r="B43" s="366"/>
      <c r="C43" s="366" t="s">
        <v>535</v>
      </c>
      <c r="D43" s="536" t="s">
        <v>534</v>
      </c>
      <c r="E43" s="123">
        <v>347.7203073560101</v>
      </c>
      <c r="F43" s="123">
        <v>344.97637781441273</v>
      </c>
      <c r="G43" s="123">
        <v>375.25581778157107</v>
      </c>
      <c r="H43" s="123">
        <v>374.04749704800605</v>
      </c>
      <c r="I43" s="123">
        <v>347.23299118630905</v>
      </c>
      <c r="J43" s="123">
        <v>342.1349148769969</v>
      </c>
      <c r="K43" s="123">
        <v>405.16143473210519</v>
      </c>
      <c r="L43" s="123">
        <v>405.47065920458891</v>
      </c>
      <c r="M43" s="123">
        <v>355.98690690033112</v>
      </c>
      <c r="N43" s="123">
        <v>369.07450066969761</v>
      </c>
      <c r="O43" s="123">
        <v>433.51583783834434</v>
      </c>
      <c r="P43" s="123">
        <v>449.42275459162704</v>
      </c>
      <c r="Q43" s="123">
        <v>337.82304156066078</v>
      </c>
      <c r="R43" s="123">
        <v>358.44134505043917</v>
      </c>
      <c r="S43" s="123">
        <v>454.52560589173339</v>
      </c>
      <c r="T43" s="123">
        <v>481.21000749716649</v>
      </c>
      <c r="U43" s="123">
        <v>373.97468171936299</v>
      </c>
      <c r="V43" s="123">
        <v>387.79729585083425</v>
      </c>
      <c r="W43" s="123">
        <v>441.10302166642771</v>
      </c>
      <c r="X43" s="123">
        <v>448.12500076337494</v>
      </c>
      <c r="Y43" s="123">
        <v>378.45428411101796</v>
      </c>
      <c r="Z43" s="123">
        <v>389.44721014191333</v>
      </c>
      <c r="AA43" s="123">
        <v>392.50108756279513</v>
      </c>
      <c r="AB43" s="123">
        <v>417.59741818427358</v>
      </c>
      <c r="AC43" s="123">
        <v>328.47119063706839</v>
      </c>
      <c r="AD43" s="123">
        <v>351.33082219309796</v>
      </c>
      <c r="AE43" s="123">
        <v>397.4097343968952</v>
      </c>
      <c r="AF43" s="123">
        <v>549.78825277293845</v>
      </c>
      <c r="AG43" s="123">
        <v>397.60369003293033</v>
      </c>
      <c r="AH43" s="123">
        <v>322.59324573566568</v>
      </c>
      <c r="AI43" s="123">
        <v>409.10966406259115</v>
      </c>
      <c r="AJ43" s="123">
        <v>543.6934001688129</v>
      </c>
      <c r="AK43" s="123">
        <v>363.02343908336314</v>
      </c>
      <c r="AL43" s="123">
        <v>348.81025506210938</v>
      </c>
      <c r="AM43" s="123">
        <v>417.82038678143033</v>
      </c>
      <c r="AN43" s="123">
        <v>503.34591907309715</v>
      </c>
      <c r="AO43" s="123">
        <v>363.45895924052331</v>
      </c>
      <c r="AP43" s="123">
        <v>369.08825901180165</v>
      </c>
      <c r="AQ43" s="123">
        <v>395.59563078999486</v>
      </c>
      <c r="AR43" s="123">
        <v>474.85715095768029</v>
      </c>
      <c r="AS43" s="123">
        <v>348.91700203340002</v>
      </c>
      <c r="AT43" s="123">
        <v>365.89300142670822</v>
      </c>
      <c r="AU43" s="123">
        <v>429.81546161441929</v>
      </c>
      <c r="AV43" s="123">
        <v>556.37453492547252</v>
      </c>
      <c r="AW43" s="123">
        <v>386.98908016826027</v>
      </c>
      <c r="AX43" s="123">
        <v>407.63477330722725</v>
      </c>
      <c r="AY43" s="123">
        <v>450.87829453539098</v>
      </c>
      <c r="AZ43" s="123">
        <v>539.49785198912139</v>
      </c>
      <c r="BA43" s="123">
        <v>387.32175264373819</v>
      </c>
      <c r="BB43" s="123">
        <v>388.67030829180118</v>
      </c>
      <c r="BC43" s="123">
        <v>459.41523914284119</v>
      </c>
      <c r="BD43" s="123">
        <v>486.59269992161938</v>
      </c>
      <c r="BE43" s="123">
        <v>378.52727690791011</v>
      </c>
      <c r="BF43" s="123">
        <v>401.60469288903357</v>
      </c>
      <c r="BG43" s="123">
        <v>432.18753263632885</v>
      </c>
      <c r="BH43" s="123">
        <v>493.68049756672747</v>
      </c>
      <c r="BI43" s="123">
        <v>386.50695967116536</v>
      </c>
      <c r="BJ43" s="123">
        <v>382.5079651213062</v>
      </c>
      <c r="BK43" s="123">
        <v>429.06520408950246</v>
      </c>
      <c r="BL43" s="123">
        <v>467.91987111802592</v>
      </c>
      <c r="BM43" s="123">
        <v>393.92873051224495</v>
      </c>
      <c r="BN43" s="123">
        <v>312.8212626208558</v>
      </c>
      <c r="BO43" s="123">
        <v>375.27920467594623</v>
      </c>
      <c r="BP43" s="123">
        <v>428.9708021909529</v>
      </c>
      <c r="BQ43" s="123">
        <v>370.40677505895468</v>
      </c>
      <c r="BR43" s="123">
        <v>369.58850799258323</v>
      </c>
      <c r="BS43" s="123">
        <v>458.82152994629865</v>
      </c>
      <c r="BT43" s="123">
        <v>544.89865613363156</v>
      </c>
      <c r="BU43" s="123">
        <v>526.81513694961006</v>
      </c>
      <c r="BV43" s="123">
        <v>539.21425503633134</v>
      </c>
      <c r="BW43" s="200">
        <v>599.40934257539948</v>
      </c>
    </row>
    <row r="44" spans="1:75" s="512" customFormat="1" ht="59.25" customHeight="1">
      <c r="A44" s="389"/>
      <c r="B44" s="146" t="s">
        <v>460</v>
      </c>
      <c r="C44" s="366"/>
      <c r="D44" s="127" t="s">
        <v>459</v>
      </c>
      <c r="E44" s="555">
        <v>6248.3474181992488</v>
      </c>
      <c r="F44" s="555">
        <v>6902.8835714227125</v>
      </c>
      <c r="G44" s="555">
        <v>6888.2416426320706</v>
      </c>
      <c r="H44" s="555">
        <v>6641.5273677459691</v>
      </c>
      <c r="I44" s="555">
        <v>6728.8964435689386</v>
      </c>
      <c r="J44" s="555">
        <v>7095.3310936226426</v>
      </c>
      <c r="K44" s="555">
        <v>7655.7617639444697</v>
      </c>
      <c r="L44" s="555">
        <v>7484.0106988639473</v>
      </c>
      <c r="M44" s="555">
        <v>7139.6739778619449</v>
      </c>
      <c r="N44" s="555">
        <v>7684.1677889455668</v>
      </c>
      <c r="O44" s="555">
        <v>7973.9269444365118</v>
      </c>
      <c r="P44" s="555">
        <v>8173.2312887559765</v>
      </c>
      <c r="Q44" s="555">
        <v>7619.844468887015</v>
      </c>
      <c r="R44" s="555">
        <v>7884.4665766332828</v>
      </c>
      <c r="S44" s="555">
        <v>8097.8474248487446</v>
      </c>
      <c r="T44" s="555">
        <v>7804.8415296309531</v>
      </c>
      <c r="U44" s="555">
        <v>7376.2191909267631</v>
      </c>
      <c r="V44" s="555">
        <v>7641.4890792628739</v>
      </c>
      <c r="W44" s="555">
        <v>7843.6865543382237</v>
      </c>
      <c r="X44" s="555">
        <v>7619.6051754721375</v>
      </c>
      <c r="Y44" s="555">
        <v>7336.5105436326003</v>
      </c>
      <c r="Z44" s="555">
        <v>7786.0134443839615</v>
      </c>
      <c r="AA44" s="555">
        <v>7947.8618028569226</v>
      </c>
      <c r="AB44" s="555">
        <v>7751.6142091265174</v>
      </c>
      <c r="AC44" s="555">
        <v>7749.8503585581611</v>
      </c>
      <c r="AD44" s="555">
        <v>8313.5271107718963</v>
      </c>
      <c r="AE44" s="555">
        <v>8377.2359666547345</v>
      </c>
      <c r="AF44" s="555">
        <v>8247.3865640152108</v>
      </c>
      <c r="AG44" s="555">
        <v>7836.9091455758371</v>
      </c>
      <c r="AH44" s="555">
        <v>8247.8229680547593</v>
      </c>
      <c r="AI44" s="555">
        <v>8482.5887275215446</v>
      </c>
      <c r="AJ44" s="555">
        <v>8200.6791588478591</v>
      </c>
      <c r="AK44" s="555">
        <v>7863.7430146340866</v>
      </c>
      <c r="AL44" s="555">
        <v>8686.6753805975641</v>
      </c>
      <c r="AM44" s="555">
        <v>8726.4096729836056</v>
      </c>
      <c r="AN44" s="555">
        <v>8497.1719317847437</v>
      </c>
      <c r="AO44" s="555">
        <v>8346.6964402264439</v>
      </c>
      <c r="AP44" s="555">
        <v>8740.9064343633781</v>
      </c>
      <c r="AQ44" s="555">
        <v>8943.2473799823456</v>
      </c>
      <c r="AR44" s="555">
        <v>8755.1497454278287</v>
      </c>
      <c r="AS44" s="555">
        <v>8343.8654631527916</v>
      </c>
      <c r="AT44" s="555">
        <v>8867.7595886892432</v>
      </c>
      <c r="AU44" s="555">
        <v>9189.0756500019925</v>
      </c>
      <c r="AV44" s="555">
        <v>9154.2992981559746</v>
      </c>
      <c r="AW44" s="555">
        <v>8837.2342084979155</v>
      </c>
      <c r="AX44" s="555">
        <v>9474.0822656705113</v>
      </c>
      <c r="AY44" s="555">
        <v>9402.7056619543782</v>
      </c>
      <c r="AZ44" s="555">
        <v>9366.9778638771968</v>
      </c>
      <c r="BA44" s="555">
        <v>9075.8192513655958</v>
      </c>
      <c r="BB44" s="555">
        <v>9232.9836052097762</v>
      </c>
      <c r="BC44" s="555">
        <v>9456.7076478689396</v>
      </c>
      <c r="BD44" s="555">
        <v>9352.489495555692</v>
      </c>
      <c r="BE44" s="555">
        <v>8877.9519691751011</v>
      </c>
      <c r="BF44" s="555">
        <v>9430.0518946558732</v>
      </c>
      <c r="BG44" s="555">
        <v>9658.1008426749504</v>
      </c>
      <c r="BH44" s="555">
        <v>9568.8952934940808</v>
      </c>
      <c r="BI44" s="555">
        <v>8996.2586935868476</v>
      </c>
      <c r="BJ44" s="555">
        <v>9411.2642523565155</v>
      </c>
      <c r="BK44" s="555">
        <v>9661.2978650904206</v>
      </c>
      <c r="BL44" s="555">
        <v>9618.1791889662181</v>
      </c>
      <c r="BM44" s="555">
        <v>8776.9155888239802</v>
      </c>
      <c r="BN44" s="555">
        <v>6647.9091458945986</v>
      </c>
      <c r="BO44" s="555">
        <v>9006.8769147285802</v>
      </c>
      <c r="BP44" s="555">
        <v>9555.2983505528446</v>
      </c>
      <c r="BQ44" s="555">
        <v>9420.1416508681759</v>
      </c>
      <c r="BR44" s="555">
        <v>8922.965159413865</v>
      </c>
      <c r="BS44" s="555">
        <v>10462.730677324904</v>
      </c>
      <c r="BT44" s="555">
        <v>10488.759191849012</v>
      </c>
      <c r="BU44" s="555">
        <v>10056.76349178378</v>
      </c>
      <c r="BV44" s="555">
        <v>10635.124402221532</v>
      </c>
      <c r="BW44" s="554">
        <v>11134.441192770371</v>
      </c>
    </row>
    <row r="45" spans="1:75" s="512" customFormat="1" ht="24">
      <c r="A45" s="389"/>
      <c r="B45" s="146"/>
      <c r="C45" s="366" t="s">
        <v>533</v>
      </c>
      <c r="D45" s="536" t="s">
        <v>532</v>
      </c>
      <c r="E45" s="123">
        <v>1958.1863000145945</v>
      </c>
      <c r="F45" s="123">
        <v>2024.9146233435458</v>
      </c>
      <c r="G45" s="123">
        <v>2066.1171826151631</v>
      </c>
      <c r="H45" s="123">
        <v>1924.7818940266961</v>
      </c>
      <c r="I45" s="123">
        <v>1948.8692928992659</v>
      </c>
      <c r="J45" s="123">
        <v>2154.2420520144001</v>
      </c>
      <c r="K45" s="123">
        <v>1998.7804279974764</v>
      </c>
      <c r="L45" s="123">
        <v>2109.1082270888573</v>
      </c>
      <c r="M45" s="123">
        <v>1981.5628923799811</v>
      </c>
      <c r="N45" s="123">
        <v>2092.6111089822716</v>
      </c>
      <c r="O45" s="123">
        <v>2169.0357285328587</v>
      </c>
      <c r="P45" s="123">
        <v>2233.7902701048879</v>
      </c>
      <c r="Q45" s="123">
        <v>2207.6564249295334</v>
      </c>
      <c r="R45" s="123">
        <v>2130.7727590468612</v>
      </c>
      <c r="S45" s="123">
        <v>2030.6717792697407</v>
      </c>
      <c r="T45" s="123">
        <v>2113.8990367538649</v>
      </c>
      <c r="U45" s="123">
        <v>2021.6137486207174</v>
      </c>
      <c r="V45" s="123">
        <v>2141.2211620172729</v>
      </c>
      <c r="W45" s="123">
        <v>2001.5717992293146</v>
      </c>
      <c r="X45" s="123">
        <v>2101.5932901326951</v>
      </c>
      <c r="Y45" s="123">
        <v>2045.3062779306529</v>
      </c>
      <c r="Z45" s="123">
        <v>2170.9986637713946</v>
      </c>
      <c r="AA45" s="123">
        <v>2147.3236994984377</v>
      </c>
      <c r="AB45" s="123">
        <v>2191.3713587995139</v>
      </c>
      <c r="AC45" s="123">
        <v>2221.3548879215273</v>
      </c>
      <c r="AD45" s="123">
        <v>2183.4589796473156</v>
      </c>
      <c r="AE45" s="123">
        <v>2075.1860860491274</v>
      </c>
      <c r="AF45" s="123">
        <v>2197.0000463820293</v>
      </c>
      <c r="AG45" s="123">
        <v>2023.1895775395492</v>
      </c>
      <c r="AH45" s="123">
        <v>2094.3791360334526</v>
      </c>
      <c r="AI45" s="123">
        <v>2093.1685695686415</v>
      </c>
      <c r="AJ45" s="123">
        <v>2121.2627168583572</v>
      </c>
      <c r="AK45" s="123">
        <v>2161.170944771025</v>
      </c>
      <c r="AL45" s="123">
        <v>2322.4334791487313</v>
      </c>
      <c r="AM45" s="123">
        <v>2235.3508506351995</v>
      </c>
      <c r="AN45" s="123">
        <v>2141.0447254450428</v>
      </c>
      <c r="AO45" s="123">
        <v>2211.8892505695026</v>
      </c>
      <c r="AP45" s="123">
        <v>2032.2233847493392</v>
      </c>
      <c r="AQ45" s="123">
        <v>1939.0917264588616</v>
      </c>
      <c r="AR45" s="123">
        <v>1963.7956382222958</v>
      </c>
      <c r="AS45" s="123">
        <v>1885.7526447311739</v>
      </c>
      <c r="AT45" s="123">
        <v>1893.2984779055766</v>
      </c>
      <c r="AU45" s="123">
        <v>1886.0574430571942</v>
      </c>
      <c r="AV45" s="123">
        <v>2095.8914343060551</v>
      </c>
      <c r="AW45" s="123">
        <v>2152.7664890476503</v>
      </c>
      <c r="AX45" s="123">
        <v>2374.9003490436494</v>
      </c>
      <c r="AY45" s="123">
        <v>2324.8287890022598</v>
      </c>
      <c r="AZ45" s="123">
        <v>2370.5043729064409</v>
      </c>
      <c r="BA45" s="123">
        <v>2392.6874185866591</v>
      </c>
      <c r="BB45" s="123">
        <v>2497.6264097113749</v>
      </c>
      <c r="BC45" s="123">
        <v>2434.3159766821186</v>
      </c>
      <c r="BD45" s="123">
        <v>2511.3701950198461</v>
      </c>
      <c r="BE45" s="123">
        <v>2495.6043532412118</v>
      </c>
      <c r="BF45" s="123">
        <v>2621.1814469991232</v>
      </c>
      <c r="BG45" s="123">
        <v>2585.9286991231743</v>
      </c>
      <c r="BH45" s="123">
        <v>2579.2855006364912</v>
      </c>
      <c r="BI45" s="123">
        <v>2393.3448800979731</v>
      </c>
      <c r="BJ45" s="123">
        <v>2568.2139333925616</v>
      </c>
      <c r="BK45" s="123">
        <v>2571.0294149790602</v>
      </c>
      <c r="BL45" s="123">
        <v>2681.4117715304051</v>
      </c>
      <c r="BM45" s="123">
        <v>2450.1407901309453</v>
      </c>
      <c r="BN45" s="123">
        <v>1734.1287943185027</v>
      </c>
      <c r="BO45" s="123">
        <v>2354.3281958307462</v>
      </c>
      <c r="BP45" s="123">
        <v>2587.4022197198065</v>
      </c>
      <c r="BQ45" s="123">
        <v>2608.896310366762</v>
      </c>
      <c r="BR45" s="123">
        <v>2414.3211643482573</v>
      </c>
      <c r="BS45" s="123">
        <v>2674.7992829643636</v>
      </c>
      <c r="BT45" s="123">
        <v>2739.2313329911849</v>
      </c>
      <c r="BU45" s="123">
        <v>2490.6380363473677</v>
      </c>
      <c r="BV45" s="123">
        <v>2765.2679207257934</v>
      </c>
      <c r="BW45" s="200">
        <v>2846.7191243425582</v>
      </c>
    </row>
    <row r="46" spans="1:75" s="512" customFormat="1" ht="60">
      <c r="A46" s="389"/>
      <c r="B46" s="366"/>
      <c r="C46" s="366" t="s">
        <v>531</v>
      </c>
      <c r="D46" s="536" t="s">
        <v>530</v>
      </c>
      <c r="E46" s="123">
        <v>2106.1058544378825</v>
      </c>
      <c r="F46" s="123">
        <v>2262.0079345008462</v>
      </c>
      <c r="G46" s="123">
        <v>2233.9769494317088</v>
      </c>
      <c r="H46" s="123">
        <v>2140.9092616295625</v>
      </c>
      <c r="I46" s="123">
        <v>2108.2910579750114</v>
      </c>
      <c r="J46" s="123">
        <v>2285.6629080062439</v>
      </c>
      <c r="K46" s="123">
        <v>2584.9325392672458</v>
      </c>
      <c r="L46" s="123">
        <v>2469.1134947514984</v>
      </c>
      <c r="M46" s="123">
        <v>2375.2785288444829</v>
      </c>
      <c r="N46" s="123">
        <v>2492.8447088061716</v>
      </c>
      <c r="O46" s="123">
        <v>2565.5452565233354</v>
      </c>
      <c r="P46" s="123">
        <v>2666.33150582601</v>
      </c>
      <c r="Q46" s="123">
        <v>2474.2080801698157</v>
      </c>
      <c r="R46" s="123">
        <v>2643.6612242526448</v>
      </c>
      <c r="S46" s="123">
        <v>2750.2944048013874</v>
      </c>
      <c r="T46" s="123">
        <v>2571.8362907761525</v>
      </c>
      <c r="U46" s="123">
        <v>2450.2372613990183</v>
      </c>
      <c r="V46" s="123">
        <v>2525.2488207385554</v>
      </c>
      <c r="W46" s="123">
        <v>2619.5349891583819</v>
      </c>
      <c r="X46" s="123">
        <v>2490.9789287040453</v>
      </c>
      <c r="Y46" s="123">
        <v>2483.40849331051</v>
      </c>
      <c r="Z46" s="123">
        <v>2586.481231269242</v>
      </c>
      <c r="AA46" s="123">
        <v>2638.4963487158843</v>
      </c>
      <c r="AB46" s="123">
        <v>2531.6139267043641</v>
      </c>
      <c r="AC46" s="123">
        <v>2533.0258924528375</v>
      </c>
      <c r="AD46" s="123">
        <v>2785.2682998896121</v>
      </c>
      <c r="AE46" s="123">
        <v>2731.5481239518176</v>
      </c>
      <c r="AF46" s="123">
        <v>2636.1576837057314</v>
      </c>
      <c r="AG46" s="123">
        <v>2550.4651445138747</v>
      </c>
      <c r="AH46" s="123">
        <v>2745.1777333217356</v>
      </c>
      <c r="AI46" s="123">
        <v>2806.3194765012759</v>
      </c>
      <c r="AJ46" s="123">
        <v>2716.0376456631147</v>
      </c>
      <c r="AK46" s="123">
        <v>2589.7589331294739</v>
      </c>
      <c r="AL46" s="123">
        <v>2959.5031284915954</v>
      </c>
      <c r="AM46" s="123">
        <v>2879.6379141259436</v>
      </c>
      <c r="AN46" s="123">
        <v>2726.1000242529849</v>
      </c>
      <c r="AO46" s="123">
        <v>2638.145418650493</v>
      </c>
      <c r="AP46" s="123">
        <v>2845.3818745113845</v>
      </c>
      <c r="AQ46" s="123">
        <v>2931.0931519246901</v>
      </c>
      <c r="AR46" s="123">
        <v>2840.379554913432</v>
      </c>
      <c r="AS46" s="123">
        <v>2823.5204347809158</v>
      </c>
      <c r="AT46" s="123">
        <v>3011.2735996817632</v>
      </c>
      <c r="AU46" s="123">
        <v>3037.4061073869443</v>
      </c>
      <c r="AV46" s="123">
        <v>2941.7998581503762</v>
      </c>
      <c r="AW46" s="123">
        <v>2865.6341599555576</v>
      </c>
      <c r="AX46" s="123">
        <v>3043.042533582548</v>
      </c>
      <c r="AY46" s="123">
        <v>3110.6146742865335</v>
      </c>
      <c r="AZ46" s="123">
        <v>3042.7086321753613</v>
      </c>
      <c r="BA46" s="123">
        <v>2946.3881057741823</v>
      </c>
      <c r="BB46" s="123">
        <v>2966.4967013421406</v>
      </c>
      <c r="BC46" s="123">
        <v>3104.0122859925841</v>
      </c>
      <c r="BD46" s="123">
        <v>3015.1029068910934</v>
      </c>
      <c r="BE46" s="123">
        <v>2835.64287363843</v>
      </c>
      <c r="BF46" s="123">
        <v>3080.5569562854271</v>
      </c>
      <c r="BG46" s="123">
        <v>3209.6380761823052</v>
      </c>
      <c r="BH46" s="123">
        <v>3119.1620938938381</v>
      </c>
      <c r="BI46" s="123">
        <v>2978.3150055752849</v>
      </c>
      <c r="BJ46" s="123">
        <v>3120.3158878144654</v>
      </c>
      <c r="BK46" s="123">
        <v>3227.3655079220698</v>
      </c>
      <c r="BL46" s="123">
        <v>3189.0035986881812</v>
      </c>
      <c r="BM46" s="123">
        <v>2990.6280785140784</v>
      </c>
      <c r="BN46" s="123">
        <v>2775.2869076216857</v>
      </c>
      <c r="BO46" s="123">
        <v>3162.5328361312418</v>
      </c>
      <c r="BP46" s="123">
        <v>3227.552177732995</v>
      </c>
      <c r="BQ46" s="123">
        <v>3128.3923039162564</v>
      </c>
      <c r="BR46" s="123">
        <v>3034.4153826837546</v>
      </c>
      <c r="BS46" s="123">
        <v>3713.5324130472686</v>
      </c>
      <c r="BT46" s="123">
        <v>3602.2242693801973</v>
      </c>
      <c r="BU46" s="123">
        <v>3512.0298603901815</v>
      </c>
      <c r="BV46" s="123">
        <v>3668.5835797140262</v>
      </c>
      <c r="BW46" s="200">
        <v>3928.448370030831</v>
      </c>
    </row>
    <row r="47" spans="1:75" s="512" customFormat="1">
      <c r="A47" s="407"/>
      <c r="B47" s="146"/>
      <c r="C47" s="366" t="s">
        <v>529</v>
      </c>
      <c r="D47" s="536" t="s">
        <v>528</v>
      </c>
      <c r="E47" s="123">
        <v>495.51187307096291</v>
      </c>
      <c r="F47" s="123">
        <v>544.3302635766089</v>
      </c>
      <c r="G47" s="123">
        <v>546.82375863713003</v>
      </c>
      <c r="H47" s="123">
        <v>553.33410471529783</v>
      </c>
      <c r="I47" s="123">
        <v>532.65928654978063</v>
      </c>
      <c r="J47" s="123">
        <v>544.44242679933575</v>
      </c>
      <c r="K47" s="123">
        <v>592.7856846052166</v>
      </c>
      <c r="L47" s="123">
        <v>577.11260204566702</v>
      </c>
      <c r="M47" s="123">
        <v>551.70521285035909</v>
      </c>
      <c r="N47" s="123">
        <v>571.97880398142161</v>
      </c>
      <c r="O47" s="123">
        <v>638.12532983496715</v>
      </c>
      <c r="P47" s="123">
        <v>654.19065333325227</v>
      </c>
      <c r="Q47" s="123">
        <v>603.54155648047913</v>
      </c>
      <c r="R47" s="123">
        <v>596.33831448390447</v>
      </c>
      <c r="S47" s="123">
        <v>628.57048925867059</v>
      </c>
      <c r="T47" s="123">
        <v>593.54963977694581</v>
      </c>
      <c r="U47" s="123">
        <v>594.302077790417</v>
      </c>
      <c r="V47" s="123">
        <v>564.26206962314473</v>
      </c>
      <c r="W47" s="123">
        <v>622.68227511057489</v>
      </c>
      <c r="X47" s="123">
        <v>626.75357747586349</v>
      </c>
      <c r="Y47" s="123">
        <v>597.1431823783505</v>
      </c>
      <c r="Z47" s="123">
        <v>622.14387700675093</v>
      </c>
      <c r="AA47" s="123">
        <v>626.13323282354327</v>
      </c>
      <c r="AB47" s="123">
        <v>630.57970779135564</v>
      </c>
      <c r="AC47" s="123">
        <v>642.98584036902446</v>
      </c>
      <c r="AD47" s="123">
        <v>661.20751162805345</v>
      </c>
      <c r="AE47" s="123">
        <v>668.21335749143168</v>
      </c>
      <c r="AF47" s="123">
        <v>667.59329051149018</v>
      </c>
      <c r="AG47" s="123">
        <v>645.94194590298105</v>
      </c>
      <c r="AH47" s="123">
        <v>621.20955517171626</v>
      </c>
      <c r="AI47" s="123">
        <v>675.33709107623304</v>
      </c>
      <c r="AJ47" s="123">
        <v>673.51140784906966</v>
      </c>
      <c r="AK47" s="123">
        <v>633.7600803346877</v>
      </c>
      <c r="AL47" s="123">
        <v>653.07153789741358</v>
      </c>
      <c r="AM47" s="123">
        <v>657.38039145161179</v>
      </c>
      <c r="AN47" s="123">
        <v>681.78799031628716</v>
      </c>
      <c r="AO47" s="123">
        <v>643.89805934277251</v>
      </c>
      <c r="AP47" s="123">
        <v>643.11588241049537</v>
      </c>
      <c r="AQ47" s="123">
        <v>681.49986913229657</v>
      </c>
      <c r="AR47" s="123">
        <v>691.48618911443555</v>
      </c>
      <c r="AS47" s="123">
        <v>673.47003731129894</v>
      </c>
      <c r="AT47" s="123">
        <v>669.68046767891553</v>
      </c>
      <c r="AU47" s="123">
        <v>724.43251579208186</v>
      </c>
      <c r="AV47" s="123">
        <v>723.41697921770367</v>
      </c>
      <c r="AW47" s="123">
        <v>681.10204153722384</v>
      </c>
      <c r="AX47" s="123">
        <v>702.14096334664976</v>
      </c>
      <c r="AY47" s="123">
        <v>719.04834768343994</v>
      </c>
      <c r="AZ47" s="123">
        <v>763.70864743268623</v>
      </c>
      <c r="BA47" s="123">
        <v>710.31530496215271</v>
      </c>
      <c r="BB47" s="123">
        <v>665.69802790225253</v>
      </c>
      <c r="BC47" s="123">
        <v>717.42338854769503</v>
      </c>
      <c r="BD47" s="123">
        <v>737.56327858789984</v>
      </c>
      <c r="BE47" s="123">
        <v>685.87480154357786</v>
      </c>
      <c r="BF47" s="123">
        <v>722.88184931727449</v>
      </c>
      <c r="BG47" s="123">
        <v>763.317607825457</v>
      </c>
      <c r="BH47" s="123">
        <v>769.92574131369031</v>
      </c>
      <c r="BI47" s="123">
        <v>735.2904941811347</v>
      </c>
      <c r="BJ47" s="123">
        <v>744.78462651997677</v>
      </c>
      <c r="BK47" s="123">
        <v>786.40219220302822</v>
      </c>
      <c r="BL47" s="123">
        <v>781.52268709586065</v>
      </c>
      <c r="BM47" s="123">
        <v>725.58614554587916</v>
      </c>
      <c r="BN47" s="123">
        <v>605.57580617125359</v>
      </c>
      <c r="BO47" s="123">
        <v>761.69895020546539</v>
      </c>
      <c r="BP47" s="123">
        <v>821.13909807740197</v>
      </c>
      <c r="BQ47" s="123">
        <v>833.07636012716523</v>
      </c>
      <c r="BR47" s="123">
        <v>803.60034559605128</v>
      </c>
      <c r="BS47" s="123">
        <v>952.2589257117661</v>
      </c>
      <c r="BT47" s="123">
        <v>950.896523492955</v>
      </c>
      <c r="BU47" s="123">
        <v>975.82458107974992</v>
      </c>
      <c r="BV47" s="123">
        <v>971.04447028841014</v>
      </c>
      <c r="BW47" s="200">
        <v>977.23966533183955</v>
      </c>
    </row>
    <row r="48" spans="1:75" s="512" customFormat="1">
      <c r="A48" s="389"/>
      <c r="B48" s="366"/>
      <c r="C48" s="366" t="s">
        <v>527</v>
      </c>
      <c r="D48" s="536" t="s">
        <v>526</v>
      </c>
      <c r="E48" s="123">
        <v>1795.0135715766455</v>
      </c>
      <c r="F48" s="123">
        <v>2152.2418323078091</v>
      </c>
      <c r="G48" s="123">
        <v>2141.4034321599152</v>
      </c>
      <c r="H48" s="123">
        <v>2072.3411639556293</v>
      </c>
      <c r="I48" s="123">
        <v>2221.629832262975</v>
      </c>
      <c r="J48" s="123">
        <v>2239.4134960002789</v>
      </c>
      <c r="K48" s="123">
        <v>2471.6486464177019</v>
      </c>
      <c r="L48" s="123">
        <v>2387.3080253190442</v>
      </c>
      <c r="M48" s="123">
        <v>2276.201764043175</v>
      </c>
      <c r="N48" s="123">
        <v>2591.3581302686252</v>
      </c>
      <c r="O48" s="123">
        <v>2640.4098016479943</v>
      </c>
      <c r="P48" s="123">
        <v>2651.030304040205</v>
      </c>
      <c r="Q48" s="123">
        <v>2405.1944357103685</v>
      </c>
      <c r="R48" s="123">
        <v>2557.7403281462512</v>
      </c>
      <c r="S48" s="123">
        <v>2680.841729694961</v>
      </c>
      <c r="T48" s="123">
        <v>2569.2235064484198</v>
      </c>
      <c r="U48" s="123">
        <v>2336.2017553266819</v>
      </c>
      <c r="V48" s="123">
        <v>2479.5880226490399</v>
      </c>
      <c r="W48" s="123">
        <v>2606.5071781821098</v>
      </c>
      <c r="X48" s="123">
        <v>2424.7030438421675</v>
      </c>
      <c r="Y48" s="123">
        <v>2242.8064887739547</v>
      </c>
      <c r="Z48" s="123">
        <v>2455.5187182031455</v>
      </c>
      <c r="AA48" s="123">
        <v>2567.9664876230927</v>
      </c>
      <c r="AB48" s="123">
        <v>2455.7083053998076</v>
      </c>
      <c r="AC48" s="123">
        <v>2410.631968740312</v>
      </c>
      <c r="AD48" s="123">
        <v>2703.1166539527221</v>
      </c>
      <c r="AE48" s="123">
        <v>2912.4114124865046</v>
      </c>
      <c r="AF48" s="123">
        <v>2789.83996482046</v>
      </c>
      <c r="AG48" s="123">
        <v>2644.0675363247396</v>
      </c>
      <c r="AH48" s="123">
        <v>2821.8605285804647</v>
      </c>
      <c r="AI48" s="123">
        <v>2936.3515250385485</v>
      </c>
      <c r="AJ48" s="123">
        <v>2709.7204100562462</v>
      </c>
      <c r="AK48" s="123">
        <v>2512.9001718962786</v>
      </c>
      <c r="AL48" s="123">
        <v>2795.0881732635785</v>
      </c>
      <c r="AM48" s="123">
        <v>2997.0644396649732</v>
      </c>
      <c r="AN48" s="123">
        <v>2974.9472151751693</v>
      </c>
      <c r="AO48" s="123">
        <v>2894.3299450987201</v>
      </c>
      <c r="AP48" s="123">
        <v>3226.7278347520246</v>
      </c>
      <c r="AQ48" s="123">
        <v>3375.9788544029725</v>
      </c>
      <c r="AR48" s="123">
        <v>3245.9633657462837</v>
      </c>
      <c r="AS48" s="123">
        <v>2961.0794059841314</v>
      </c>
      <c r="AT48" s="123">
        <v>3293.5032689083891</v>
      </c>
      <c r="AU48" s="123">
        <v>3541.1988891870701</v>
      </c>
      <c r="AV48" s="123">
        <v>3393.2184359204098</v>
      </c>
      <c r="AW48" s="123">
        <v>3137.7503884288326</v>
      </c>
      <c r="AX48" s="123">
        <v>3354.0069528494928</v>
      </c>
      <c r="AY48" s="123">
        <v>3248.2088023318724</v>
      </c>
      <c r="AZ48" s="123">
        <v>3190.0338563898022</v>
      </c>
      <c r="BA48" s="123">
        <v>3041.4157960277898</v>
      </c>
      <c r="BB48" s="123">
        <v>3126.1802489155393</v>
      </c>
      <c r="BC48" s="123">
        <v>3206.8286482033691</v>
      </c>
      <c r="BD48" s="123">
        <v>3110.5753068533008</v>
      </c>
      <c r="BE48" s="123">
        <v>2866.2118764659513</v>
      </c>
      <c r="BF48" s="123">
        <v>3003.1294679127291</v>
      </c>
      <c r="BG48" s="123">
        <v>3099.629106199844</v>
      </c>
      <c r="BH48" s="123">
        <v>3109.0295494214752</v>
      </c>
      <c r="BI48" s="123">
        <v>2903.5537440774115</v>
      </c>
      <c r="BJ48" s="123">
        <v>2974.4364747242766</v>
      </c>
      <c r="BK48" s="123">
        <v>3086.5369339540775</v>
      </c>
      <c r="BL48" s="123">
        <v>2946.4728472442343</v>
      </c>
      <c r="BM48" s="123">
        <v>2568.8198145710835</v>
      </c>
      <c r="BN48" s="123">
        <v>1450.8446563101247</v>
      </c>
      <c r="BO48" s="123">
        <v>2729.223082851126</v>
      </c>
      <c r="BP48" s="123">
        <v>2909.1124462676667</v>
      </c>
      <c r="BQ48" s="123">
        <v>2852.2562494274694</v>
      </c>
      <c r="BR48" s="123">
        <v>2664.4106294117992</v>
      </c>
      <c r="BS48" s="123">
        <v>3098.0329409185488</v>
      </c>
      <c r="BT48" s="123">
        <v>3190.1228164082167</v>
      </c>
      <c r="BU48" s="123">
        <v>3099.3280289249656</v>
      </c>
      <c r="BV48" s="123">
        <v>3231.3827063063086</v>
      </c>
      <c r="BW48" s="200">
        <v>3374.9363000559551</v>
      </c>
    </row>
    <row r="49" spans="1:75" s="548" customFormat="1" ht="78.75" customHeight="1">
      <c r="A49" s="407"/>
      <c r="B49" s="146" t="s">
        <v>458</v>
      </c>
      <c r="C49" s="146"/>
      <c r="D49" s="127" t="s">
        <v>457</v>
      </c>
      <c r="E49" s="555">
        <v>2476.5357432990463</v>
      </c>
      <c r="F49" s="555">
        <v>2940.4673766661117</v>
      </c>
      <c r="G49" s="555">
        <v>2879.7067003943575</v>
      </c>
      <c r="H49" s="555">
        <v>3002.2901796404831</v>
      </c>
      <c r="I49" s="555">
        <v>2713.1777931693737</v>
      </c>
      <c r="J49" s="555">
        <v>3086.7350094741814</v>
      </c>
      <c r="K49" s="555">
        <v>3297.4307669568229</v>
      </c>
      <c r="L49" s="555">
        <v>3295.6564303996215</v>
      </c>
      <c r="M49" s="555">
        <v>3207.5308398216907</v>
      </c>
      <c r="N49" s="555">
        <v>3361.0447581205626</v>
      </c>
      <c r="O49" s="555">
        <v>3611.9627751919465</v>
      </c>
      <c r="P49" s="555">
        <v>3553.4616268658001</v>
      </c>
      <c r="Q49" s="555">
        <v>3107.2660461586806</v>
      </c>
      <c r="R49" s="555">
        <v>3372.677322822482</v>
      </c>
      <c r="S49" s="555">
        <v>3322.5868460304873</v>
      </c>
      <c r="T49" s="555">
        <v>3143.4697849883496</v>
      </c>
      <c r="U49" s="555">
        <v>2931.3710855892868</v>
      </c>
      <c r="V49" s="555">
        <v>2812.7848997642236</v>
      </c>
      <c r="W49" s="555">
        <v>3106.1759845726165</v>
      </c>
      <c r="X49" s="555">
        <v>3169.6680300738731</v>
      </c>
      <c r="Y49" s="555">
        <v>2953.7649530806339</v>
      </c>
      <c r="Z49" s="555">
        <v>3235.071472611824</v>
      </c>
      <c r="AA49" s="555">
        <v>3404.9000256009244</v>
      </c>
      <c r="AB49" s="555">
        <v>3542.2635487066168</v>
      </c>
      <c r="AC49" s="555">
        <v>3341.6223047836734</v>
      </c>
      <c r="AD49" s="555">
        <v>3552.5145540905783</v>
      </c>
      <c r="AE49" s="555">
        <v>3739.245561085685</v>
      </c>
      <c r="AF49" s="555">
        <v>3653.6175800400624</v>
      </c>
      <c r="AG49" s="555">
        <v>3487.9602346402799</v>
      </c>
      <c r="AH49" s="555">
        <v>3537.0619450712015</v>
      </c>
      <c r="AI49" s="555">
        <v>3740.0062435902287</v>
      </c>
      <c r="AJ49" s="555">
        <v>3736.9715766982904</v>
      </c>
      <c r="AK49" s="555">
        <v>3242.4677769475038</v>
      </c>
      <c r="AL49" s="555">
        <v>3517.3785440355346</v>
      </c>
      <c r="AM49" s="555">
        <v>3759.7093332134896</v>
      </c>
      <c r="AN49" s="555">
        <v>3778.4443458034721</v>
      </c>
      <c r="AO49" s="555">
        <v>3404.8820975953367</v>
      </c>
      <c r="AP49" s="555">
        <v>3492.3150387623928</v>
      </c>
      <c r="AQ49" s="555">
        <v>3841.2652582290102</v>
      </c>
      <c r="AR49" s="555">
        <v>4113.5376054132612</v>
      </c>
      <c r="AS49" s="555">
        <v>3457.5927841296898</v>
      </c>
      <c r="AT49" s="555">
        <v>3641.0151568964229</v>
      </c>
      <c r="AU49" s="555">
        <v>3864.6263305447201</v>
      </c>
      <c r="AV49" s="555">
        <v>4040.7657284291668</v>
      </c>
      <c r="AW49" s="555">
        <v>3529.8310188409273</v>
      </c>
      <c r="AX49" s="555">
        <v>3835.41794255267</v>
      </c>
      <c r="AY49" s="555">
        <v>3880.406079295281</v>
      </c>
      <c r="AZ49" s="555">
        <v>4021.3449593111231</v>
      </c>
      <c r="BA49" s="555">
        <v>3330.8390178911491</v>
      </c>
      <c r="BB49" s="555">
        <v>3333.9572010106235</v>
      </c>
      <c r="BC49" s="555">
        <v>3406.0849382322749</v>
      </c>
      <c r="BD49" s="555">
        <v>3654.1188428659525</v>
      </c>
      <c r="BE49" s="555">
        <v>3109.1257067444881</v>
      </c>
      <c r="BF49" s="555">
        <v>3452.5021313169341</v>
      </c>
      <c r="BG49" s="555">
        <v>3628.1266587392743</v>
      </c>
      <c r="BH49" s="555">
        <v>3842.2455031993031</v>
      </c>
      <c r="BI49" s="555">
        <v>3291.9625644992102</v>
      </c>
      <c r="BJ49" s="555">
        <v>3530.3615954912466</v>
      </c>
      <c r="BK49" s="555">
        <v>3653.5042303195623</v>
      </c>
      <c r="BL49" s="555">
        <v>3822.1716096899795</v>
      </c>
      <c r="BM49" s="555">
        <v>3148.0225284681169</v>
      </c>
      <c r="BN49" s="555">
        <v>2202.4332541918516</v>
      </c>
      <c r="BO49" s="555">
        <v>3442.7510056152423</v>
      </c>
      <c r="BP49" s="555">
        <v>3963.7932117247888</v>
      </c>
      <c r="BQ49" s="555">
        <v>3479.8137267463867</v>
      </c>
      <c r="BR49" s="555">
        <v>3543.3028272920869</v>
      </c>
      <c r="BS49" s="555">
        <v>4090.3306386028803</v>
      </c>
      <c r="BT49" s="555">
        <v>4293.5687691936482</v>
      </c>
      <c r="BU49" s="555">
        <v>3880.0060222550928</v>
      </c>
      <c r="BV49" s="555">
        <v>4166.9802018851215</v>
      </c>
      <c r="BW49" s="554">
        <v>4516.3914125040583</v>
      </c>
    </row>
    <row r="50" spans="1:75" s="512" customFormat="1" ht="24">
      <c r="A50" s="389"/>
      <c r="B50" s="146"/>
      <c r="C50" s="366" t="s">
        <v>525</v>
      </c>
      <c r="D50" s="536" t="s">
        <v>524</v>
      </c>
      <c r="E50" s="123">
        <v>1001.7551896027705</v>
      </c>
      <c r="F50" s="123">
        <v>1127.4099554699681</v>
      </c>
      <c r="G50" s="123">
        <v>1155.1070719427073</v>
      </c>
      <c r="H50" s="123">
        <v>1218.7277829845546</v>
      </c>
      <c r="I50" s="123">
        <v>1066.2100518259531</v>
      </c>
      <c r="J50" s="123">
        <v>1268.8058979636421</v>
      </c>
      <c r="K50" s="123">
        <v>1288.9990413210251</v>
      </c>
      <c r="L50" s="123">
        <v>1208.9850088893797</v>
      </c>
      <c r="M50" s="123">
        <v>1152.0065460512083</v>
      </c>
      <c r="N50" s="123">
        <v>1268.817665925761</v>
      </c>
      <c r="O50" s="123">
        <v>1314.2638075315099</v>
      </c>
      <c r="P50" s="123">
        <v>1312.9119804915208</v>
      </c>
      <c r="Q50" s="123">
        <v>1339.3268868989821</v>
      </c>
      <c r="R50" s="123">
        <v>1296.2171712571617</v>
      </c>
      <c r="S50" s="123">
        <v>1302.1951519827098</v>
      </c>
      <c r="T50" s="123">
        <v>1189.2607898611466</v>
      </c>
      <c r="U50" s="123">
        <v>1242.6188345134813</v>
      </c>
      <c r="V50" s="123">
        <v>1252.2329140088248</v>
      </c>
      <c r="W50" s="123">
        <v>1312.1541585233585</v>
      </c>
      <c r="X50" s="123">
        <v>1336.9940929543354</v>
      </c>
      <c r="Y50" s="123">
        <v>1281.5599828923564</v>
      </c>
      <c r="Z50" s="123">
        <v>1337.3921137379496</v>
      </c>
      <c r="AA50" s="123">
        <v>1291.3889538067665</v>
      </c>
      <c r="AB50" s="123">
        <v>1409.6589495629282</v>
      </c>
      <c r="AC50" s="123">
        <v>1318.0009682540417</v>
      </c>
      <c r="AD50" s="123">
        <v>1371.3533967628998</v>
      </c>
      <c r="AE50" s="123">
        <v>1430.0288563146785</v>
      </c>
      <c r="AF50" s="123">
        <v>1497.6167786683798</v>
      </c>
      <c r="AG50" s="123">
        <v>1452.9488502202316</v>
      </c>
      <c r="AH50" s="123">
        <v>1442.5869026088276</v>
      </c>
      <c r="AI50" s="123">
        <v>1474.8109674184818</v>
      </c>
      <c r="AJ50" s="123">
        <v>1413.6532797524585</v>
      </c>
      <c r="AK50" s="123">
        <v>1297.9728901390447</v>
      </c>
      <c r="AL50" s="123">
        <v>1418.1306011364325</v>
      </c>
      <c r="AM50" s="123">
        <v>1404.6036633350438</v>
      </c>
      <c r="AN50" s="123">
        <v>1452.2928453894788</v>
      </c>
      <c r="AO50" s="123">
        <v>1425.1992684173072</v>
      </c>
      <c r="AP50" s="123">
        <v>1420.1318417640796</v>
      </c>
      <c r="AQ50" s="123">
        <v>1439.3952131182527</v>
      </c>
      <c r="AR50" s="123">
        <v>1556.273676700361</v>
      </c>
      <c r="AS50" s="123">
        <v>1387.9392993955614</v>
      </c>
      <c r="AT50" s="123">
        <v>1443.8437459131223</v>
      </c>
      <c r="AU50" s="123">
        <v>1542.9358819080242</v>
      </c>
      <c r="AV50" s="123">
        <v>1571.2810727832928</v>
      </c>
      <c r="AW50" s="123">
        <v>1481.8143469750917</v>
      </c>
      <c r="AX50" s="123">
        <v>1553.4345646185782</v>
      </c>
      <c r="AY50" s="123">
        <v>1557.2012420547044</v>
      </c>
      <c r="AZ50" s="123">
        <v>1579.549846351626</v>
      </c>
      <c r="BA50" s="123">
        <v>1426.5604235787416</v>
      </c>
      <c r="BB50" s="123">
        <v>1427.3319034085607</v>
      </c>
      <c r="BC50" s="123">
        <v>1393.7610647588926</v>
      </c>
      <c r="BD50" s="123">
        <v>1459.346608253805</v>
      </c>
      <c r="BE50" s="123">
        <v>1311.8544850775504</v>
      </c>
      <c r="BF50" s="123">
        <v>1397.4582525035778</v>
      </c>
      <c r="BG50" s="123">
        <v>1445.1179551330729</v>
      </c>
      <c r="BH50" s="123">
        <v>1472.5693072857991</v>
      </c>
      <c r="BI50" s="123">
        <v>1344.1030740805475</v>
      </c>
      <c r="BJ50" s="123">
        <v>1369.6859360833284</v>
      </c>
      <c r="BK50" s="123">
        <v>1464.1231707210493</v>
      </c>
      <c r="BL50" s="123">
        <v>1494.0878191150757</v>
      </c>
      <c r="BM50" s="123">
        <v>1297.6755254459615</v>
      </c>
      <c r="BN50" s="123">
        <v>979.57914927379989</v>
      </c>
      <c r="BO50" s="123">
        <v>1462.8848283703451</v>
      </c>
      <c r="BP50" s="123">
        <v>1586.8604969098938</v>
      </c>
      <c r="BQ50" s="123">
        <v>1455.4117557818149</v>
      </c>
      <c r="BR50" s="123">
        <v>1542.9726787787461</v>
      </c>
      <c r="BS50" s="123">
        <v>1647.2494549061576</v>
      </c>
      <c r="BT50" s="123">
        <v>1710.8863940963633</v>
      </c>
      <c r="BU50" s="123">
        <v>1557.4492873613183</v>
      </c>
      <c r="BV50" s="123">
        <v>1666.8391599487843</v>
      </c>
      <c r="BW50" s="200">
        <v>1748.6560955690675</v>
      </c>
    </row>
    <row r="51" spans="1:75" s="512" customFormat="1" ht="24">
      <c r="A51" s="389"/>
      <c r="B51" s="366"/>
      <c r="C51" s="366" t="s">
        <v>523</v>
      </c>
      <c r="D51" s="536" t="s">
        <v>522</v>
      </c>
      <c r="E51" s="123">
        <v>313.98455308681127</v>
      </c>
      <c r="F51" s="123">
        <v>372.64349874816554</v>
      </c>
      <c r="G51" s="123">
        <v>384.56002887261246</v>
      </c>
      <c r="H51" s="123">
        <v>368.81191929241078</v>
      </c>
      <c r="I51" s="123">
        <v>343.8928341201883</v>
      </c>
      <c r="J51" s="123">
        <v>401.54610767623046</v>
      </c>
      <c r="K51" s="123">
        <v>422.4218503266772</v>
      </c>
      <c r="L51" s="123">
        <v>421.13920787690398</v>
      </c>
      <c r="M51" s="123">
        <v>398.27202858598616</v>
      </c>
      <c r="N51" s="123">
        <v>427.84278174470535</v>
      </c>
      <c r="O51" s="123">
        <v>450.85505618698807</v>
      </c>
      <c r="P51" s="123">
        <v>404.03013348232042</v>
      </c>
      <c r="Q51" s="123">
        <v>349.1058943437564</v>
      </c>
      <c r="R51" s="123">
        <v>395.685389693535</v>
      </c>
      <c r="S51" s="123">
        <v>421.80721648450231</v>
      </c>
      <c r="T51" s="123">
        <v>414.40149947820652</v>
      </c>
      <c r="U51" s="123">
        <v>364.76343226433954</v>
      </c>
      <c r="V51" s="123">
        <v>378.57236077021912</v>
      </c>
      <c r="W51" s="123">
        <v>373.6542867305148</v>
      </c>
      <c r="X51" s="123">
        <v>372.00992023492654</v>
      </c>
      <c r="Y51" s="123">
        <v>370.32218096547302</v>
      </c>
      <c r="Z51" s="123">
        <v>426.78422922970935</v>
      </c>
      <c r="AA51" s="123">
        <v>462.51467346263365</v>
      </c>
      <c r="AB51" s="123">
        <v>393.37891634218386</v>
      </c>
      <c r="AC51" s="123">
        <v>406.71077978658246</v>
      </c>
      <c r="AD51" s="123">
        <v>459.53924208049352</v>
      </c>
      <c r="AE51" s="123">
        <v>485.60191943654991</v>
      </c>
      <c r="AF51" s="123">
        <v>462.14805869637405</v>
      </c>
      <c r="AG51" s="123">
        <v>397.85694014267648</v>
      </c>
      <c r="AH51" s="123">
        <v>440.29494313997287</v>
      </c>
      <c r="AI51" s="123">
        <v>431.98342407031492</v>
      </c>
      <c r="AJ51" s="123">
        <v>447.86469264703589</v>
      </c>
      <c r="AK51" s="123">
        <v>404.10384794944918</v>
      </c>
      <c r="AL51" s="123">
        <v>473.73705512653714</v>
      </c>
      <c r="AM51" s="123">
        <v>481.75120613375293</v>
      </c>
      <c r="AN51" s="123">
        <v>474.40789079026069</v>
      </c>
      <c r="AO51" s="123">
        <v>456.7914889893828</v>
      </c>
      <c r="AP51" s="123">
        <v>432.11859722713893</v>
      </c>
      <c r="AQ51" s="123">
        <v>470.11559080629871</v>
      </c>
      <c r="AR51" s="123">
        <v>497.97432297717944</v>
      </c>
      <c r="AS51" s="123">
        <v>428.47463450048684</v>
      </c>
      <c r="AT51" s="123">
        <v>478.05492651363352</v>
      </c>
      <c r="AU51" s="123">
        <v>487.80662223763528</v>
      </c>
      <c r="AV51" s="123">
        <v>525.66381674824447</v>
      </c>
      <c r="AW51" s="123">
        <v>472.57650731050956</v>
      </c>
      <c r="AX51" s="123">
        <v>533.15693907685829</v>
      </c>
      <c r="AY51" s="123">
        <v>505.61761962339</v>
      </c>
      <c r="AZ51" s="123">
        <v>531.64893398924187</v>
      </c>
      <c r="BA51" s="123">
        <v>459.5456578904699</v>
      </c>
      <c r="BB51" s="123">
        <v>460.69086420349606</v>
      </c>
      <c r="BC51" s="123">
        <v>510.62946883936246</v>
      </c>
      <c r="BD51" s="123">
        <v>509.13400906667141</v>
      </c>
      <c r="BE51" s="123">
        <v>446.00214891606015</v>
      </c>
      <c r="BF51" s="123">
        <v>500.19372755814129</v>
      </c>
      <c r="BG51" s="123">
        <v>532.0977870247101</v>
      </c>
      <c r="BH51" s="123">
        <v>562.70633650108857</v>
      </c>
      <c r="BI51" s="123">
        <v>481.20473142936191</v>
      </c>
      <c r="BJ51" s="123">
        <v>506.72932688641816</v>
      </c>
      <c r="BK51" s="123">
        <v>556.87001211511813</v>
      </c>
      <c r="BL51" s="123">
        <v>568.19592956910185</v>
      </c>
      <c r="BM51" s="123">
        <v>459.44660517865748</v>
      </c>
      <c r="BN51" s="123">
        <v>327.9222590243557</v>
      </c>
      <c r="BO51" s="123">
        <v>567.51318093748671</v>
      </c>
      <c r="BP51" s="123">
        <v>645.11795485950029</v>
      </c>
      <c r="BQ51" s="123">
        <v>617.67748139794082</v>
      </c>
      <c r="BR51" s="123">
        <v>571.89279995703032</v>
      </c>
      <c r="BS51" s="123">
        <v>713.53646208412067</v>
      </c>
      <c r="BT51" s="123">
        <v>750.00252013172508</v>
      </c>
      <c r="BU51" s="123">
        <v>753.60737287471864</v>
      </c>
      <c r="BV51" s="123">
        <v>719.21533925716699</v>
      </c>
      <c r="BW51" s="200">
        <v>840.72239427272893</v>
      </c>
    </row>
    <row r="52" spans="1:75" s="512" customFormat="1" ht="24">
      <c r="A52" s="389"/>
      <c r="B52" s="366"/>
      <c r="C52" s="366" t="s">
        <v>521</v>
      </c>
      <c r="D52" s="536" t="s">
        <v>520</v>
      </c>
      <c r="E52" s="123">
        <v>775.66335478321446</v>
      </c>
      <c r="F52" s="123">
        <v>978.48540337550878</v>
      </c>
      <c r="G52" s="123">
        <v>920.84379186091803</v>
      </c>
      <c r="H52" s="123">
        <v>1030.0074499803588</v>
      </c>
      <c r="I52" s="123">
        <v>844.12711888076251</v>
      </c>
      <c r="J52" s="123">
        <v>998.20953292875186</v>
      </c>
      <c r="K52" s="123">
        <v>1049.2196492713326</v>
      </c>
      <c r="L52" s="123">
        <v>1062.4436989191529</v>
      </c>
      <c r="M52" s="123">
        <v>1016.6095856067943</v>
      </c>
      <c r="N52" s="123">
        <v>1039.9933477054096</v>
      </c>
      <c r="O52" s="123">
        <v>1151.635555391633</v>
      </c>
      <c r="P52" s="123">
        <v>1147.761511296163</v>
      </c>
      <c r="Q52" s="123">
        <v>971.56660958328234</v>
      </c>
      <c r="R52" s="123">
        <v>1166.2745445256407</v>
      </c>
      <c r="S52" s="123">
        <v>1172.1404887100964</v>
      </c>
      <c r="T52" s="123">
        <v>1086.0183571809807</v>
      </c>
      <c r="U52" s="123">
        <v>940.50070815229344</v>
      </c>
      <c r="V52" s="123">
        <v>861.6887771920475</v>
      </c>
      <c r="W52" s="123">
        <v>1024.3250063220457</v>
      </c>
      <c r="X52" s="123">
        <v>1042.4855083336133</v>
      </c>
      <c r="Y52" s="123">
        <v>884.93108919103838</v>
      </c>
      <c r="Z52" s="123">
        <v>990.9939720233823</v>
      </c>
      <c r="AA52" s="123">
        <v>1075.7913873136617</v>
      </c>
      <c r="AB52" s="123">
        <v>1166.2835514719175</v>
      </c>
      <c r="AC52" s="123">
        <v>971.28839864802535</v>
      </c>
      <c r="AD52" s="123">
        <v>1123.9022130571805</v>
      </c>
      <c r="AE52" s="123">
        <v>1142.3204505125661</v>
      </c>
      <c r="AF52" s="123">
        <v>1072.4889377822285</v>
      </c>
      <c r="AG52" s="123">
        <v>982.46647814561993</v>
      </c>
      <c r="AH52" s="123">
        <v>1008.6450950121322</v>
      </c>
      <c r="AI52" s="123">
        <v>1130.132890640408</v>
      </c>
      <c r="AJ52" s="123">
        <v>1190.75553620184</v>
      </c>
      <c r="AK52" s="123">
        <v>929.85913344476933</v>
      </c>
      <c r="AL52" s="123">
        <v>1048.6938967250389</v>
      </c>
      <c r="AM52" s="123">
        <v>1248.2377418837762</v>
      </c>
      <c r="AN52" s="123">
        <v>1223.2092279464159</v>
      </c>
      <c r="AO52" s="123">
        <v>900.88082753370452</v>
      </c>
      <c r="AP52" s="123">
        <v>1038.3461689313374</v>
      </c>
      <c r="AQ52" s="123">
        <v>1220.6235101928773</v>
      </c>
      <c r="AR52" s="123">
        <v>1387.1494933420811</v>
      </c>
      <c r="AS52" s="123">
        <v>1039.7904411041386</v>
      </c>
      <c r="AT52" s="123">
        <v>1117.4164404926269</v>
      </c>
      <c r="AU52" s="123">
        <v>1179.0381707852296</v>
      </c>
      <c r="AV52" s="123">
        <v>1298.7549476180047</v>
      </c>
      <c r="AW52" s="123">
        <v>976.52377984892973</v>
      </c>
      <c r="AX52" s="123">
        <v>1154.5972090208982</v>
      </c>
      <c r="AY52" s="123">
        <v>1197.5398694819999</v>
      </c>
      <c r="AZ52" s="123">
        <v>1299.3391416481718</v>
      </c>
      <c r="BA52" s="123">
        <v>861.78894136192559</v>
      </c>
      <c r="BB52" s="123">
        <v>931.01917913737088</v>
      </c>
      <c r="BC52" s="123">
        <v>897.94417668063966</v>
      </c>
      <c r="BD52" s="123">
        <v>1102.2477028200635</v>
      </c>
      <c r="BE52" s="123">
        <v>783.02790283726301</v>
      </c>
      <c r="BF52" s="123">
        <v>949.43932670224262</v>
      </c>
      <c r="BG52" s="123">
        <v>1000.8788162922096</v>
      </c>
      <c r="BH52" s="123">
        <v>1168.6539541682853</v>
      </c>
      <c r="BI52" s="123">
        <v>817.45508452217257</v>
      </c>
      <c r="BJ52" s="123">
        <v>1013.9483812154882</v>
      </c>
      <c r="BK52" s="123">
        <v>976.87575333126028</v>
      </c>
      <c r="BL52" s="123">
        <v>1185.7207809310787</v>
      </c>
      <c r="BM52" s="123">
        <v>824.50868072947958</v>
      </c>
      <c r="BN52" s="123">
        <v>631.4631519829511</v>
      </c>
      <c r="BO52" s="123">
        <v>874.59424668956217</v>
      </c>
      <c r="BP52" s="123">
        <v>1173.433920598007</v>
      </c>
      <c r="BQ52" s="123">
        <v>862.15065888791696</v>
      </c>
      <c r="BR52" s="123">
        <v>894.10817011696474</v>
      </c>
      <c r="BS52" s="123">
        <v>1104.8009204890661</v>
      </c>
      <c r="BT52" s="123">
        <v>1331.5175269982531</v>
      </c>
      <c r="BU52" s="123">
        <v>1001.549783018794</v>
      </c>
      <c r="BV52" s="123">
        <v>1120.8029772150396</v>
      </c>
      <c r="BW52" s="200">
        <v>1159.7121890389938</v>
      </c>
    </row>
    <row r="53" spans="1:75" s="512" customFormat="1" ht="24">
      <c r="A53" s="407"/>
      <c r="B53" s="146"/>
      <c r="C53" s="366" t="s">
        <v>519</v>
      </c>
      <c r="D53" s="536" t="s">
        <v>518</v>
      </c>
      <c r="E53" s="123">
        <v>390.75673195582277</v>
      </c>
      <c r="F53" s="123">
        <v>444.88628574609623</v>
      </c>
      <c r="G53" s="123">
        <v>428.70065054178843</v>
      </c>
      <c r="H53" s="123">
        <v>410.6563317562925</v>
      </c>
      <c r="I53" s="123">
        <v>445.68347540040367</v>
      </c>
      <c r="J53" s="123">
        <v>444.94156028586337</v>
      </c>
      <c r="K53" s="123">
        <v>522.54252785179085</v>
      </c>
      <c r="L53" s="123">
        <v>544.83243646194205</v>
      </c>
      <c r="M53" s="123">
        <v>572.01036260462968</v>
      </c>
      <c r="N53" s="123">
        <v>578.4210857605417</v>
      </c>
      <c r="O53" s="123">
        <v>627.55606080618679</v>
      </c>
      <c r="P53" s="123">
        <v>627.01249082864206</v>
      </c>
      <c r="Q53" s="123">
        <v>481.83386967892829</v>
      </c>
      <c r="R53" s="123">
        <v>499.84024603034391</v>
      </c>
      <c r="S53" s="123">
        <v>433.33925011941176</v>
      </c>
      <c r="T53" s="123">
        <v>434.9866341713161</v>
      </c>
      <c r="U53" s="123">
        <v>405.93715112512211</v>
      </c>
      <c r="V53" s="123">
        <v>349.49555865611961</v>
      </c>
      <c r="W53" s="123">
        <v>420.87727888825856</v>
      </c>
      <c r="X53" s="123">
        <v>442.69001133049954</v>
      </c>
      <c r="Y53" s="123">
        <v>452.11830404422057</v>
      </c>
      <c r="Z53" s="123">
        <v>492.88839506641386</v>
      </c>
      <c r="AA53" s="123">
        <v>555.71474714125202</v>
      </c>
      <c r="AB53" s="123">
        <v>581.27855374811338</v>
      </c>
      <c r="AC53" s="123">
        <v>638.78858140806165</v>
      </c>
      <c r="AD53" s="123">
        <v>590.79363429811428</v>
      </c>
      <c r="AE53" s="123">
        <v>667.22051790225669</v>
      </c>
      <c r="AF53" s="123">
        <v>625.1972663915675</v>
      </c>
      <c r="AG53" s="123">
        <v>657.38497674963628</v>
      </c>
      <c r="AH53" s="123">
        <v>641.5387071052163</v>
      </c>
      <c r="AI53" s="123">
        <v>702.92188663123329</v>
      </c>
      <c r="AJ53" s="123">
        <v>678.15442951391447</v>
      </c>
      <c r="AK53" s="123">
        <v>611.42063103729777</v>
      </c>
      <c r="AL53" s="123">
        <v>575.48018383297415</v>
      </c>
      <c r="AM53" s="123">
        <v>620.95399688030489</v>
      </c>
      <c r="AN53" s="123">
        <v>623.14518824942354</v>
      </c>
      <c r="AO53" s="123">
        <v>630.49685983597851</v>
      </c>
      <c r="AP53" s="123">
        <v>602.18514247892494</v>
      </c>
      <c r="AQ53" s="123">
        <v>701.89515392129886</v>
      </c>
      <c r="AR53" s="123">
        <v>662.42284376379746</v>
      </c>
      <c r="AS53" s="123">
        <v>601.42874997245326</v>
      </c>
      <c r="AT53" s="123">
        <v>601.70181524200302</v>
      </c>
      <c r="AU53" s="123">
        <v>654.82448549729531</v>
      </c>
      <c r="AV53" s="123">
        <v>645.0449492882484</v>
      </c>
      <c r="AW53" s="123">
        <v>598.90523116028885</v>
      </c>
      <c r="AX53" s="123">
        <v>594.23703946128603</v>
      </c>
      <c r="AY53" s="123">
        <v>620.05811140525407</v>
      </c>
      <c r="AZ53" s="123">
        <v>610.79961797317139</v>
      </c>
      <c r="BA53" s="123">
        <v>579.46802984568524</v>
      </c>
      <c r="BB53" s="123">
        <v>513.71993051204186</v>
      </c>
      <c r="BC53" s="123">
        <v>599.81781374369643</v>
      </c>
      <c r="BD53" s="123">
        <v>582.99422589857625</v>
      </c>
      <c r="BE53" s="123">
        <v>553.27335897091314</v>
      </c>
      <c r="BF53" s="123">
        <v>605.67878481035393</v>
      </c>
      <c r="BG53" s="123">
        <v>652.76705862514223</v>
      </c>
      <c r="BH53" s="123">
        <v>662.28079759359059</v>
      </c>
      <c r="BI53" s="123">
        <v>633.49274099990646</v>
      </c>
      <c r="BJ53" s="123">
        <v>656.4059745278613</v>
      </c>
      <c r="BK53" s="123">
        <v>652.47012155547372</v>
      </c>
      <c r="BL53" s="123">
        <v>601.63116291675863</v>
      </c>
      <c r="BM53" s="123">
        <v>549.67194030653263</v>
      </c>
      <c r="BN53" s="123">
        <v>241.89934744150216</v>
      </c>
      <c r="BO53" s="123">
        <v>504.23720535431772</v>
      </c>
      <c r="BP53" s="123">
        <v>573.1915068976474</v>
      </c>
      <c r="BQ53" s="123">
        <v>507.19007659557269</v>
      </c>
      <c r="BR53" s="123">
        <v>475.34941808953357</v>
      </c>
      <c r="BS53" s="123">
        <v>626.63404784647798</v>
      </c>
      <c r="BT53" s="123">
        <v>547.80694719633664</v>
      </c>
      <c r="BU53" s="123">
        <v>568.18342744463814</v>
      </c>
      <c r="BV53" s="123">
        <v>673.24205445529344</v>
      </c>
      <c r="BW53" s="200">
        <v>802.28635629631208</v>
      </c>
    </row>
    <row r="54" spans="1:75" s="548" customFormat="1" ht="21" customHeight="1">
      <c r="A54" s="407"/>
      <c r="B54" s="146" t="s">
        <v>456</v>
      </c>
      <c r="C54" s="146"/>
      <c r="D54" s="127" t="s">
        <v>455</v>
      </c>
      <c r="E54" s="555">
        <v>870.21530015051167</v>
      </c>
      <c r="F54" s="555">
        <v>956.32633864803415</v>
      </c>
      <c r="G54" s="555">
        <v>1168.3760066131895</v>
      </c>
      <c r="H54" s="555">
        <v>1403.0823545882649</v>
      </c>
      <c r="I54" s="555">
        <v>923.50317688233076</v>
      </c>
      <c r="J54" s="555">
        <v>1000.6569315883952</v>
      </c>
      <c r="K54" s="555">
        <v>1266.1547131141056</v>
      </c>
      <c r="L54" s="555">
        <v>1508.6851784151688</v>
      </c>
      <c r="M54" s="555">
        <v>1064.0003510762476</v>
      </c>
      <c r="N54" s="555">
        <v>1222.5695254126947</v>
      </c>
      <c r="O54" s="555">
        <v>1255.9793613911256</v>
      </c>
      <c r="P54" s="555">
        <v>1438.4507621199323</v>
      </c>
      <c r="Q54" s="555">
        <v>1251.9682380145471</v>
      </c>
      <c r="R54" s="555">
        <v>1228.5329219501871</v>
      </c>
      <c r="S54" s="555">
        <v>1227.6975606836779</v>
      </c>
      <c r="T54" s="555">
        <v>1410.8012793515879</v>
      </c>
      <c r="U54" s="555">
        <v>1068.3955742647754</v>
      </c>
      <c r="V54" s="555">
        <v>1089.6102891970277</v>
      </c>
      <c r="W54" s="555">
        <v>1228.0366936972453</v>
      </c>
      <c r="X54" s="555">
        <v>1392.9574428409517</v>
      </c>
      <c r="Y54" s="555">
        <v>1096.0795950274335</v>
      </c>
      <c r="Z54" s="555">
        <v>1144.3264182099783</v>
      </c>
      <c r="AA54" s="555">
        <v>1244.6954591388392</v>
      </c>
      <c r="AB54" s="555">
        <v>1501.898527623749</v>
      </c>
      <c r="AC54" s="555">
        <v>1274.9588901395978</v>
      </c>
      <c r="AD54" s="555">
        <v>1160.3248242504581</v>
      </c>
      <c r="AE54" s="555">
        <v>1352.0959190038539</v>
      </c>
      <c r="AF54" s="555">
        <v>1346.6203666060906</v>
      </c>
      <c r="AG54" s="555">
        <v>1344.9250552977628</v>
      </c>
      <c r="AH54" s="555">
        <v>1253.8181202170767</v>
      </c>
      <c r="AI54" s="555">
        <v>1282.3792619092669</v>
      </c>
      <c r="AJ54" s="555">
        <v>1377.8775625758933</v>
      </c>
      <c r="AK54" s="555">
        <v>1183.5118454731364</v>
      </c>
      <c r="AL54" s="555">
        <v>1302.7412970477458</v>
      </c>
      <c r="AM54" s="555">
        <v>1375.8725758253563</v>
      </c>
      <c r="AN54" s="555">
        <v>1416.874281653761</v>
      </c>
      <c r="AO54" s="555">
        <v>1265.0612847519203</v>
      </c>
      <c r="AP54" s="555">
        <v>1310.0817310493621</v>
      </c>
      <c r="AQ54" s="555">
        <v>1392.8150142671504</v>
      </c>
      <c r="AR54" s="555">
        <v>1467.0419699315673</v>
      </c>
      <c r="AS54" s="555">
        <v>1331.6558133388312</v>
      </c>
      <c r="AT54" s="555">
        <v>1299.2888020819478</v>
      </c>
      <c r="AU54" s="555">
        <v>1400.9775775181747</v>
      </c>
      <c r="AV54" s="555">
        <v>1579.0778070610459</v>
      </c>
      <c r="AW54" s="555">
        <v>1276.6967539999428</v>
      </c>
      <c r="AX54" s="555">
        <v>1335.3865804669863</v>
      </c>
      <c r="AY54" s="555">
        <v>1383.3792593622759</v>
      </c>
      <c r="AZ54" s="555">
        <v>1562.5374061707951</v>
      </c>
      <c r="BA54" s="555">
        <v>1239.0812748522251</v>
      </c>
      <c r="BB54" s="555">
        <v>1249.5300759810686</v>
      </c>
      <c r="BC54" s="555">
        <v>1401.0237718914211</v>
      </c>
      <c r="BD54" s="555">
        <v>1539.3648772752852</v>
      </c>
      <c r="BE54" s="555">
        <v>1278.7530935996247</v>
      </c>
      <c r="BF54" s="555">
        <v>1370.0911920512572</v>
      </c>
      <c r="BG54" s="555">
        <v>1424.9269042724015</v>
      </c>
      <c r="BH54" s="555">
        <v>1512.2288100767166</v>
      </c>
      <c r="BI54" s="555">
        <v>1244.3329116498503</v>
      </c>
      <c r="BJ54" s="555">
        <v>1322.5743329643365</v>
      </c>
      <c r="BK54" s="555">
        <v>1456.7134971797771</v>
      </c>
      <c r="BL54" s="555">
        <v>1533.379258206036</v>
      </c>
      <c r="BM54" s="555">
        <v>1196.8588471960618</v>
      </c>
      <c r="BN54" s="555">
        <v>808.70284734157667</v>
      </c>
      <c r="BO54" s="555">
        <v>1303.192695476218</v>
      </c>
      <c r="BP54" s="555">
        <v>1555.2456099861433</v>
      </c>
      <c r="BQ54" s="555">
        <v>1373.7916385963597</v>
      </c>
      <c r="BR54" s="555">
        <v>1317.3473079699347</v>
      </c>
      <c r="BS54" s="555">
        <v>1631.3456608515996</v>
      </c>
      <c r="BT54" s="555">
        <v>1798.1382558356399</v>
      </c>
      <c r="BU54" s="555">
        <v>1569.6581454341967</v>
      </c>
      <c r="BV54" s="555">
        <v>1661.20838426259</v>
      </c>
      <c r="BW54" s="554">
        <v>1778.4859713346502</v>
      </c>
    </row>
    <row r="55" spans="1:75" s="512" customFormat="1">
      <c r="A55" s="407"/>
      <c r="B55" s="146"/>
      <c r="C55" s="366" t="s">
        <v>517</v>
      </c>
      <c r="D55" s="536" t="s">
        <v>516</v>
      </c>
      <c r="E55" s="123">
        <v>358.5669043503591</v>
      </c>
      <c r="F55" s="123">
        <v>411.38285263182496</v>
      </c>
      <c r="G55" s="123">
        <v>427.12758685988325</v>
      </c>
      <c r="H55" s="123">
        <v>456.92265615793264</v>
      </c>
      <c r="I55" s="123">
        <v>381.58698857170896</v>
      </c>
      <c r="J55" s="123">
        <v>412.26492328551836</v>
      </c>
      <c r="K55" s="123">
        <v>436.75758608986746</v>
      </c>
      <c r="L55" s="123">
        <v>490.39050205290539</v>
      </c>
      <c r="M55" s="123">
        <v>399.61020444508824</v>
      </c>
      <c r="N55" s="123">
        <v>442.60367235591281</v>
      </c>
      <c r="O55" s="123">
        <v>471.60218294857333</v>
      </c>
      <c r="P55" s="123">
        <v>537.18394025042551</v>
      </c>
      <c r="Q55" s="123">
        <v>427.8992176152633</v>
      </c>
      <c r="R55" s="123">
        <v>441.45255798196922</v>
      </c>
      <c r="S55" s="123">
        <v>492.10450651053759</v>
      </c>
      <c r="T55" s="123">
        <v>527.54371789222955</v>
      </c>
      <c r="U55" s="123">
        <v>447.40693789541069</v>
      </c>
      <c r="V55" s="123">
        <v>405.48180095938329</v>
      </c>
      <c r="W55" s="123">
        <v>476.74927048537631</v>
      </c>
      <c r="X55" s="123">
        <v>521.36199065982976</v>
      </c>
      <c r="Y55" s="123">
        <v>429.1745397995395</v>
      </c>
      <c r="Z55" s="123">
        <v>451.11289731350462</v>
      </c>
      <c r="AA55" s="123">
        <v>488.9949565599166</v>
      </c>
      <c r="AB55" s="123">
        <v>542.71760632703899</v>
      </c>
      <c r="AC55" s="123">
        <v>403.80038330045608</v>
      </c>
      <c r="AD55" s="123">
        <v>464.6668758428309</v>
      </c>
      <c r="AE55" s="123">
        <v>598.63676018356</v>
      </c>
      <c r="AF55" s="123">
        <v>600.89598067315285</v>
      </c>
      <c r="AG55" s="123">
        <v>519.84470117596857</v>
      </c>
      <c r="AH55" s="123">
        <v>482.53266389991302</v>
      </c>
      <c r="AI55" s="123">
        <v>531.27606348345216</v>
      </c>
      <c r="AJ55" s="123">
        <v>580.34657144066648</v>
      </c>
      <c r="AK55" s="123">
        <v>463.81722304626066</v>
      </c>
      <c r="AL55" s="123">
        <v>512.91182389311336</v>
      </c>
      <c r="AM55" s="123">
        <v>564.85086130608818</v>
      </c>
      <c r="AN55" s="123">
        <v>633.42009175453802</v>
      </c>
      <c r="AO55" s="123">
        <v>492.26771595292462</v>
      </c>
      <c r="AP55" s="123">
        <v>510.43603440389802</v>
      </c>
      <c r="AQ55" s="123">
        <v>558.3732134817152</v>
      </c>
      <c r="AR55" s="123">
        <v>642.92303616146239</v>
      </c>
      <c r="AS55" s="123">
        <v>506.39644641322326</v>
      </c>
      <c r="AT55" s="123">
        <v>492.68688027296088</v>
      </c>
      <c r="AU55" s="123">
        <v>571.66161615044894</v>
      </c>
      <c r="AV55" s="123">
        <v>735.2550571633667</v>
      </c>
      <c r="AW55" s="123">
        <v>554.6484204211589</v>
      </c>
      <c r="AX55" s="123">
        <v>528.57153399599042</v>
      </c>
      <c r="AY55" s="123">
        <v>563.32235198968453</v>
      </c>
      <c r="AZ55" s="123">
        <v>711.45769359316603</v>
      </c>
      <c r="BA55" s="123">
        <v>533.67848842437513</v>
      </c>
      <c r="BB55" s="123">
        <v>528.82187455069493</v>
      </c>
      <c r="BC55" s="123">
        <v>583.96307905018489</v>
      </c>
      <c r="BD55" s="123">
        <v>701.53655797474528</v>
      </c>
      <c r="BE55" s="123">
        <v>507.96456699038907</v>
      </c>
      <c r="BF55" s="123">
        <v>551.48009363282881</v>
      </c>
      <c r="BG55" s="123">
        <v>598.3552370726436</v>
      </c>
      <c r="BH55" s="123">
        <v>695.20010230413868</v>
      </c>
      <c r="BI55" s="123">
        <v>516.56288759975064</v>
      </c>
      <c r="BJ55" s="123">
        <v>561.62816137073287</v>
      </c>
      <c r="BK55" s="123">
        <v>624.43197801322765</v>
      </c>
      <c r="BL55" s="123">
        <v>696.37697301628884</v>
      </c>
      <c r="BM55" s="123">
        <v>501.34023389821664</v>
      </c>
      <c r="BN55" s="123">
        <v>246.23311842000919</v>
      </c>
      <c r="BO55" s="123">
        <v>536.59559897310623</v>
      </c>
      <c r="BP55" s="123">
        <v>677.83104870866816</v>
      </c>
      <c r="BQ55" s="123">
        <v>541.69049993198075</v>
      </c>
      <c r="BR55" s="123">
        <v>477.41371495040602</v>
      </c>
      <c r="BS55" s="123">
        <v>639.8831744025988</v>
      </c>
      <c r="BT55" s="123">
        <v>756.60375304520664</v>
      </c>
      <c r="BU55" s="123">
        <v>587.03256949367892</v>
      </c>
      <c r="BV55" s="123">
        <v>588.63573204282466</v>
      </c>
      <c r="BW55" s="200">
        <v>671.30674072335717</v>
      </c>
    </row>
    <row r="56" spans="1:75" s="512" customFormat="1">
      <c r="A56" s="389"/>
      <c r="B56" s="366"/>
      <c r="C56" s="366" t="s">
        <v>515</v>
      </c>
      <c r="D56" s="536" t="s">
        <v>514</v>
      </c>
      <c r="E56" s="123">
        <v>507.88343584909677</v>
      </c>
      <c r="F56" s="123">
        <v>537.73529159391603</v>
      </c>
      <c r="G56" s="123">
        <v>748.90584974723015</v>
      </c>
      <c r="H56" s="123">
        <v>973.47542280975722</v>
      </c>
      <c r="I56" s="123">
        <v>537.7423921590331</v>
      </c>
      <c r="J56" s="123">
        <v>583.97373812877504</v>
      </c>
      <c r="K56" s="123">
        <v>842.24991729685917</v>
      </c>
      <c r="L56" s="123">
        <v>1048.033952415333</v>
      </c>
      <c r="M56" s="123">
        <v>666.54669568389886</v>
      </c>
      <c r="N56" s="123">
        <v>785.32677783634267</v>
      </c>
      <c r="O56" s="123">
        <v>790.89623855217496</v>
      </c>
      <c r="P56" s="123">
        <v>918.23028792758384</v>
      </c>
      <c r="Q56" s="123">
        <v>836.21016371854796</v>
      </c>
      <c r="R56" s="123">
        <v>794.21876305438821</v>
      </c>
      <c r="S56" s="123">
        <v>735.40918021944992</v>
      </c>
      <c r="T56" s="123">
        <v>900.16189300761391</v>
      </c>
      <c r="U56" s="123">
        <v>612.41189088774661</v>
      </c>
      <c r="V56" s="123">
        <v>687.19467200607812</v>
      </c>
      <c r="W56" s="123">
        <v>753.79664674115111</v>
      </c>
      <c r="X56" s="123">
        <v>887.59679036502428</v>
      </c>
      <c r="Y56" s="123">
        <v>664.63359583687054</v>
      </c>
      <c r="Z56" s="123">
        <v>689.86993171845461</v>
      </c>
      <c r="AA56" s="123">
        <v>756.38471437008639</v>
      </c>
      <c r="AB56" s="123">
        <v>981.11175807458847</v>
      </c>
      <c r="AC56" s="123">
        <v>883.47225242698005</v>
      </c>
      <c r="AD56" s="123">
        <v>692.98112739421015</v>
      </c>
      <c r="AE56" s="123">
        <v>746.37483448244791</v>
      </c>
      <c r="AF56" s="123">
        <v>746.17178569636155</v>
      </c>
      <c r="AG56" s="123">
        <v>823.34130225074045</v>
      </c>
      <c r="AH56" s="123">
        <v>769.64192840287137</v>
      </c>
      <c r="AI56" s="123">
        <v>750.58730447134053</v>
      </c>
      <c r="AJ56" s="123">
        <v>804.4294648750473</v>
      </c>
      <c r="AK56" s="123">
        <v>717.92894484228907</v>
      </c>
      <c r="AL56" s="123">
        <v>787.54725847023428</v>
      </c>
      <c r="AM56" s="123">
        <v>810.65132796461069</v>
      </c>
      <c r="AN56" s="123">
        <v>786.87246872286596</v>
      </c>
      <c r="AO56" s="123">
        <v>770.98117472863748</v>
      </c>
      <c r="AP56" s="123">
        <v>797.58433706277469</v>
      </c>
      <c r="AQ56" s="123">
        <v>835.16629197033706</v>
      </c>
      <c r="AR56" s="123">
        <v>829.26819623825088</v>
      </c>
      <c r="AS56" s="123">
        <v>825.21066055763094</v>
      </c>
      <c r="AT56" s="123">
        <v>806.59482922175062</v>
      </c>
      <c r="AU56" s="123">
        <v>829.33722546592139</v>
      </c>
      <c r="AV56" s="123">
        <v>843.85728475469693</v>
      </c>
      <c r="AW56" s="123">
        <v>722.07366423930409</v>
      </c>
      <c r="AX56" s="123">
        <v>806.83377494842568</v>
      </c>
      <c r="AY56" s="123">
        <v>820.05096360048083</v>
      </c>
      <c r="AZ56" s="123">
        <v>851.04159721178917</v>
      </c>
      <c r="BA56" s="123">
        <v>705.62098849972381</v>
      </c>
      <c r="BB56" s="123">
        <v>720.54434130067375</v>
      </c>
      <c r="BC56" s="123">
        <v>816.49635033443838</v>
      </c>
      <c r="BD56" s="123">
        <v>839.33831986516395</v>
      </c>
      <c r="BE56" s="123">
        <v>765.60756231245728</v>
      </c>
      <c r="BF56" s="123">
        <v>813.87786268655691</v>
      </c>
      <c r="BG56" s="123">
        <v>824.55081377710599</v>
      </c>
      <c r="BH56" s="123">
        <v>821.96376122387983</v>
      </c>
      <c r="BI56" s="123">
        <v>725.40916004594521</v>
      </c>
      <c r="BJ56" s="123">
        <v>759.88615016590063</v>
      </c>
      <c r="BK56" s="123">
        <v>831.80107137129096</v>
      </c>
      <c r="BL56" s="123">
        <v>840.90361841686297</v>
      </c>
      <c r="BM56" s="123">
        <v>693.5314345245913</v>
      </c>
      <c r="BN56" s="123">
        <v>548.93216949862949</v>
      </c>
      <c r="BO56" s="123">
        <v>763.21565851784919</v>
      </c>
      <c r="BP56" s="123">
        <v>878.32073745892967</v>
      </c>
      <c r="BQ56" s="123">
        <v>825.76410624756488</v>
      </c>
      <c r="BR56" s="123">
        <v>829.62431589865332</v>
      </c>
      <c r="BS56" s="123">
        <v>983.59695268858275</v>
      </c>
      <c r="BT56" s="123">
        <v>1038.0290673354505</v>
      </c>
      <c r="BU56" s="123">
        <v>972.75686560166685</v>
      </c>
      <c r="BV56" s="123">
        <v>1059.4279194886074</v>
      </c>
      <c r="BW56" s="200">
        <v>1096.506984587581</v>
      </c>
    </row>
    <row r="57" spans="1:75" s="548" customFormat="1">
      <c r="A57" s="407"/>
      <c r="B57" s="146" t="s">
        <v>164</v>
      </c>
      <c r="C57" s="146"/>
      <c r="D57" s="127" t="s">
        <v>454</v>
      </c>
      <c r="E57" s="555">
        <v>3038.3922000453713</v>
      </c>
      <c r="F57" s="555">
        <v>3138.3330321045455</v>
      </c>
      <c r="G57" s="555">
        <v>3222.4505815136918</v>
      </c>
      <c r="H57" s="555">
        <v>3177.8241863363901</v>
      </c>
      <c r="I57" s="555">
        <v>3163.262746565922</v>
      </c>
      <c r="J57" s="555">
        <v>3214.7607424294683</v>
      </c>
      <c r="K57" s="555">
        <v>3335.3593019728373</v>
      </c>
      <c r="L57" s="555">
        <v>3417.6172090317727</v>
      </c>
      <c r="M57" s="555">
        <v>3382.0869776532722</v>
      </c>
      <c r="N57" s="555">
        <v>3363.9510497994975</v>
      </c>
      <c r="O57" s="555">
        <v>3482.2367877329389</v>
      </c>
      <c r="P57" s="555">
        <v>3531.7251848142914</v>
      </c>
      <c r="Q57" s="555">
        <v>3359.9221100674145</v>
      </c>
      <c r="R57" s="555">
        <v>3422.1494883414143</v>
      </c>
      <c r="S57" s="555">
        <v>3479.5611592074329</v>
      </c>
      <c r="T57" s="555">
        <v>3480.3672423837379</v>
      </c>
      <c r="U57" s="555">
        <v>3360.3867330554353</v>
      </c>
      <c r="V57" s="555">
        <v>3437.6266822234229</v>
      </c>
      <c r="W57" s="555">
        <v>3621.6472191211751</v>
      </c>
      <c r="X57" s="555">
        <v>3784.3393655999676</v>
      </c>
      <c r="Y57" s="555">
        <v>3686.7178148607459</v>
      </c>
      <c r="Z57" s="555">
        <v>3695.9614885355991</v>
      </c>
      <c r="AA57" s="555">
        <v>3752.4041937127799</v>
      </c>
      <c r="AB57" s="555">
        <v>3752.9165028908756</v>
      </c>
      <c r="AC57" s="555">
        <v>3790.7222363362107</v>
      </c>
      <c r="AD57" s="555">
        <v>3769.0013016729913</v>
      </c>
      <c r="AE57" s="555">
        <v>3881.2610065022213</v>
      </c>
      <c r="AF57" s="555">
        <v>3945.0154554885753</v>
      </c>
      <c r="AG57" s="555">
        <v>3835.346131258204</v>
      </c>
      <c r="AH57" s="555">
        <v>3870.1557967747767</v>
      </c>
      <c r="AI57" s="555">
        <v>4030.0137891052964</v>
      </c>
      <c r="AJ57" s="555">
        <v>4012.4842828617229</v>
      </c>
      <c r="AK57" s="555">
        <v>3936.7423211375358</v>
      </c>
      <c r="AL57" s="555">
        <v>4085.6832998057585</v>
      </c>
      <c r="AM57" s="555">
        <v>4163.0517597123117</v>
      </c>
      <c r="AN57" s="555">
        <v>4198.522619344395</v>
      </c>
      <c r="AO57" s="555">
        <v>4164.7367190739615</v>
      </c>
      <c r="AP57" s="555">
        <v>4250.8496802359505</v>
      </c>
      <c r="AQ57" s="555">
        <v>4330.929068810331</v>
      </c>
      <c r="AR57" s="555">
        <v>4284.4845318797561</v>
      </c>
      <c r="AS57" s="555">
        <v>4104.9159920420179</v>
      </c>
      <c r="AT57" s="555">
        <v>4147.8928483341924</v>
      </c>
      <c r="AU57" s="555">
        <v>4315.2150889116974</v>
      </c>
      <c r="AV57" s="555">
        <v>4273.9760707120895</v>
      </c>
      <c r="AW57" s="555">
        <v>4162.3388683596204</v>
      </c>
      <c r="AX57" s="555">
        <v>4154.2258043697993</v>
      </c>
      <c r="AY57" s="555">
        <v>4324.2191790541983</v>
      </c>
      <c r="AZ57" s="555">
        <v>4349.2161482163801</v>
      </c>
      <c r="BA57" s="555">
        <v>4191.1954168390475</v>
      </c>
      <c r="BB57" s="555">
        <v>4326.6501159545351</v>
      </c>
      <c r="BC57" s="555">
        <v>4486.9424938165903</v>
      </c>
      <c r="BD57" s="555">
        <v>4514.2119733898262</v>
      </c>
      <c r="BE57" s="555">
        <v>4294.8077484481837</v>
      </c>
      <c r="BF57" s="555">
        <v>4447.3240220251855</v>
      </c>
      <c r="BG57" s="555">
        <v>4624.027762308333</v>
      </c>
      <c r="BH57" s="555">
        <v>4637.8404672182987</v>
      </c>
      <c r="BI57" s="555">
        <v>4427.868377377602</v>
      </c>
      <c r="BJ57" s="555">
        <v>4576.7698268704316</v>
      </c>
      <c r="BK57" s="555">
        <v>4771.7835780161358</v>
      </c>
      <c r="BL57" s="555">
        <v>4772.5782177358324</v>
      </c>
      <c r="BM57" s="555">
        <v>4616.9823960143685</v>
      </c>
      <c r="BN57" s="555">
        <v>4146.7517026836349</v>
      </c>
      <c r="BO57" s="555">
        <v>4567.4888676399269</v>
      </c>
      <c r="BP57" s="555">
        <v>4744.7770336620715</v>
      </c>
      <c r="BQ57" s="555">
        <v>4551.6084897525016</v>
      </c>
      <c r="BR57" s="555">
        <v>4583.4672870201339</v>
      </c>
      <c r="BS57" s="555">
        <v>4948.1846459401431</v>
      </c>
      <c r="BT57" s="555">
        <v>5044.3251102399645</v>
      </c>
      <c r="BU57" s="555">
        <v>4809.6088583464198</v>
      </c>
      <c r="BV57" s="555">
        <v>4895.7556270112191</v>
      </c>
      <c r="BW57" s="554">
        <v>5108.9451844831801</v>
      </c>
    </row>
    <row r="58" spans="1:75" s="512" customFormat="1" ht="24">
      <c r="A58" s="389"/>
      <c r="B58" s="146"/>
      <c r="C58" s="366" t="s">
        <v>513</v>
      </c>
      <c r="D58" s="536" t="s">
        <v>512</v>
      </c>
      <c r="E58" s="123">
        <v>2626.8710157709002</v>
      </c>
      <c r="F58" s="123">
        <v>2720.3508200658648</v>
      </c>
      <c r="G58" s="123">
        <v>2776.4458278482584</v>
      </c>
      <c r="H58" s="123">
        <v>2793.3323363149766</v>
      </c>
      <c r="I58" s="123">
        <v>2745.2759891295168</v>
      </c>
      <c r="J58" s="123">
        <v>2796.880217127265</v>
      </c>
      <c r="K58" s="123">
        <v>2906.5810450920276</v>
      </c>
      <c r="L58" s="123">
        <v>2935.2627486511915</v>
      </c>
      <c r="M58" s="123">
        <v>2886.9195633054665</v>
      </c>
      <c r="N58" s="123">
        <v>2913.7649126246151</v>
      </c>
      <c r="O58" s="123">
        <v>2990.2322145490648</v>
      </c>
      <c r="P58" s="123">
        <v>3020.083309520855</v>
      </c>
      <c r="Q58" s="123">
        <v>2922.888255108368</v>
      </c>
      <c r="R58" s="123">
        <v>2976.2373693487948</v>
      </c>
      <c r="S58" s="123">
        <v>3042.8461305993424</v>
      </c>
      <c r="T58" s="123">
        <v>3046.0282449434944</v>
      </c>
      <c r="U58" s="123">
        <v>2927.7127675603565</v>
      </c>
      <c r="V58" s="123">
        <v>2971.5209795989672</v>
      </c>
      <c r="W58" s="123">
        <v>3106.5193828720439</v>
      </c>
      <c r="X58" s="123">
        <v>3146.2468699686328</v>
      </c>
      <c r="Y58" s="123">
        <v>3133.9043632025036</v>
      </c>
      <c r="Z58" s="123">
        <v>3170.9743239698087</v>
      </c>
      <c r="AA58" s="123">
        <v>3205.7697340932082</v>
      </c>
      <c r="AB58" s="123">
        <v>3194.3515787344791</v>
      </c>
      <c r="AC58" s="123">
        <v>3225.7700028583758</v>
      </c>
      <c r="AD58" s="123">
        <v>3197.617258430435</v>
      </c>
      <c r="AE58" s="123">
        <v>3288.5093965979281</v>
      </c>
      <c r="AF58" s="123">
        <v>3334.1033421132611</v>
      </c>
      <c r="AG58" s="123">
        <v>3227.2086429786327</v>
      </c>
      <c r="AH58" s="123">
        <v>3273.1852770896953</v>
      </c>
      <c r="AI58" s="123">
        <v>3412.9960212989608</v>
      </c>
      <c r="AJ58" s="123">
        <v>3387.6100586327102</v>
      </c>
      <c r="AK58" s="123">
        <v>3292.9008256142383</v>
      </c>
      <c r="AL58" s="123">
        <v>3447.4448659444306</v>
      </c>
      <c r="AM58" s="123">
        <v>3505.812992441553</v>
      </c>
      <c r="AN58" s="123">
        <v>3511.8413159997772</v>
      </c>
      <c r="AO58" s="123">
        <v>3461.1252988809661</v>
      </c>
      <c r="AP58" s="123">
        <v>3549.9728555080742</v>
      </c>
      <c r="AQ58" s="123">
        <v>3636.8135156244666</v>
      </c>
      <c r="AR58" s="123">
        <v>3559.0883299864931</v>
      </c>
      <c r="AS58" s="123">
        <v>3406.7116489641021</v>
      </c>
      <c r="AT58" s="123">
        <v>3459.9160131068566</v>
      </c>
      <c r="AU58" s="123">
        <v>3597.1650194387603</v>
      </c>
      <c r="AV58" s="123">
        <v>3553.2073184902829</v>
      </c>
      <c r="AW58" s="123">
        <v>3478.9371548094382</v>
      </c>
      <c r="AX58" s="123">
        <v>3471.9806875424997</v>
      </c>
      <c r="AY58" s="123">
        <v>3604.6316393846901</v>
      </c>
      <c r="AZ58" s="123">
        <v>3584.4505182633725</v>
      </c>
      <c r="BA58" s="123">
        <v>3502.7397732074069</v>
      </c>
      <c r="BB58" s="123">
        <v>3638.7792198887651</v>
      </c>
      <c r="BC58" s="123">
        <v>3756.0077793237992</v>
      </c>
      <c r="BD58" s="123">
        <v>3737.4732275800284</v>
      </c>
      <c r="BE58" s="123">
        <v>3613.1339191531583</v>
      </c>
      <c r="BF58" s="123">
        <v>3729.0451768774092</v>
      </c>
      <c r="BG58" s="123">
        <v>3876.0613374352988</v>
      </c>
      <c r="BH58" s="123">
        <v>3846.7595665341332</v>
      </c>
      <c r="BI58" s="123">
        <v>3718.8367791620049</v>
      </c>
      <c r="BJ58" s="123">
        <v>3842.5112695510888</v>
      </c>
      <c r="BK58" s="123">
        <v>3993.4127464316743</v>
      </c>
      <c r="BL58" s="123">
        <v>3958.2392048552333</v>
      </c>
      <c r="BM58" s="123">
        <v>3896.4708600910935</v>
      </c>
      <c r="BN58" s="123">
        <v>3525.3932053891626</v>
      </c>
      <c r="BO58" s="123">
        <v>3858.6590025687356</v>
      </c>
      <c r="BP58" s="123">
        <v>3968.4769319510078</v>
      </c>
      <c r="BQ58" s="123">
        <v>3849.1080792623093</v>
      </c>
      <c r="BR58" s="123">
        <v>3915.1682186105377</v>
      </c>
      <c r="BS58" s="123">
        <v>4170.2157228021742</v>
      </c>
      <c r="BT58" s="123">
        <v>4189.5230804483463</v>
      </c>
      <c r="BU58" s="123">
        <v>4043.716327842697</v>
      </c>
      <c r="BV58" s="123">
        <v>4147.373170937467</v>
      </c>
      <c r="BW58" s="200">
        <v>4280.0825319893029</v>
      </c>
    </row>
    <row r="59" spans="1:75" s="512" customFormat="1" ht="24">
      <c r="A59" s="405"/>
      <c r="B59" s="146"/>
      <c r="C59" s="366" t="s">
        <v>511</v>
      </c>
      <c r="D59" s="536" t="s">
        <v>510</v>
      </c>
      <c r="E59" s="123">
        <v>415.40762704773266</v>
      </c>
      <c r="F59" s="123">
        <v>425.06998022683393</v>
      </c>
      <c r="G59" s="123">
        <v>451.21958423398939</v>
      </c>
      <c r="H59" s="123">
        <v>394.30280849144413</v>
      </c>
      <c r="I59" s="123">
        <v>423.23194621176572</v>
      </c>
      <c r="J59" s="123">
        <v>426.33132884777956</v>
      </c>
      <c r="K59" s="123">
        <v>437.76597696934766</v>
      </c>
      <c r="L59" s="123">
        <v>485.67074797110695</v>
      </c>
      <c r="M59" s="123">
        <v>490.12395716495382</v>
      </c>
      <c r="N59" s="123">
        <v>457.21264695560416</v>
      </c>
      <c r="O59" s="123">
        <v>493.05303776043627</v>
      </c>
      <c r="P59" s="123">
        <v>508.61035811900581</v>
      </c>
      <c r="Q59" s="123">
        <v>446.49174692617356</v>
      </c>
      <c r="R59" s="123">
        <v>457.54015129899034</v>
      </c>
      <c r="S59" s="123">
        <v>452.88682800951824</v>
      </c>
      <c r="T59" s="123">
        <v>450.08127376531786</v>
      </c>
      <c r="U59" s="123">
        <v>443.10317591099209</v>
      </c>
      <c r="V59" s="123">
        <v>469.47224646477684</v>
      </c>
      <c r="W59" s="123">
        <v>509.05497672638097</v>
      </c>
      <c r="X59" s="123">
        <v>591.36960089785009</v>
      </c>
      <c r="Y59" s="123">
        <v>542.44941973339871</v>
      </c>
      <c r="Z59" s="123">
        <v>515.81195113754052</v>
      </c>
      <c r="AA59" s="123">
        <v>537.84661605183271</v>
      </c>
      <c r="AB59" s="123">
        <v>548.89201307722817</v>
      </c>
      <c r="AC59" s="123">
        <v>554.42719503556395</v>
      </c>
      <c r="AD59" s="123">
        <v>565.10744993212609</v>
      </c>
      <c r="AE59" s="123">
        <v>586.2343807445834</v>
      </c>
      <c r="AF59" s="123">
        <v>603.23097428772655</v>
      </c>
      <c r="AG59" s="123">
        <v>602.0722933524562</v>
      </c>
      <c r="AH59" s="123">
        <v>591.7375617240923</v>
      </c>
      <c r="AI59" s="123">
        <v>610.33552706587341</v>
      </c>
      <c r="AJ59" s="123">
        <v>617.85461785757798</v>
      </c>
      <c r="AK59" s="123">
        <v>639.03518307715649</v>
      </c>
      <c r="AL59" s="123">
        <v>633.60183792168175</v>
      </c>
      <c r="AM59" s="123">
        <v>652.72517756103946</v>
      </c>
      <c r="AN59" s="123">
        <v>682.63780144012196</v>
      </c>
      <c r="AO59" s="123">
        <v>701.31372689720524</v>
      </c>
      <c r="AP59" s="123">
        <v>700.02828385326245</v>
      </c>
      <c r="AQ59" s="123">
        <v>690.15831594478436</v>
      </c>
      <c r="AR59" s="123">
        <v>724.49967330474851</v>
      </c>
      <c r="AS59" s="123">
        <v>698.1475384787343</v>
      </c>
      <c r="AT59" s="123">
        <v>687.97441023683245</v>
      </c>
      <c r="AU59" s="123">
        <v>718.07819581300043</v>
      </c>
      <c r="AV59" s="123">
        <v>720.79985547143281</v>
      </c>
      <c r="AW59" s="123">
        <v>683.40853770488718</v>
      </c>
      <c r="AX59" s="123">
        <v>682.24009099582418</v>
      </c>
      <c r="AY59" s="123">
        <v>719.58180960521418</v>
      </c>
      <c r="AZ59" s="123">
        <v>764.76956169407447</v>
      </c>
      <c r="BA59" s="123">
        <v>689.54611390435741</v>
      </c>
      <c r="BB59" s="123">
        <v>690.66972039443158</v>
      </c>
      <c r="BC59" s="123">
        <v>732.52572819050658</v>
      </c>
      <c r="BD59" s="123">
        <v>775.25843751070443</v>
      </c>
      <c r="BE59" s="123">
        <v>686.1913104889569</v>
      </c>
      <c r="BF59" s="123">
        <v>721.12621711653435</v>
      </c>
      <c r="BG59" s="123">
        <v>750.72649160770163</v>
      </c>
      <c r="BH59" s="123">
        <v>787.95598078680666</v>
      </c>
      <c r="BI59" s="123">
        <v>712.45480274221131</v>
      </c>
      <c r="BJ59" s="123">
        <v>737.61938711176435</v>
      </c>
      <c r="BK59" s="123">
        <v>780.24837670290322</v>
      </c>
      <c r="BL59" s="123">
        <v>811.67743344312112</v>
      </c>
      <c r="BM59" s="123">
        <v>725.52267855997457</v>
      </c>
      <c r="BN59" s="123">
        <v>628.43802632592838</v>
      </c>
      <c r="BO59" s="123">
        <v>714.18085848046258</v>
      </c>
      <c r="BP59" s="123">
        <v>777.85843663363437</v>
      </c>
      <c r="BQ59" s="123">
        <v>708.16596212850231</v>
      </c>
      <c r="BR59" s="123">
        <v>677.69641860748038</v>
      </c>
      <c r="BS59" s="123">
        <v>782.78377086740795</v>
      </c>
      <c r="BT59" s="123">
        <v>853.88703411468748</v>
      </c>
      <c r="BU59" s="123">
        <v>769.42312301351944</v>
      </c>
      <c r="BV59" s="123">
        <v>755.60375909539061</v>
      </c>
      <c r="BW59" s="200">
        <v>830.83654736838309</v>
      </c>
    </row>
    <row r="60" spans="1:75" s="548" customFormat="1" ht="24">
      <c r="A60" s="407"/>
      <c r="B60" s="146" t="s">
        <v>453</v>
      </c>
      <c r="C60" s="146"/>
      <c r="D60" s="127" t="s">
        <v>452</v>
      </c>
      <c r="E60" s="555">
        <v>1443.6600239880183</v>
      </c>
      <c r="F60" s="555">
        <v>1504.5351663244971</v>
      </c>
      <c r="G60" s="555">
        <v>1528.4445293398599</v>
      </c>
      <c r="H60" s="555">
        <v>1612.3602803476247</v>
      </c>
      <c r="I60" s="555">
        <v>1541.7610243503198</v>
      </c>
      <c r="J60" s="555">
        <v>1621.0289031258912</v>
      </c>
      <c r="K60" s="555">
        <v>1639.5222339379191</v>
      </c>
      <c r="L60" s="555">
        <v>1698.6878385858693</v>
      </c>
      <c r="M60" s="555">
        <v>1628.9122939128242</v>
      </c>
      <c r="N60" s="555">
        <v>1675.7879617343158</v>
      </c>
      <c r="O60" s="555">
        <v>1669.3126997146944</v>
      </c>
      <c r="P60" s="555">
        <v>1742.9870446381653</v>
      </c>
      <c r="Q60" s="555">
        <v>1582.5758004791378</v>
      </c>
      <c r="R60" s="555">
        <v>1660.9000860220765</v>
      </c>
      <c r="S60" s="555">
        <v>1735.7756698551984</v>
      </c>
      <c r="T60" s="555">
        <v>1846.7484436435864</v>
      </c>
      <c r="U60" s="555">
        <v>1606.0572995298867</v>
      </c>
      <c r="V60" s="555">
        <v>1679.6260291037859</v>
      </c>
      <c r="W60" s="555">
        <v>1755.9808238745868</v>
      </c>
      <c r="X60" s="555">
        <v>1831.3358474917411</v>
      </c>
      <c r="Y60" s="555">
        <v>1701.1578383128642</v>
      </c>
      <c r="Z60" s="555">
        <v>1725.6154587078513</v>
      </c>
      <c r="AA60" s="555">
        <v>1788.5837776958538</v>
      </c>
      <c r="AB60" s="555">
        <v>1814.6429252834305</v>
      </c>
      <c r="AC60" s="555">
        <v>1729.9076806264698</v>
      </c>
      <c r="AD60" s="555">
        <v>1784.8259169834123</v>
      </c>
      <c r="AE60" s="555">
        <v>1846.3682628152412</v>
      </c>
      <c r="AF60" s="555">
        <v>1848.898139574877</v>
      </c>
      <c r="AG60" s="555">
        <v>1796.3868489039066</v>
      </c>
      <c r="AH60" s="555">
        <v>1819.8649901250028</v>
      </c>
      <c r="AI60" s="555">
        <v>1845.2030264368645</v>
      </c>
      <c r="AJ60" s="555">
        <v>1876.5451345342251</v>
      </c>
      <c r="AK60" s="555">
        <v>1814.9365857157093</v>
      </c>
      <c r="AL60" s="555">
        <v>1871.9959359935201</v>
      </c>
      <c r="AM60" s="555">
        <v>1929.229435097033</v>
      </c>
      <c r="AN60" s="555">
        <v>1946.8380431937376</v>
      </c>
      <c r="AO60" s="555">
        <v>1855.9422165373387</v>
      </c>
      <c r="AP60" s="555">
        <v>1921.6457782219309</v>
      </c>
      <c r="AQ60" s="555">
        <v>1991.0632101325366</v>
      </c>
      <c r="AR60" s="555">
        <v>1975.3487951081943</v>
      </c>
      <c r="AS60" s="555">
        <v>1875.272399202833</v>
      </c>
      <c r="AT60" s="555">
        <v>1888.9516717765139</v>
      </c>
      <c r="AU60" s="555">
        <v>1983.8854540755985</v>
      </c>
      <c r="AV60" s="555">
        <v>2008.8904749450544</v>
      </c>
      <c r="AW60" s="555">
        <v>1883.7691005076599</v>
      </c>
      <c r="AX60" s="555">
        <v>1833.6935345193879</v>
      </c>
      <c r="AY60" s="555">
        <v>1921.6863816663883</v>
      </c>
      <c r="AZ60" s="555">
        <v>1967.8509833065639</v>
      </c>
      <c r="BA60" s="555">
        <v>1887.7231804827804</v>
      </c>
      <c r="BB60" s="555">
        <v>1845.5002832999517</v>
      </c>
      <c r="BC60" s="555">
        <v>2005.641364334416</v>
      </c>
      <c r="BD60" s="555">
        <v>2045.1351718828516</v>
      </c>
      <c r="BE60" s="555">
        <v>1913.0662349106215</v>
      </c>
      <c r="BF60" s="555">
        <v>1896.5568371374757</v>
      </c>
      <c r="BG60" s="555">
        <v>2061.1098315340605</v>
      </c>
      <c r="BH60" s="555">
        <v>2073.2670964178433</v>
      </c>
      <c r="BI60" s="555">
        <v>1958.064279531015</v>
      </c>
      <c r="BJ60" s="555">
        <v>1912.257874513389</v>
      </c>
      <c r="BK60" s="555">
        <v>2079.829103036313</v>
      </c>
      <c r="BL60" s="555">
        <v>2102.8487429192837</v>
      </c>
      <c r="BM60" s="555">
        <v>1979.0022194332976</v>
      </c>
      <c r="BN60" s="555">
        <v>1790.8407297439387</v>
      </c>
      <c r="BO60" s="555">
        <v>1995.279540138996</v>
      </c>
      <c r="BP60" s="555">
        <v>2061.8775106837679</v>
      </c>
      <c r="BQ60" s="555">
        <v>1953.4977333206659</v>
      </c>
      <c r="BR60" s="555">
        <v>1923.5891652218429</v>
      </c>
      <c r="BS60" s="555">
        <v>2091.7503239418725</v>
      </c>
      <c r="BT60" s="555">
        <v>2139.6850290166949</v>
      </c>
      <c r="BU60" s="555">
        <v>2016.2588992132553</v>
      </c>
      <c r="BV60" s="555">
        <v>2082.5782856272112</v>
      </c>
      <c r="BW60" s="554">
        <v>2120.6426829194334</v>
      </c>
    </row>
    <row r="61" spans="1:75" s="512" customFormat="1">
      <c r="A61" s="407"/>
      <c r="B61" s="146"/>
      <c r="C61" s="366" t="s">
        <v>509</v>
      </c>
      <c r="D61" s="536" t="s">
        <v>508</v>
      </c>
      <c r="E61" s="123">
        <v>487.07120120648017</v>
      </c>
      <c r="F61" s="123">
        <v>488.00346059127861</v>
      </c>
      <c r="G61" s="123">
        <v>490.60474048953785</v>
      </c>
      <c r="H61" s="123">
        <v>492.32059771270332</v>
      </c>
      <c r="I61" s="123">
        <v>494.11452901380414</v>
      </c>
      <c r="J61" s="123">
        <v>499.62253901301824</v>
      </c>
      <c r="K61" s="123">
        <v>494.78591957937948</v>
      </c>
      <c r="L61" s="123">
        <v>496.47701239379813</v>
      </c>
      <c r="M61" s="123">
        <v>499.27055935675389</v>
      </c>
      <c r="N61" s="123">
        <v>503.28303712887953</v>
      </c>
      <c r="O61" s="123">
        <v>500.0596123306031</v>
      </c>
      <c r="P61" s="123">
        <v>509.38679118376336</v>
      </c>
      <c r="Q61" s="123">
        <v>487.35383196688946</v>
      </c>
      <c r="R61" s="123">
        <v>501.35199358803635</v>
      </c>
      <c r="S61" s="123">
        <v>513.52278918098807</v>
      </c>
      <c r="T61" s="123">
        <v>528.77138526408612</v>
      </c>
      <c r="U61" s="123">
        <v>493.5373847462692</v>
      </c>
      <c r="V61" s="123">
        <v>505.84809633031176</v>
      </c>
      <c r="W61" s="123">
        <v>522.79358622213101</v>
      </c>
      <c r="X61" s="123">
        <v>534.8209327012878</v>
      </c>
      <c r="Y61" s="123">
        <v>517.23503137003956</v>
      </c>
      <c r="Z61" s="123">
        <v>507.97722106620751</v>
      </c>
      <c r="AA61" s="123">
        <v>519.0928709194402</v>
      </c>
      <c r="AB61" s="123">
        <v>528.69487664431267</v>
      </c>
      <c r="AC61" s="123">
        <v>521.45570485636551</v>
      </c>
      <c r="AD61" s="123">
        <v>526.96386970290325</v>
      </c>
      <c r="AE61" s="123">
        <v>535.06138030093484</v>
      </c>
      <c r="AF61" s="123">
        <v>544.5190451397965</v>
      </c>
      <c r="AG61" s="123">
        <v>548.22838547599781</v>
      </c>
      <c r="AH61" s="123">
        <v>548.23625698021829</v>
      </c>
      <c r="AI61" s="123">
        <v>559.54665996402821</v>
      </c>
      <c r="AJ61" s="123">
        <v>561.98869757975581</v>
      </c>
      <c r="AK61" s="123">
        <v>563.94652896021205</v>
      </c>
      <c r="AL61" s="123">
        <v>565.13778893156996</v>
      </c>
      <c r="AM61" s="123">
        <v>587.27351916590794</v>
      </c>
      <c r="AN61" s="123">
        <v>594.64216294230994</v>
      </c>
      <c r="AO61" s="123">
        <v>580.94871209294854</v>
      </c>
      <c r="AP61" s="123">
        <v>588.94327440790948</v>
      </c>
      <c r="AQ61" s="123">
        <v>602.15849156440981</v>
      </c>
      <c r="AR61" s="123">
        <v>593.94952193473216</v>
      </c>
      <c r="AS61" s="123">
        <v>583.65577475356292</v>
      </c>
      <c r="AT61" s="123">
        <v>577.904169003829</v>
      </c>
      <c r="AU61" s="123">
        <v>604.00708708318371</v>
      </c>
      <c r="AV61" s="123">
        <v>610.43296915942437</v>
      </c>
      <c r="AW61" s="123">
        <v>588.97669775414374</v>
      </c>
      <c r="AX61" s="123">
        <v>558.96625445814141</v>
      </c>
      <c r="AY61" s="123">
        <v>592.87897943300561</v>
      </c>
      <c r="AZ61" s="123">
        <v>608.17806835470901</v>
      </c>
      <c r="BA61" s="123">
        <v>588.6438048102508</v>
      </c>
      <c r="BB61" s="123">
        <v>558.4083833225568</v>
      </c>
      <c r="BC61" s="123">
        <v>606.05777346442551</v>
      </c>
      <c r="BD61" s="123">
        <v>616.89003840276678</v>
      </c>
      <c r="BE61" s="123">
        <v>597.44862666326344</v>
      </c>
      <c r="BF61" s="123">
        <v>570.97360644557239</v>
      </c>
      <c r="BG61" s="123">
        <v>627.05126996205456</v>
      </c>
      <c r="BH61" s="123">
        <v>634.52649692910961</v>
      </c>
      <c r="BI61" s="123">
        <v>621.82231017511356</v>
      </c>
      <c r="BJ61" s="123">
        <v>589.48586061269657</v>
      </c>
      <c r="BK61" s="123">
        <v>649.72226134166306</v>
      </c>
      <c r="BL61" s="123">
        <v>660.96956787052682</v>
      </c>
      <c r="BM61" s="123">
        <v>639.96306666167902</v>
      </c>
      <c r="BN61" s="123">
        <v>585.50966759312655</v>
      </c>
      <c r="BO61" s="123">
        <v>634.49847111476333</v>
      </c>
      <c r="BP61" s="123">
        <v>657.02879463043109</v>
      </c>
      <c r="BQ61" s="123">
        <v>631.26247139083978</v>
      </c>
      <c r="BR61" s="123">
        <v>590.13498711272905</v>
      </c>
      <c r="BS61" s="123">
        <v>652.70769491886097</v>
      </c>
      <c r="BT61" s="123">
        <v>673.38472853430392</v>
      </c>
      <c r="BU61" s="123">
        <v>641.58928493680651</v>
      </c>
      <c r="BV61" s="123">
        <v>611.99305113876221</v>
      </c>
      <c r="BW61" s="200">
        <v>657.01172521708645</v>
      </c>
    </row>
    <row r="62" spans="1:75" s="512" customFormat="1" ht="36">
      <c r="A62" s="389"/>
      <c r="B62" s="146"/>
      <c r="C62" s="366" t="s">
        <v>507</v>
      </c>
      <c r="D62" s="536" t="s">
        <v>506</v>
      </c>
      <c r="E62" s="123">
        <v>765.85876465685772</v>
      </c>
      <c r="F62" s="123">
        <v>774.12448926438674</v>
      </c>
      <c r="G62" s="123">
        <v>792.13965041766983</v>
      </c>
      <c r="H62" s="123">
        <v>815.8770956610856</v>
      </c>
      <c r="I62" s="123">
        <v>846.94409429797417</v>
      </c>
      <c r="J62" s="123">
        <v>878.10839699599512</v>
      </c>
      <c r="K62" s="123">
        <v>884.62544860288187</v>
      </c>
      <c r="L62" s="123">
        <v>896.32206010314894</v>
      </c>
      <c r="M62" s="123">
        <v>902.87622767004507</v>
      </c>
      <c r="N62" s="123">
        <v>912.87155985432446</v>
      </c>
      <c r="O62" s="123">
        <v>910.25756685696695</v>
      </c>
      <c r="P62" s="123">
        <v>930.9946456186633</v>
      </c>
      <c r="Q62" s="123">
        <v>896.21357657719955</v>
      </c>
      <c r="R62" s="123">
        <v>923.59879057169474</v>
      </c>
      <c r="S62" s="123">
        <v>944.2431922749272</v>
      </c>
      <c r="T62" s="123">
        <v>966.94444057617864</v>
      </c>
      <c r="U62" s="123">
        <v>897.58267241768147</v>
      </c>
      <c r="V62" s="123">
        <v>916.85060154451833</v>
      </c>
      <c r="W62" s="123">
        <v>948.12288866530128</v>
      </c>
      <c r="X62" s="123">
        <v>974.44383737249893</v>
      </c>
      <c r="Y62" s="123">
        <v>947.48155939140941</v>
      </c>
      <c r="Z62" s="123">
        <v>936.9550043069097</v>
      </c>
      <c r="AA62" s="123">
        <v>961.82093609400124</v>
      </c>
      <c r="AB62" s="123">
        <v>981.74250020767954</v>
      </c>
      <c r="AC62" s="123">
        <v>968.84309708082912</v>
      </c>
      <c r="AD62" s="123">
        <v>976.17068916460414</v>
      </c>
      <c r="AE62" s="123">
        <v>985.04185745308757</v>
      </c>
      <c r="AF62" s="123">
        <v>992.94435630147905</v>
      </c>
      <c r="AG62" s="123">
        <v>986.78649520445811</v>
      </c>
      <c r="AH62" s="123">
        <v>976.15029682969248</v>
      </c>
      <c r="AI62" s="123">
        <v>987.61346756896444</v>
      </c>
      <c r="AJ62" s="123">
        <v>985.44974039688509</v>
      </c>
      <c r="AK62" s="123">
        <v>986.45909672368634</v>
      </c>
      <c r="AL62" s="123">
        <v>985.96989916725363</v>
      </c>
      <c r="AM62" s="123">
        <v>1023.0515630818554</v>
      </c>
      <c r="AN62" s="123">
        <v>1035.5194410272043</v>
      </c>
      <c r="AO62" s="123">
        <v>1012.8482526283368</v>
      </c>
      <c r="AP62" s="123">
        <v>1026.4151997131519</v>
      </c>
      <c r="AQ62" s="123">
        <v>1047.3834441377442</v>
      </c>
      <c r="AR62" s="123">
        <v>1029.3531035207666</v>
      </c>
      <c r="AS62" s="123">
        <v>1006.2669327376835</v>
      </c>
      <c r="AT62" s="123">
        <v>991.54215771214649</v>
      </c>
      <c r="AU62" s="123">
        <v>1031.7109233592535</v>
      </c>
      <c r="AV62" s="123">
        <v>1038.4799861909164</v>
      </c>
      <c r="AW62" s="123">
        <v>998.39495253791733</v>
      </c>
      <c r="AX62" s="123">
        <v>944.95334158946605</v>
      </c>
      <c r="AY62" s="123">
        <v>1000.3945901867861</v>
      </c>
      <c r="AZ62" s="123">
        <v>1025.2571156858303</v>
      </c>
      <c r="BA62" s="123">
        <v>992.54316668348929</v>
      </c>
      <c r="BB62" s="123">
        <v>941.29022065897539</v>
      </c>
      <c r="BC62" s="123">
        <v>1020.7554169183933</v>
      </c>
      <c r="BD62" s="123">
        <v>1037.4111957391417</v>
      </c>
      <c r="BE62" s="123">
        <v>1002.6528893463988</v>
      </c>
      <c r="BF62" s="123">
        <v>955.38536686281782</v>
      </c>
      <c r="BG62" s="123">
        <v>1045.476741652458</v>
      </c>
      <c r="BH62" s="123">
        <v>1053.4850021383256</v>
      </c>
      <c r="BI62" s="123">
        <v>1027.8423814887828</v>
      </c>
      <c r="BJ62" s="123">
        <v>970.99231839827007</v>
      </c>
      <c r="BK62" s="123">
        <v>1067.5771888274751</v>
      </c>
      <c r="BL62" s="123">
        <v>1084.588111285472</v>
      </c>
      <c r="BM62" s="123">
        <v>1049.8607718195012</v>
      </c>
      <c r="BN62" s="123">
        <v>960.29757895494436</v>
      </c>
      <c r="BO62" s="123">
        <v>1040.481764280722</v>
      </c>
      <c r="BP62" s="123">
        <v>1077.3598849448324</v>
      </c>
      <c r="BQ62" s="123">
        <v>1035.190160543405</v>
      </c>
      <c r="BR62" s="123">
        <v>967.77755978933112</v>
      </c>
      <c r="BS62" s="123">
        <v>1070.4835235792877</v>
      </c>
      <c r="BT62" s="123">
        <v>1104.5544356636078</v>
      </c>
      <c r="BU62" s="123">
        <v>1052.1248212543333</v>
      </c>
      <c r="BV62" s="123">
        <v>1003.6231617732518</v>
      </c>
      <c r="BW62" s="200">
        <v>1077.5424161817477</v>
      </c>
    </row>
    <row r="63" spans="1:75" s="512" customFormat="1">
      <c r="A63" s="389"/>
      <c r="B63" s="146"/>
      <c r="C63" s="366" t="s">
        <v>505</v>
      </c>
      <c r="D63" s="536" t="s">
        <v>504</v>
      </c>
      <c r="E63" s="123">
        <v>200.27920966887459</v>
      </c>
      <c r="F63" s="123">
        <v>239.90635912360236</v>
      </c>
      <c r="G63" s="123">
        <v>243.24839906164431</v>
      </c>
      <c r="H63" s="123">
        <v>289.56603214587875</v>
      </c>
      <c r="I63" s="123">
        <v>212.81681209448831</v>
      </c>
      <c r="J63" s="123">
        <v>246.78740662604716</v>
      </c>
      <c r="K63" s="123">
        <v>259.7690713940234</v>
      </c>
      <c r="L63" s="123">
        <v>295.62670988544113</v>
      </c>
      <c r="M63" s="123">
        <v>236.85739316809466</v>
      </c>
      <c r="N63" s="123">
        <v>261.41898741684264</v>
      </c>
      <c r="O63" s="123">
        <v>260.39333459464507</v>
      </c>
      <c r="P63" s="123">
        <v>294.33028482041777</v>
      </c>
      <c r="Q63" s="123">
        <v>215.04375244068893</v>
      </c>
      <c r="R63" s="123">
        <v>243.95261188001169</v>
      </c>
      <c r="S63" s="123">
        <v>276.77546754993705</v>
      </c>
      <c r="T63" s="123">
        <v>333.22816812936236</v>
      </c>
      <c r="U63" s="123">
        <v>222.4665257382301</v>
      </c>
      <c r="V63" s="123">
        <v>258.68046649983097</v>
      </c>
      <c r="W63" s="123">
        <v>283.95355153080862</v>
      </c>
      <c r="X63" s="123">
        <v>316.89945623113027</v>
      </c>
      <c r="Y63" s="123">
        <v>241.31070540887276</v>
      </c>
      <c r="Z63" s="123">
        <v>280.78190719112513</v>
      </c>
      <c r="AA63" s="123">
        <v>305.88590368716223</v>
      </c>
      <c r="AB63" s="123">
        <v>303.02148371283988</v>
      </c>
      <c r="AC63" s="123">
        <v>246.14428248685959</v>
      </c>
      <c r="AD63" s="123">
        <v>283.09803161433433</v>
      </c>
      <c r="AE63" s="123">
        <v>322.96354964927519</v>
      </c>
      <c r="AF63" s="123">
        <v>309.79413624953094</v>
      </c>
      <c r="AG63" s="123">
        <v>267.8920597071841</v>
      </c>
      <c r="AH63" s="123">
        <v>295.42339272477801</v>
      </c>
      <c r="AI63" s="123">
        <v>297.79888691099239</v>
      </c>
      <c r="AJ63" s="123">
        <v>323.88566065704555</v>
      </c>
      <c r="AK63" s="123">
        <v>268.39248946505217</v>
      </c>
      <c r="AL63" s="123">
        <v>319.11278348953209</v>
      </c>
      <c r="AM63" s="123">
        <v>317.74806112118119</v>
      </c>
      <c r="AN63" s="123">
        <v>315.74666592423472</v>
      </c>
      <c r="AO63" s="123">
        <v>266.00481145821641</v>
      </c>
      <c r="AP63" s="123">
        <v>306.56607298808876</v>
      </c>
      <c r="AQ63" s="123">
        <v>339.58172634995043</v>
      </c>
      <c r="AR63" s="123">
        <v>348.8473892037444</v>
      </c>
      <c r="AS63" s="123">
        <v>285.40542007807386</v>
      </c>
      <c r="AT63" s="123">
        <v>319.50983968481438</v>
      </c>
      <c r="AU63" s="123">
        <v>348.14038142061361</v>
      </c>
      <c r="AV63" s="123">
        <v>359.94435881649821</v>
      </c>
      <c r="AW63" s="123">
        <v>296.38359782733659</v>
      </c>
      <c r="AX63" s="123">
        <v>329.77684219316029</v>
      </c>
      <c r="AY63" s="123">
        <v>328.41958828827472</v>
      </c>
      <c r="AZ63" s="123">
        <v>334.41997169122834</v>
      </c>
      <c r="BA63" s="123">
        <v>305.97036546149798</v>
      </c>
      <c r="BB63" s="123">
        <v>347.15581461957089</v>
      </c>
      <c r="BC63" s="123">
        <v>380.36503400257715</v>
      </c>
      <c r="BD63" s="123">
        <v>392.50878591635399</v>
      </c>
      <c r="BE63" s="123">
        <v>308.08573056394681</v>
      </c>
      <c r="BF63" s="123">
        <v>374.84960656894799</v>
      </c>
      <c r="BG63" s="123">
        <v>391.55409656351679</v>
      </c>
      <c r="BH63" s="123">
        <v>387.51056630358852</v>
      </c>
      <c r="BI63" s="123">
        <v>298.76365346286445</v>
      </c>
      <c r="BJ63" s="123">
        <v>353.72695868880311</v>
      </c>
      <c r="BK63" s="123">
        <v>360.35434576861877</v>
      </c>
      <c r="BL63" s="123">
        <v>353.15504207971372</v>
      </c>
      <c r="BM63" s="123">
        <v>274.48252041199879</v>
      </c>
      <c r="BN63" s="123">
        <v>227.92387731487077</v>
      </c>
      <c r="BO63" s="123">
        <v>312.23801463177364</v>
      </c>
      <c r="BP63" s="123">
        <v>318.35558764135664</v>
      </c>
      <c r="BQ63" s="123">
        <v>273.43895877139425</v>
      </c>
      <c r="BR63" s="123">
        <v>366.79386178214548</v>
      </c>
      <c r="BS63" s="123">
        <v>364.67450305002473</v>
      </c>
      <c r="BT63" s="123">
        <v>355.09085789318652</v>
      </c>
      <c r="BU63" s="123">
        <v>315.57496183403987</v>
      </c>
      <c r="BV63" s="123">
        <v>467.63477622005394</v>
      </c>
      <c r="BW63" s="200">
        <v>381.49769001237291</v>
      </c>
    </row>
    <row r="64" spans="1:75" s="548" customFormat="1">
      <c r="A64" s="407"/>
      <c r="B64" s="146" t="s">
        <v>451</v>
      </c>
      <c r="C64" s="146"/>
      <c r="D64" s="127" t="s">
        <v>450</v>
      </c>
      <c r="E64" s="555">
        <v>5030.7009867191355</v>
      </c>
      <c r="F64" s="555">
        <v>3910.074811304979</v>
      </c>
      <c r="G64" s="555">
        <v>4162.2068061036343</v>
      </c>
      <c r="H64" s="555">
        <v>4470.0173958722517</v>
      </c>
      <c r="I64" s="555">
        <v>5332.7672115736505</v>
      </c>
      <c r="J64" s="555">
        <v>3933.3168087328431</v>
      </c>
      <c r="K64" s="555">
        <v>5036.6610774061855</v>
      </c>
      <c r="L64" s="555">
        <v>5398.2549022873209</v>
      </c>
      <c r="M64" s="555">
        <v>5548.9588558773594</v>
      </c>
      <c r="N64" s="555">
        <v>4807.6604398143418</v>
      </c>
      <c r="O64" s="555">
        <v>4891.6761498597725</v>
      </c>
      <c r="P64" s="555">
        <v>5161.7045544485245</v>
      </c>
      <c r="Q64" s="555">
        <v>5598.494256998998</v>
      </c>
      <c r="R64" s="555">
        <v>5540.4479775459085</v>
      </c>
      <c r="S64" s="555">
        <v>6316.2476711014988</v>
      </c>
      <c r="T64" s="555">
        <v>5472.8100943535937</v>
      </c>
      <c r="U64" s="555">
        <v>5394.0347489653896</v>
      </c>
      <c r="V64" s="555">
        <v>5787.1229395978971</v>
      </c>
      <c r="W64" s="555">
        <v>5714.3556393004137</v>
      </c>
      <c r="X64" s="555">
        <v>5428.4866721363005</v>
      </c>
      <c r="Y64" s="555">
        <v>5360.5350809741421</v>
      </c>
      <c r="Z64" s="555">
        <v>5089.6110248365694</v>
      </c>
      <c r="AA64" s="555">
        <v>5667.7741172257493</v>
      </c>
      <c r="AB64" s="555">
        <v>5917.0797769635374</v>
      </c>
      <c r="AC64" s="555">
        <v>5467.1974785797611</v>
      </c>
      <c r="AD64" s="555">
        <v>5155.617449049877</v>
      </c>
      <c r="AE64" s="555">
        <v>6090.9665091981506</v>
      </c>
      <c r="AF64" s="555">
        <v>5997.2185631722105</v>
      </c>
      <c r="AG64" s="555">
        <v>5934.8794412120596</v>
      </c>
      <c r="AH64" s="555">
        <v>6061.4459753889769</v>
      </c>
      <c r="AI64" s="555">
        <v>5581.3261623035996</v>
      </c>
      <c r="AJ64" s="555">
        <v>6467.3484210953638</v>
      </c>
      <c r="AK64" s="555">
        <v>6237.9539874790062</v>
      </c>
      <c r="AL64" s="555">
        <v>6544.3158418625171</v>
      </c>
      <c r="AM64" s="555">
        <v>6988.9673950333972</v>
      </c>
      <c r="AN64" s="555">
        <v>6672.7627756250786</v>
      </c>
      <c r="AO64" s="555">
        <v>6752.6632967287796</v>
      </c>
      <c r="AP64" s="555">
        <v>6709.3160825151863</v>
      </c>
      <c r="AQ64" s="555">
        <v>7600.6011510309618</v>
      </c>
      <c r="AR64" s="555">
        <v>7231.4194697250732</v>
      </c>
      <c r="AS64" s="555">
        <v>7250.7783708794677</v>
      </c>
      <c r="AT64" s="555">
        <v>7437.3241955095527</v>
      </c>
      <c r="AU64" s="555">
        <v>7683.4449248767087</v>
      </c>
      <c r="AV64" s="555">
        <v>7739.452508734269</v>
      </c>
      <c r="AW64" s="555">
        <v>7989.0529914160961</v>
      </c>
      <c r="AX64" s="555">
        <v>7810.9610330888645</v>
      </c>
      <c r="AY64" s="555">
        <v>8200.855264226313</v>
      </c>
      <c r="AZ64" s="555">
        <v>7905.1307112687318</v>
      </c>
      <c r="BA64" s="555">
        <v>7514.0865819433557</v>
      </c>
      <c r="BB64" s="555">
        <v>7537.8681838045977</v>
      </c>
      <c r="BC64" s="555">
        <v>7670.1225387998711</v>
      </c>
      <c r="BD64" s="555">
        <v>7537.9226954521746</v>
      </c>
      <c r="BE64" s="555">
        <v>7605.0781900649536</v>
      </c>
      <c r="BF64" s="555">
        <v>7068.8211120297119</v>
      </c>
      <c r="BG64" s="555">
        <v>8010.7516563267927</v>
      </c>
      <c r="BH64" s="555">
        <v>7481.3490415785436</v>
      </c>
      <c r="BI64" s="555">
        <v>6481.9991264917417</v>
      </c>
      <c r="BJ64" s="555">
        <v>6422.26717675082</v>
      </c>
      <c r="BK64" s="555">
        <v>6529.6303565398302</v>
      </c>
      <c r="BL64" s="555">
        <v>6621.1033402176099</v>
      </c>
      <c r="BM64" s="555">
        <v>5233.9607271080868</v>
      </c>
      <c r="BN64" s="555">
        <v>4105.1870015025679</v>
      </c>
      <c r="BO64" s="555">
        <v>4773.8526728500356</v>
      </c>
      <c r="BP64" s="555">
        <v>5205.9995985393089</v>
      </c>
      <c r="BQ64" s="555">
        <v>5214.1161359502012</v>
      </c>
      <c r="BR64" s="555">
        <v>5144.345531116649</v>
      </c>
      <c r="BS64" s="555">
        <v>5268.7942114569723</v>
      </c>
      <c r="BT64" s="555">
        <v>5928.839385780504</v>
      </c>
      <c r="BU64" s="555">
        <v>5708.0582245151545</v>
      </c>
      <c r="BV64" s="555">
        <v>5799.5817388291516</v>
      </c>
      <c r="BW64" s="554">
        <v>6285.4860054851506</v>
      </c>
    </row>
    <row r="65" spans="1:75" s="512" customFormat="1">
      <c r="A65" s="407"/>
      <c r="B65" s="146"/>
      <c r="C65" s="366" t="s">
        <v>503</v>
      </c>
      <c r="D65" s="536" t="s">
        <v>450</v>
      </c>
      <c r="E65" s="123">
        <v>5030.7009867191355</v>
      </c>
      <c r="F65" s="123">
        <v>3910.074811304979</v>
      </c>
      <c r="G65" s="123">
        <v>4162.2068061036343</v>
      </c>
      <c r="H65" s="123">
        <v>4470.0173958722517</v>
      </c>
      <c r="I65" s="123">
        <v>5332.7672115736505</v>
      </c>
      <c r="J65" s="123">
        <v>3933.3168087328431</v>
      </c>
      <c r="K65" s="123">
        <v>5036.6610774061855</v>
      </c>
      <c r="L65" s="123">
        <v>5398.2549022873209</v>
      </c>
      <c r="M65" s="123">
        <v>5548.9588558773594</v>
      </c>
      <c r="N65" s="123">
        <v>4807.6604398143418</v>
      </c>
      <c r="O65" s="123">
        <v>4891.6761498597725</v>
      </c>
      <c r="P65" s="123">
        <v>5161.7045544485245</v>
      </c>
      <c r="Q65" s="123">
        <v>5598.494256998998</v>
      </c>
      <c r="R65" s="123">
        <v>5540.4479775459085</v>
      </c>
      <c r="S65" s="123">
        <v>6316.2476711014988</v>
      </c>
      <c r="T65" s="123">
        <v>5472.8100943535937</v>
      </c>
      <c r="U65" s="123">
        <v>5394.0347489653896</v>
      </c>
      <c r="V65" s="123">
        <v>5787.1229395978971</v>
      </c>
      <c r="W65" s="123">
        <v>5714.3556393004137</v>
      </c>
      <c r="X65" s="123">
        <v>5428.4866721363005</v>
      </c>
      <c r="Y65" s="123">
        <v>5360.5350809741421</v>
      </c>
      <c r="Z65" s="123">
        <v>5089.6110248365694</v>
      </c>
      <c r="AA65" s="123">
        <v>5667.7741172257493</v>
      </c>
      <c r="AB65" s="123">
        <v>5917.0797769635374</v>
      </c>
      <c r="AC65" s="123">
        <v>5467.1974785797611</v>
      </c>
      <c r="AD65" s="123">
        <v>5155.617449049877</v>
      </c>
      <c r="AE65" s="123">
        <v>6090.9665091981506</v>
      </c>
      <c r="AF65" s="123">
        <v>5997.2185631722105</v>
      </c>
      <c r="AG65" s="123">
        <v>5934.8794412120596</v>
      </c>
      <c r="AH65" s="123">
        <v>6061.4459753889769</v>
      </c>
      <c r="AI65" s="123">
        <v>5581.3261623035996</v>
      </c>
      <c r="AJ65" s="123">
        <v>6467.3484210953638</v>
      </c>
      <c r="AK65" s="123">
        <v>6237.9539874790062</v>
      </c>
      <c r="AL65" s="123">
        <v>6544.3158418625171</v>
      </c>
      <c r="AM65" s="123">
        <v>6988.9673950333972</v>
      </c>
      <c r="AN65" s="123">
        <v>6672.7627756250786</v>
      </c>
      <c r="AO65" s="123">
        <v>6752.6632967287796</v>
      </c>
      <c r="AP65" s="123">
        <v>6709.3160825151863</v>
      </c>
      <c r="AQ65" s="123">
        <v>7600.6011510309618</v>
      </c>
      <c r="AR65" s="123">
        <v>7231.4194697250732</v>
      </c>
      <c r="AS65" s="123">
        <v>7250.7783708794677</v>
      </c>
      <c r="AT65" s="123">
        <v>7437.3241955095527</v>
      </c>
      <c r="AU65" s="123">
        <v>7683.4449248767087</v>
      </c>
      <c r="AV65" s="123">
        <v>7739.452508734269</v>
      </c>
      <c r="AW65" s="123">
        <v>7989.0529914160961</v>
      </c>
      <c r="AX65" s="123">
        <v>7810.9610330888645</v>
      </c>
      <c r="AY65" s="123">
        <v>8200.855264226313</v>
      </c>
      <c r="AZ65" s="123">
        <v>7905.1307112687318</v>
      </c>
      <c r="BA65" s="123">
        <v>7514.0865819433557</v>
      </c>
      <c r="BB65" s="123">
        <v>7537.8681838045977</v>
      </c>
      <c r="BC65" s="123">
        <v>7670.1225387998711</v>
      </c>
      <c r="BD65" s="123">
        <v>7537.9226954521746</v>
      </c>
      <c r="BE65" s="123">
        <v>7605.0781900649536</v>
      </c>
      <c r="BF65" s="123">
        <v>7068.8211120297119</v>
      </c>
      <c r="BG65" s="123">
        <v>8010.7516563267927</v>
      </c>
      <c r="BH65" s="123">
        <v>7481.3490415785436</v>
      </c>
      <c r="BI65" s="123">
        <v>6481.9991264917417</v>
      </c>
      <c r="BJ65" s="123">
        <v>6422.26717675082</v>
      </c>
      <c r="BK65" s="123">
        <v>6529.6303565398302</v>
      </c>
      <c r="BL65" s="123">
        <v>6621.1033402176099</v>
      </c>
      <c r="BM65" s="123">
        <v>5233.9607271080868</v>
      </c>
      <c r="BN65" s="123">
        <v>4105.1870015025679</v>
      </c>
      <c r="BO65" s="123">
        <v>4773.8526728500356</v>
      </c>
      <c r="BP65" s="123">
        <v>5205.9995985393089</v>
      </c>
      <c r="BQ65" s="123">
        <v>5214.1161359502012</v>
      </c>
      <c r="BR65" s="123">
        <v>5144.345531116649</v>
      </c>
      <c r="BS65" s="123">
        <v>5268.7942114569723</v>
      </c>
      <c r="BT65" s="123">
        <v>5928.839385780504</v>
      </c>
      <c r="BU65" s="123">
        <v>5708.0582245151545</v>
      </c>
      <c r="BV65" s="123">
        <v>5799.5817388291516</v>
      </c>
      <c r="BW65" s="200">
        <v>6285.4860054851506</v>
      </c>
    </row>
    <row r="66" spans="1:75" s="548" customFormat="1" ht="24">
      <c r="A66" s="407"/>
      <c r="B66" s="146" t="s">
        <v>449</v>
      </c>
      <c r="C66" s="146"/>
      <c r="D66" s="127" t="s">
        <v>448</v>
      </c>
      <c r="E66" s="555">
        <v>1230.8544111589529</v>
      </c>
      <c r="F66" s="555">
        <v>1155.2086742352531</v>
      </c>
      <c r="G66" s="555">
        <v>1524.1604751382897</v>
      </c>
      <c r="H66" s="555">
        <v>2400.7764394675041</v>
      </c>
      <c r="I66" s="555">
        <v>1245.4772076336324</v>
      </c>
      <c r="J66" s="555">
        <v>1538.493904176212</v>
      </c>
      <c r="K66" s="555">
        <v>1712.8208584045756</v>
      </c>
      <c r="L66" s="555">
        <v>2584.2080297855805</v>
      </c>
      <c r="M66" s="555">
        <v>1484.6616571586308</v>
      </c>
      <c r="N66" s="555">
        <v>1835.1987072898628</v>
      </c>
      <c r="O66" s="555">
        <v>2116.3132944030008</v>
      </c>
      <c r="P66" s="555">
        <v>2762.826341148505</v>
      </c>
      <c r="Q66" s="555">
        <v>1498.5131128723924</v>
      </c>
      <c r="R66" s="555">
        <v>2193.4798174629423</v>
      </c>
      <c r="S66" s="555">
        <v>2323.2958598783848</v>
      </c>
      <c r="T66" s="555">
        <v>2531.7112097862801</v>
      </c>
      <c r="U66" s="555">
        <v>1596.2391080633961</v>
      </c>
      <c r="V66" s="555">
        <v>2561.2797454860906</v>
      </c>
      <c r="W66" s="555">
        <v>2527.5919720564907</v>
      </c>
      <c r="X66" s="555">
        <v>3056.889174394023</v>
      </c>
      <c r="Y66" s="555">
        <v>1755.1133326052493</v>
      </c>
      <c r="Z66" s="555">
        <v>2515.8421399932258</v>
      </c>
      <c r="AA66" s="555">
        <v>2360.51560995717</v>
      </c>
      <c r="AB66" s="555">
        <v>3119.5289174443551</v>
      </c>
      <c r="AC66" s="555">
        <v>1822.1240557277411</v>
      </c>
      <c r="AD66" s="555">
        <v>2990.6629182607703</v>
      </c>
      <c r="AE66" s="555">
        <v>2782.842825067185</v>
      </c>
      <c r="AF66" s="555">
        <v>3407.3702009443027</v>
      </c>
      <c r="AG66" s="555">
        <v>2228.5116036856571</v>
      </c>
      <c r="AH66" s="555">
        <v>3464.9560600107311</v>
      </c>
      <c r="AI66" s="555">
        <v>2868.2431674549443</v>
      </c>
      <c r="AJ66" s="555">
        <v>3100.289168848667</v>
      </c>
      <c r="AK66" s="555">
        <v>2365.4798985033076</v>
      </c>
      <c r="AL66" s="555">
        <v>3476.8876548244784</v>
      </c>
      <c r="AM66" s="555">
        <v>3463.9561140317833</v>
      </c>
      <c r="AN66" s="555">
        <v>3870.6763326404307</v>
      </c>
      <c r="AO66" s="555">
        <v>3063.9555712226897</v>
      </c>
      <c r="AP66" s="555">
        <v>4051.8256295653555</v>
      </c>
      <c r="AQ66" s="555">
        <v>3772.1724352752558</v>
      </c>
      <c r="AR66" s="555">
        <v>4026.0463639366985</v>
      </c>
      <c r="AS66" s="555">
        <v>3254.7965281165457</v>
      </c>
      <c r="AT66" s="555">
        <v>4398.1425862137994</v>
      </c>
      <c r="AU66" s="555">
        <v>4100.3736998249524</v>
      </c>
      <c r="AV66" s="555">
        <v>4152.6871858447021</v>
      </c>
      <c r="AW66" s="555">
        <v>3156.100393154702</v>
      </c>
      <c r="AX66" s="555">
        <v>4194.4893465440018</v>
      </c>
      <c r="AY66" s="555">
        <v>4021.9965387359539</v>
      </c>
      <c r="AZ66" s="555">
        <v>4119.4137215653445</v>
      </c>
      <c r="BA66" s="555">
        <v>3181.3505248643337</v>
      </c>
      <c r="BB66" s="555">
        <v>4442.9773866682808</v>
      </c>
      <c r="BC66" s="555">
        <v>4390.5363749300213</v>
      </c>
      <c r="BD66" s="555">
        <v>4490.1357135373628</v>
      </c>
      <c r="BE66" s="555">
        <v>2959.1436227407007</v>
      </c>
      <c r="BF66" s="555">
        <v>4187.4607730758798</v>
      </c>
      <c r="BG66" s="555">
        <v>4285.1780712397749</v>
      </c>
      <c r="BH66" s="555">
        <v>4674.2175329436459</v>
      </c>
      <c r="BI66" s="555">
        <v>4083.2816037073399</v>
      </c>
      <c r="BJ66" s="555">
        <v>4528.7214166545155</v>
      </c>
      <c r="BK66" s="555">
        <v>4747.6070597231337</v>
      </c>
      <c r="BL66" s="555">
        <v>4890.3899199150101</v>
      </c>
      <c r="BM66" s="555">
        <v>3496.7896446341679</v>
      </c>
      <c r="BN66" s="555">
        <v>2273.5052474976442</v>
      </c>
      <c r="BO66" s="555">
        <v>3327.1654186672854</v>
      </c>
      <c r="BP66" s="555">
        <v>3495.5396892009035</v>
      </c>
      <c r="BQ66" s="555">
        <v>2986.5587119061856</v>
      </c>
      <c r="BR66" s="555">
        <v>2776.7313428642692</v>
      </c>
      <c r="BS66" s="555">
        <v>2915.0857966991039</v>
      </c>
      <c r="BT66" s="555">
        <v>3331.0293365766238</v>
      </c>
      <c r="BU66" s="555">
        <v>2841.834879643111</v>
      </c>
      <c r="BV66" s="555">
        <v>2859.8968243099748</v>
      </c>
      <c r="BW66" s="554">
        <v>2957.9213021894607</v>
      </c>
    </row>
    <row r="67" spans="1:75" s="512" customFormat="1" ht="24">
      <c r="A67" s="389"/>
      <c r="B67" s="146"/>
      <c r="C67" s="366" t="s">
        <v>502</v>
      </c>
      <c r="D67" s="536" t="s">
        <v>448</v>
      </c>
      <c r="E67" s="123">
        <v>1230.8544111589529</v>
      </c>
      <c r="F67" s="123">
        <v>1155.2086742352531</v>
      </c>
      <c r="G67" s="123">
        <v>1524.1604751382897</v>
      </c>
      <c r="H67" s="123">
        <v>2400.7764394675041</v>
      </c>
      <c r="I67" s="123">
        <v>1245.4772076336324</v>
      </c>
      <c r="J67" s="123">
        <v>1538.493904176212</v>
      </c>
      <c r="K67" s="123">
        <v>1712.8208584045756</v>
      </c>
      <c r="L67" s="123">
        <v>2584.2080297855805</v>
      </c>
      <c r="M67" s="123">
        <v>1484.6616571586308</v>
      </c>
      <c r="N67" s="123">
        <v>1835.1987072898628</v>
      </c>
      <c r="O67" s="123">
        <v>2116.3132944030008</v>
      </c>
      <c r="P67" s="123">
        <v>2762.826341148505</v>
      </c>
      <c r="Q67" s="123">
        <v>1498.5131128723924</v>
      </c>
      <c r="R67" s="123">
        <v>2193.4798174629423</v>
      </c>
      <c r="S67" s="123">
        <v>2323.2958598783848</v>
      </c>
      <c r="T67" s="123">
        <v>2531.7112097862801</v>
      </c>
      <c r="U67" s="123">
        <v>1596.2391080633961</v>
      </c>
      <c r="V67" s="123">
        <v>2561.2797454860906</v>
      </c>
      <c r="W67" s="123">
        <v>2527.5919720564907</v>
      </c>
      <c r="X67" s="123">
        <v>3056.889174394023</v>
      </c>
      <c r="Y67" s="123">
        <v>1755.1133326052493</v>
      </c>
      <c r="Z67" s="123">
        <v>2515.8421399932258</v>
      </c>
      <c r="AA67" s="123">
        <v>2360.51560995717</v>
      </c>
      <c r="AB67" s="123">
        <v>3119.5289174443551</v>
      </c>
      <c r="AC67" s="123">
        <v>1822.1240557277411</v>
      </c>
      <c r="AD67" s="123">
        <v>2990.6629182607703</v>
      </c>
      <c r="AE67" s="123">
        <v>2782.842825067185</v>
      </c>
      <c r="AF67" s="123">
        <v>3407.3702009443027</v>
      </c>
      <c r="AG67" s="123">
        <v>2228.5116036856571</v>
      </c>
      <c r="AH67" s="123">
        <v>3464.9560600107311</v>
      </c>
      <c r="AI67" s="123">
        <v>2868.2431674549443</v>
      </c>
      <c r="AJ67" s="123">
        <v>3100.289168848667</v>
      </c>
      <c r="AK67" s="123">
        <v>2365.4798985033076</v>
      </c>
      <c r="AL67" s="123">
        <v>3476.8876548244784</v>
      </c>
      <c r="AM67" s="123">
        <v>3463.9561140317833</v>
      </c>
      <c r="AN67" s="123">
        <v>3870.6763326404307</v>
      </c>
      <c r="AO67" s="123">
        <v>3063.9555712226897</v>
      </c>
      <c r="AP67" s="123">
        <v>4051.8256295653555</v>
      </c>
      <c r="AQ67" s="123">
        <v>3772.1724352752558</v>
      </c>
      <c r="AR67" s="123">
        <v>4026.0463639366985</v>
      </c>
      <c r="AS67" s="123">
        <v>3254.7965281165457</v>
      </c>
      <c r="AT67" s="123">
        <v>4398.1425862137994</v>
      </c>
      <c r="AU67" s="123">
        <v>4100.3736998249524</v>
      </c>
      <c r="AV67" s="123">
        <v>4152.6871858447021</v>
      </c>
      <c r="AW67" s="123">
        <v>3156.100393154702</v>
      </c>
      <c r="AX67" s="123">
        <v>4194.4893465440018</v>
      </c>
      <c r="AY67" s="123">
        <v>4021.9965387359539</v>
      </c>
      <c r="AZ67" s="123">
        <v>4119.4137215653445</v>
      </c>
      <c r="BA67" s="123">
        <v>3181.3505248643337</v>
      </c>
      <c r="BB67" s="123">
        <v>4442.9773866682808</v>
      </c>
      <c r="BC67" s="123">
        <v>4390.5363749300213</v>
      </c>
      <c r="BD67" s="123">
        <v>4490.1357135373628</v>
      </c>
      <c r="BE67" s="123">
        <v>2959.1436227407007</v>
      </c>
      <c r="BF67" s="123">
        <v>4187.4607730758798</v>
      </c>
      <c r="BG67" s="123">
        <v>4285.1780712397749</v>
      </c>
      <c r="BH67" s="123">
        <v>4674.2175329436459</v>
      </c>
      <c r="BI67" s="123">
        <v>4083.2816037073399</v>
      </c>
      <c r="BJ67" s="123">
        <v>4528.7214166545155</v>
      </c>
      <c r="BK67" s="123">
        <v>4747.6070597231337</v>
      </c>
      <c r="BL67" s="123">
        <v>4890.3899199150101</v>
      </c>
      <c r="BM67" s="123">
        <v>3496.7896446341679</v>
      </c>
      <c r="BN67" s="123">
        <v>2273.5052474976442</v>
      </c>
      <c r="BO67" s="123">
        <v>3327.1654186672854</v>
      </c>
      <c r="BP67" s="123">
        <v>3495.5396892009035</v>
      </c>
      <c r="BQ67" s="123">
        <v>2986.5587119061856</v>
      </c>
      <c r="BR67" s="123">
        <v>2776.7313428642692</v>
      </c>
      <c r="BS67" s="123">
        <v>2915.0857966991039</v>
      </c>
      <c r="BT67" s="123">
        <v>3331.0293365766238</v>
      </c>
      <c r="BU67" s="123">
        <v>2841.834879643111</v>
      </c>
      <c r="BV67" s="123">
        <v>2859.8968243099748</v>
      </c>
      <c r="BW67" s="200">
        <v>2957.9213021894607</v>
      </c>
    </row>
    <row r="68" spans="1:75" s="548" customFormat="1" ht="24">
      <c r="A68" s="407"/>
      <c r="B68" s="146" t="s">
        <v>447</v>
      </c>
      <c r="C68" s="146"/>
      <c r="D68" s="127" t="s">
        <v>446</v>
      </c>
      <c r="E68" s="555">
        <v>1887.5595923758433</v>
      </c>
      <c r="F68" s="555">
        <v>1418.4030112593107</v>
      </c>
      <c r="G68" s="555">
        <v>1496.490207045352</v>
      </c>
      <c r="H68" s="555">
        <v>1888.5471893194947</v>
      </c>
      <c r="I68" s="555">
        <v>1995.1197924241974</v>
      </c>
      <c r="J68" s="555">
        <v>1574.537195046709</v>
      </c>
      <c r="K68" s="555">
        <v>1772.9771246658247</v>
      </c>
      <c r="L68" s="555">
        <v>2160.3658878632691</v>
      </c>
      <c r="M68" s="555">
        <v>2046.7583798874018</v>
      </c>
      <c r="N68" s="555">
        <v>1778.0081133735669</v>
      </c>
      <c r="O68" s="555">
        <v>1741.4859385415618</v>
      </c>
      <c r="P68" s="555">
        <v>2055.7475681974697</v>
      </c>
      <c r="Q68" s="555">
        <v>2097.6414260865913</v>
      </c>
      <c r="R68" s="555">
        <v>2161.7796121377937</v>
      </c>
      <c r="S68" s="555">
        <v>2245.5038424087975</v>
      </c>
      <c r="T68" s="555">
        <v>2130.0751193668193</v>
      </c>
      <c r="U68" s="555">
        <v>2041.7136173999177</v>
      </c>
      <c r="V68" s="555">
        <v>2248.0393006430654</v>
      </c>
      <c r="W68" s="555">
        <v>2078.5254246250965</v>
      </c>
      <c r="X68" s="555">
        <v>2196.7216573319211</v>
      </c>
      <c r="Y68" s="555">
        <v>2080.6846753139248</v>
      </c>
      <c r="Z68" s="555">
        <v>2058.303590117463</v>
      </c>
      <c r="AA68" s="555">
        <v>2040.2925332546706</v>
      </c>
      <c r="AB68" s="555">
        <v>2362.7192013139411</v>
      </c>
      <c r="AC68" s="555">
        <v>2122.0222355949968</v>
      </c>
      <c r="AD68" s="555">
        <v>2154.7126049338058</v>
      </c>
      <c r="AE68" s="555">
        <v>2213.0416974448185</v>
      </c>
      <c r="AF68" s="555">
        <v>2399.2234620263785</v>
      </c>
      <c r="AG68" s="555">
        <v>2346.1476121260325</v>
      </c>
      <c r="AH68" s="555">
        <v>2493.4190232962187</v>
      </c>
      <c r="AI68" s="555">
        <v>2100.1462998630118</v>
      </c>
      <c r="AJ68" s="555">
        <v>2473.287064714737</v>
      </c>
      <c r="AK68" s="555">
        <v>2508.4617715342101</v>
      </c>
      <c r="AL68" s="555">
        <v>2676.0648683007335</v>
      </c>
      <c r="AM68" s="555">
        <v>2636.0739581617927</v>
      </c>
      <c r="AN68" s="555">
        <v>2731.3994020032637</v>
      </c>
      <c r="AO68" s="555">
        <v>2865.3750136910026</v>
      </c>
      <c r="AP68" s="555">
        <v>2827.9520294363374</v>
      </c>
      <c r="AQ68" s="555">
        <v>2830.0425285072861</v>
      </c>
      <c r="AR68" s="555">
        <v>2871.6304283653731</v>
      </c>
      <c r="AS68" s="555">
        <v>3006.5262980045682</v>
      </c>
      <c r="AT68" s="555">
        <v>3062.3484780289832</v>
      </c>
      <c r="AU68" s="555">
        <v>2904.3481588322979</v>
      </c>
      <c r="AV68" s="555">
        <v>3051.7770651341502</v>
      </c>
      <c r="AW68" s="555">
        <v>3260.78851275123</v>
      </c>
      <c r="AX68" s="555">
        <v>3222.3810410012848</v>
      </c>
      <c r="AY68" s="555">
        <v>3108.9506723062764</v>
      </c>
      <c r="AZ68" s="555">
        <v>3134.8797739412071</v>
      </c>
      <c r="BA68" s="555">
        <v>3103.3783995758004</v>
      </c>
      <c r="BB68" s="555">
        <v>3123.7089578064192</v>
      </c>
      <c r="BC68" s="555">
        <v>2964.1341778678034</v>
      </c>
      <c r="BD68" s="555">
        <v>3029.7784647499766</v>
      </c>
      <c r="BE68" s="555">
        <v>3000.3968684134952</v>
      </c>
      <c r="BF68" s="555">
        <v>2900.9604062510575</v>
      </c>
      <c r="BG68" s="555">
        <v>3021.612607366369</v>
      </c>
      <c r="BH68" s="555">
        <v>3056.0301179690773</v>
      </c>
      <c r="BI68" s="555">
        <v>3059.0091636011439</v>
      </c>
      <c r="BJ68" s="555">
        <v>2831.4368447072161</v>
      </c>
      <c r="BK68" s="555">
        <v>2805.9360498673514</v>
      </c>
      <c r="BL68" s="555">
        <v>2974.6179418242878</v>
      </c>
      <c r="BM68" s="555">
        <v>2662.7565689294015</v>
      </c>
      <c r="BN68" s="555">
        <v>1798.2691620744979</v>
      </c>
      <c r="BO68" s="555">
        <v>2145.3188150887177</v>
      </c>
      <c r="BP68" s="555">
        <v>2373.6554539073823</v>
      </c>
      <c r="BQ68" s="555">
        <v>2586.2455341961363</v>
      </c>
      <c r="BR68" s="555">
        <v>2241.163198091896</v>
      </c>
      <c r="BS68" s="555">
        <v>2203.0360869586498</v>
      </c>
      <c r="BT68" s="555">
        <v>2541.1880495534756</v>
      </c>
      <c r="BU68" s="555">
        <v>2727.2322946297218</v>
      </c>
      <c r="BV68" s="555">
        <v>2461.1207745142842</v>
      </c>
      <c r="BW68" s="554">
        <v>2510.3236751605041</v>
      </c>
    </row>
    <row r="69" spans="1:75" s="512" customFormat="1" ht="24">
      <c r="A69" s="389"/>
      <c r="B69" s="146"/>
      <c r="C69" s="366" t="s">
        <v>501</v>
      </c>
      <c r="D69" s="536" t="s">
        <v>446</v>
      </c>
      <c r="E69" s="123">
        <v>1887.5595923758433</v>
      </c>
      <c r="F69" s="123">
        <v>1418.4030112593107</v>
      </c>
      <c r="G69" s="123">
        <v>1496.490207045352</v>
      </c>
      <c r="H69" s="123">
        <v>1888.5471893194947</v>
      </c>
      <c r="I69" s="123">
        <v>1995.1197924241974</v>
      </c>
      <c r="J69" s="123">
        <v>1574.537195046709</v>
      </c>
      <c r="K69" s="123">
        <v>1772.9771246658247</v>
      </c>
      <c r="L69" s="123">
        <v>2160.3658878632691</v>
      </c>
      <c r="M69" s="123">
        <v>2046.7583798874018</v>
      </c>
      <c r="N69" s="123">
        <v>1778.0081133735669</v>
      </c>
      <c r="O69" s="123">
        <v>1741.4859385415618</v>
      </c>
      <c r="P69" s="123">
        <v>2055.7475681974697</v>
      </c>
      <c r="Q69" s="123">
        <v>2097.6414260865913</v>
      </c>
      <c r="R69" s="123">
        <v>2161.7796121377937</v>
      </c>
      <c r="S69" s="123">
        <v>2245.5038424087975</v>
      </c>
      <c r="T69" s="123">
        <v>2130.0751193668193</v>
      </c>
      <c r="U69" s="123">
        <v>2041.7136173999177</v>
      </c>
      <c r="V69" s="123">
        <v>2248.0393006430654</v>
      </c>
      <c r="W69" s="123">
        <v>2078.5254246250965</v>
      </c>
      <c r="X69" s="123">
        <v>2196.7216573319211</v>
      </c>
      <c r="Y69" s="123">
        <v>2080.6846753139248</v>
      </c>
      <c r="Z69" s="123">
        <v>2058.303590117463</v>
      </c>
      <c r="AA69" s="123">
        <v>2040.2925332546706</v>
      </c>
      <c r="AB69" s="123">
        <v>2362.7192013139411</v>
      </c>
      <c r="AC69" s="123">
        <v>2122.0222355949968</v>
      </c>
      <c r="AD69" s="123">
        <v>2154.7126049338058</v>
      </c>
      <c r="AE69" s="123">
        <v>2213.0416974448185</v>
      </c>
      <c r="AF69" s="123">
        <v>2399.2234620263785</v>
      </c>
      <c r="AG69" s="123">
        <v>2346.1476121260325</v>
      </c>
      <c r="AH69" s="123">
        <v>2493.4190232962187</v>
      </c>
      <c r="AI69" s="123">
        <v>2100.1462998630118</v>
      </c>
      <c r="AJ69" s="123">
        <v>2473.287064714737</v>
      </c>
      <c r="AK69" s="123">
        <v>2508.4617715342101</v>
      </c>
      <c r="AL69" s="123">
        <v>2676.0648683007335</v>
      </c>
      <c r="AM69" s="123">
        <v>2636.0739581617927</v>
      </c>
      <c r="AN69" s="123">
        <v>2731.3994020032637</v>
      </c>
      <c r="AO69" s="123">
        <v>2865.3750136910026</v>
      </c>
      <c r="AP69" s="123">
        <v>2827.9520294363374</v>
      </c>
      <c r="AQ69" s="123">
        <v>2830.0425285072861</v>
      </c>
      <c r="AR69" s="123">
        <v>2871.6304283653731</v>
      </c>
      <c r="AS69" s="123">
        <v>3006.5262980045682</v>
      </c>
      <c r="AT69" s="123">
        <v>3062.3484780289832</v>
      </c>
      <c r="AU69" s="123">
        <v>2904.3481588322979</v>
      </c>
      <c r="AV69" s="123">
        <v>3051.7770651341502</v>
      </c>
      <c r="AW69" s="123">
        <v>3260.78851275123</v>
      </c>
      <c r="AX69" s="123">
        <v>3222.3810410012848</v>
      </c>
      <c r="AY69" s="123">
        <v>3108.9506723062764</v>
      </c>
      <c r="AZ69" s="123">
        <v>3134.8797739412071</v>
      </c>
      <c r="BA69" s="123">
        <v>3103.3783995758004</v>
      </c>
      <c r="BB69" s="123">
        <v>3123.7089578064192</v>
      </c>
      <c r="BC69" s="123">
        <v>2964.1341778678034</v>
      </c>
      <c r="BD69" s="123">
        <v>3029.7784647499766</v>
      </c>
      <c r="BE69" s="123">
        <v>3000.3968684134952</v>
      </c>
      <c r="BF69" s="123">
        <v>2900.9604062510575</v>
      </c>
      <c r="BG69" s="123">
        <v>3021.612607366369</v>
      </c>
      <c r="BH69" s="123">
        <v>3056.0301179690773</v>
      </c>
      <c r="BI69" s="123">
        <v>3059.0091636011439</v>
      </c>
      <c r="BJ69" s="123">
        <v>2831.4368447072161</v>
      </c>
      <c r="BK69" s="123">
        <v>2805.9360498673514</v>
      </c>
      <c r="BL69" s="123">
        <v>2974.6179418242878</v>
      </c>
      <c r="BM69" s="123">
        <v>2662.7565689294015</v>
      </c>
      <c r="BN69" s="123">
        <v>1798.2691620744979</v>
      </c>
      <c r="BO69" s="123">
        <v>2145.3188150887177</v>
      </c>
      <c r="BP69" s="123">
        <v>2373.6554539073823</v>
      </c>
      <c r="BQ69" s="123">
        <v>2586.2455341961363</v>
      </c>
      <c r="BR69" s="123">
        <v>2241.163198091896</v>
      </c>
      <c r="BS69" s="123">
        <v>2203.0360869586498</v>
      </c>
      <c r="BT69" s="123">
        <v>2541.1880495534756</v>
      </c>
      <c r="BU69" s="123">
        <v>2727.2322946297218</v>
      </c>
      <c r="BV69" s="123">
        <v>2461.1207745142842</v>
      </c>
      <c r="BW69" s="200">
        <v>2510.3236751605041</v>
      </c>
    </row>
    <row r="70" spans="1:75" s="548" customFormat="1" ht="24">
      <c r="A70" s="407"/>
      <c r="B70" s="146" t="s">
        <v>445</v>
      </c>
      <c r="C70" s="146"/>
      <c r="D70" s="127" t="s">
        <v>444</v>
      </c>
      <c r="E70" s="555">
        <v>9308.8594942616692</v>
      </c>
      <c r="F70" s="555">
        <v>9856.1602006449812</v>
      </c>
      <c r="G70" s="555">
        <v>10117.422104014779</v>
      </c>
      <c r="H70" s="555">
        <v>11393.558201078567</v>
      </c>
      <c r="I70" s="555">
        <v>9830.8278149810267</v>
      </c>
      <c r="J70" s="555">
        <v>10456.051645050004</v>
      </c>
      <c r="K70" s="555">
        <v>11124.739931164877</v>
      </c>
      <c r="L70" s="555">
        <v>12520.380608804096</v>
      </c>
      <c r="M70" s="555">
        <v>10881.082696078965</v>
      </c>
      <c r="N70" s="555">
        <v>11234.875355526354</v>
      </c>
      <c r="O70" s="555">
        <v>11902.332671679294</v>
      </c>
      <c r="P70" s="555">
        <v>13654.709276715388</v>
      </c>
      <c r="Q70" s="555">
        <v>11609.411808760407</v>
      </c>
      <c r="R70" s="555">
        <v>11824.84524720823</v>
      </c>
      <c r="S70" s="555">
        <v>12130.90416235313</v>
      </c>
      <c r="T70" s="555">
        <v>13481.838781678236</v>
      </c>
      <c r="U70" s="555">
        <v>11280.023588894854</v>
      </c>
      <c r="V70" s="555">
        <v>11570.861281498321</v>
      </c>
      <c r="W70" s="555">
        <v>12042.13674205853</v>
      </c>
      <c r="X70" s="555">
        <v>13711.978387548294</v>
      </c>
      <c r="Y70" s="555">
        <v>11685.847626855473</v>
      </c>
      <c r="Z70" s="555">
        <v>12084.970528092786</v>
      </c>
      <c r="AA70" s="555">
        <v>12679.531472496206</v>
      </c>
      <c r="AB70" s="555">
        <v>14720.650372555527</v>
      </c>
      <c r="AC70" s="555">
        <v>12648.314609068197</v>
      </c>
      <c r="AD70" s="555">
        <v>13236.557621496331</v>
      </c>
      <c r="AE70" s="555">
        <v>13776.241598295177</v>
      </c>
      <c r="AF70" s="555">
        <v>15604.886171140291</v>
      </c>
      <c r="AG70" s="555">
        <v>13364.796265327439</v>
      </c>
      <c r="AH70" s="555">
        <v>13813.301922907167</v>
      </c>
      <c r="AI70" s="555">
        <v>14194.628194124813</v>
      </c>
      <c r="AJ70" s="555">
        <v>16064.273617640583</v>
      </c>
      <c r="AK70" s="555">
        <v>13758.761958078703</v>
      </c>
      <c r="AL70" s="555">
        <v>14446.868124744649</v>
      </c>
      <c r="AM70" s="555">
        <v>14882.41439952049</v>
      </c>
      <c r="AN70" s="555">
        <v>17041.955517656159</v>
      </c>
      <c r="AO70" s="555">
        <v>14474.25219192841</v>
      </c>
      <c r="AP70" s="555">
        <v>15143.746664680326</v>
      </c>
      <c r="AQ70" s="555">
        <v>15584.435661030131</v>
      </c>
      <c r="AR70" s="555">
        <v>17921.565482361137</v>
      </c>
      <c r="AS70" s="555">
        <v>14963.46941028334</v>
      </c>
      <c r="AT70" s="555">
        <v>15456.852660896784</v>
      </c>
      <c r="AU70" s="555">
        <v>16090.48994426663</v>
      </c>
      <c r="AV70" s="555">
        <v>18355.187984553246</v>
      </c>
      <c r="AW70" s="555">
        <v>15460.78248239423</v>
      </c>
      <c r="AX70" s="555">
        <v>15978.448406463051</v>
      </c>
      <c r="AY70" s="555">
        <v>16552.299768949502</v>
      </c>
      <c r="AZ70" s="555">
        <v>19220.46934219321</v>
      </c>
      <c r="BA70" s="555">
        <v>15696.847338032216</v>
      </c>
      <c r="BB70" s="555">
        <v>16309.841105137722</v>
      </c>
      <c r="BC70" s="555">
        <v>17113.057402120787</v>
      </c>
      <c r="BD70" s="555">
        <v>19171.254154709262</v>
      </c>
      <c r="BE70" s="555">
        <v>16358.270203046364</v>
      </c>
      <c r="BF70" s="555">
        <v>16798.651299829497</v>
      </c>
      <c r="BG70" s="555">
        <v>17458.677782227584</v>
      </c>
      <c r="BH70" s="555">
        <v>19585.400714896561</v>
      </c>
      <c r="BI70" s="555">
        <v>16913.914802095773</v>
      </c>
      <c r="BJ70" s="555">
        <v>17447.253028389205</v>
      </c>
      <c r="BK70" s="555">
        <v>18322.264044155676</v>
      </c>
      <c r="BL70" s="555">
        <v>20352.568125359339</v>
      </c>
      <c r="BM70" s="555">
        <v>17853.308277734046</v>
      </c>
      <c r="BN70" s="555">
        <v>14463.033149206416</v>
      </c>
      <c r="BO70" s="555">
        <v>17350.866815232403</v>
      </c>
      <c r="BP70" s="555">
        <v>20627.791757827126</v>
      </c>
      <c r="BQ70" s="555">
        <v>18292.976105015194</v>
      </c>
      <c r="BR70" s="555">
        <v>17280.776417039298</v>
      </c>
      <c r="BS70" s="555">
        <v>19894.849186709373</v>
      </c>
      <c r="BT70" s="555">
        <v>22591.316407659542</v>
      </c>
      <c r="BU70" s="555">
        <v>19652.819461686002</v>
      </c>
      <c r="BV70" s="555">
        <v>19720.858836636289</v>
      </c>
      <c r="BW70" s="554">
        <v>20648.626554185375</v>
      </c>
    </row>
    <row r="71" spans="1:75" s="512" customFormat="1" ht="36">
      <c r="A71" s="389"/>
      <c r="B71" s="146"/>
      <c r="C71" s="366" t="s">
        <v>500</v>
      </c>
      <c r="D71" s="536" t="s">
        <v>499</v>
      </c>
      <c r="E71" s="123">
        <v>8425.2903402886841</v>
      </c>
      <c r="F71" s="123">
        <v>8946.0433052644094</v>
      </c>
      <c r="G71" s="123">
        <v>9197.120416753789</v>
      </c>
      <c r="H71" s="123">
        <v>10438.545937693114</v>
      </c>
      <c r="I71" s="123">
        <v>8902.3546163761694</v>
      </c>
      <c r="J71" s="123">
        <v>9506.6336090436162</v>
      </c>
      <c r="K71" s="123">
        <v>10138.137594613083</v>
      </c>
      <c r="L71" s="123">
        <v>11498.87417996713</v>
      </c>
      <c r="M71" s="123">
        <v>9883.3573343937915</v>
      </c>
      <c r="N71" s="123">
        <v>10229.118885325048</v>
      </c>
      <c r="O71" s="123">
        <v>10873.812622996295</v>
      </c>
      <c r="P71" s="123">
        <v>12587.711157284868</v>
      </c>
      <c r="Q71" s="123">
        <v>10594.669395718391</v>
      </c>
      <c r="R71" s="123">
        <v>10796.6028716653</v>
      </c>
      <c r="S71" s="123">
        <v>11079.134105124369</v>
      </c>
      <c r="T71" s="123">
        <v>12390.593627491944</v>
      </c>
      <c r="U71" s="123">
        <v>10232.471486237577</v>
      </c>
      <c r="V71" s="123">
        <v>10517.393228788265</v>
      </c>
      <c r="W71" s="123">
        <v>10960.670042620384</v>
      </c>
      <c r="X71" s="123">
        <v>12593.465242353775</v>
      </c>
      <c r="Y71" s="123">
        <v>10585.303520777774</v>
      </c>
      <c r="Z71" s="123">
        <v>10976.187705010618</v>
      </c>
      <c r="AA71" s="123">
        <v>11547.271184004856</v>
      </c>
      <c r="AB71" s="123">
        <v>13567.237590206749</v>
      </c>
      <c r="AC71" s="123">
        <v>11513.161654620508</v>
      </c>
      <c r="AD71" s="123">
        <v>12095.755273980314</v>
      </c>
      <c r="AE71" s="123">
        <v>12614.224723828864</v>
      </c>
      <c r="AF71" s="123">
        <v>14417.858347570314</v>
      </c>
      <c r="AG71" s="123">
        <v>12168.269419971726</v>
      </c>
      <c r="AH71" s="123">
        <v>12625.354499527186</v>
      </c>
      <c r="AI71" s="123">
        <v>12987.573428816348</v>
      </c>
      <c r="AJ71" s="123">
        <v>14827.802651684742</v>
      </c>
      <c r="AK71" s="123">
        <v>12537.258842179397</v>
      </c>
      <c r="AL71" s="123">
        <v>13181.809239625334</v>
      </c>
      <c r="AM71" s="123">
        <v>13594.931335690648</v>
      </c>
      <c r="AN71" s="123">
        <v>15710.000582504621</v>
      </c>
      <c r="AO71" s="123">
        <v>13135.660905016266</v>
      </c>
      <c r="AP71" s="123">
        <v>13796.630860537181</v>
      </c>
      <c r="AQ71" s="123">
        <v>14209.561407589881</v>
      </c>
      <c r="AR71" s="123">
        <v>16554.146826856675</v>
      </c>
      <c r="AS71" s="123">
        <v>13604.942275504232</v>
      </c>
      <c r="AT71" s="123">
        <v>14118.395693081953</v>
      </c>
      <c r="AU71" s="123">
        <v>14704.712553963587</v>
      </c>
      <c r="AV71" s="123">
        <v>16970.949477450227</v>
      </c>
      <c r="AW71" s="123">
        <v>14082.674990093976</v>
      </c>
      <c r="AX71" s="123">
        <v>14601.807119351797</v>
      </c>
      <c r="AY71" s="123">
        <v>15156.761592704432</v>
      </c>
      <c r="AZ71" s="123">
        <v>17795.756297849799</v>
      </c>
      <c r="BA71" s="123">
        <v>14299.391578969584</v>
      </c>
      <c r="BB71" s="123">
        <v>14911.272530240369</v>
      </c>
      <c r="BC71" s="123">
        <v>15684.786395330881</v>
      </c>
      <c r="BD71" s="123">
        <v>17723.54949545917</v>
      </c>
      <c r="BE71" s="123">
        <v>14940.313570995073</v>
      </c>
      <c r="BF71" s="123">
        <v>15380.566537057717</v>
      </c>
      <c r="BG71" s="123">
        <v>16025.979749746044</v>
      </c>
      <c r="BH71" s="123">
        <v>18123.140142201166</v>
      </c>
      <c r="BI71" s="123">
        <v>15459.337786444123</v>
      </c>
      <c r="BJ71" s="123">
        <v>15977.434956824975</v>
      </c>
      <c r="BK71" s="123">
        <v>16836.978509502795</v>
      </c>
      <c r="BL71" s="123">
        <v>18852.248747228106</v>
      </c>
      <c r="BM71" s="123">
        <v>16405.380934352495</v>
      </c>
      <c r="BN71" s="123">
        <v>13665.943701564967</v>
      </c>
      <c r="BO71" s="123">
        <v>16109.421238580129</v>
      </c>
      <c r="BP71" s="123">
        <v>19161.254125502404</v>
      </c>
      <c r="BQ71" s="123">
        <v>16896.500943584742</v>
      </c>
      <c r="BR71" s="123">
        <v>16234.526137323708</v>
      </c>
      <c r="BS71" s="123">
        <v>18400.154962526194</v>
      </c>
      <c r="BT71" s="123">
        <v>20936.053929175734</v>
      </c>
      <c r="BU71" s="123">
        <v>18073.329172178783</v>
      </c>
      <c r="BV71" s="123">
        <v>18456.235467712191</v>
      </c>
      <c r="BW71" s="200">
        <v>19023.721460329369</v>
      </c>
    </row>
    <row r="72" spans="1:75" s="512" customFormat="1">
      <c r="A72" s="405"/>
      <c r="B72" s="146"/>
      <c r="C72" s="366" t="s">
        <v>498</v>
      </c>
      <c r="D72" s="536" t="s">
        <v>497</v>
      </c>
      <c r="E72" s="123">
        <v>900.08239475057496</v>
      </c>
      <c r="F72" s="123">
        <v>919.50242146510959</v>
      </c>
      <c r="G72" s="123">
        <v>927.00898140599679</v>
      </c>
      <c r="H72" s="123">
        <v>937.40620237831865</v>
      </c>
      <c r="I72" s="123">
        <v>944.99036401875344</v>
      </c>
      <c r="J72" s="123">
        <v>956.40754323868907</v>
      </c>
      <c r="K72" s="123">
        <v>989.40155302063454</v>
      </c>
      <c r="L72" s="123">
        <v>997.20053972192295</v>
      </c>
      <c r="M72" s="123">
        <v>1010.771907221301</v>
      </c>
      <c r="N72" s="123">
        <v>1010.9206996296388</v>
      </c>
      <c r="O72" s="123">
        <v>1026.9365453164173</v>
      </c>
      <c r="P72" s="123">
        <v>1032.3708478326425</v>
      </c>
      <c r="Q72" s="123">
        <v>1019.1244889055748</v>
      </c>
      <c r="R72" s="123">
        <v>1027.7318022743762</v>
      </c>
      <c r="S72" s="123">
        <v>1050.2812976044047</v>
      </c>
      <c r="T72" s="123">
        <v>1065.8624112156444</v>
      </c>
      <c r="U72" s="123">
        <v>1059.4293318724992</v>
      </c>
      <c r="V72" s="123">
        <v>1058.8858591583014</v>
      </c>
      <c r="W72" s="123">
        <v>1084.6582966348685</v>
      </c>
      <c r="X72" s="123">
        <v>1095.0265123343306</v>
      </c>
      <c r="Y72" s="123">
        <v>1107.2322904702603</v>
      </c>
      <c r="Z72" s="123">
        <v>1111.035291579487</v>
      </c>
      <c r="AA72" s="123">
        <v>1133.3283763288314</v>
      </c>
      <c r="AB72" s="123">
        <v>1138.4040416214209</v>
      </c>
      <c r="AC72" s="123">
        <v>1139.3283848731228</v>
      </c>
      <c r="AD72" s="123">
        <v>1142.4117511369222</v>
      </c>
      <c r="AE72" s="123">
        <v>1163.8873282972729</v>
      </c>
      <c r="AF72" s="123">
        <v>1180.3725356926825</v>
      </c>
      <c r="AG72" s="123">
        <v>1202.4470924111727</v>
      </c>
      <c r="AH72" s="123">
        <v>1190.2400652108338</v>
      </c>
      <c r="AI72" s="123">
        <v>1209.0609926599775</v>
      </c>
      <c r="AJ72" s="123">
        <v>1227.2518497180163</v>
      </c>
      <c r="AK72" s="123">
        <v>1222.1247038097172</v>
      </c>
      <c r="AL72" s="123">
        <v>1263.2035650677651</v>
      </c>
      <c r="AM72" s="123">
        <v>1286.5280717634962</v>
      </c>
      <c r="AN72" s="123">
        <v>1331.1436593590215</v>
      </c>
      <c r="AO72" s="123">
        <v>1336.4804575105718</v>
      </c>
      <c r="AP72" s="123">
        <v>1344.3621623497665</v>
      </c>
      <c r="AQ72" s="123">
        <v>1372.3774937317719</v>
      </c>
      <c r="AR72" s="123">
        <v>1366.77988640789</v>
      </c>
      <c r="AS72" s="123">
        <v>1358.4997931754092</v>
      </c>
      <c r="AT72" s="123">
        <v>1338.4625590089252</v>
      </c>
      <c r="AU72" s="123">
        <v>1385.7946698406363</v>
      </c>
      <c r="AV72" s="123">
        <v>1384.2429779750294</v>
      </c>
      <c r="AW72" s="123">
        <v>1378.0833067668541</v>
      </c>
      <c r="AX72" s="123">
        <v>1376.6125788372071</v>
      </c>
      <c r="AY72" s="123">
        <v>1395.5340733034236</v>
      </c>
      <c r="AZ72" s="123">
        <v>1424.7700410925161</v>
      </c>
      <c r="BA72" s="123">
        <v>1402.2250432654457</v>
      </c>
      <c r="BB72" s="123">
        <v>1400.9704298450463</v>
      </c>
      <c r="BC72" s="123">
        <v>1428.88173672065</v>
      </c>
      <c r="BD72" s="123">
        <v>1440.9227901688573</v>
      </c>
      <c r="BE72" s="123">
        <v>1418.753307823448</v>
      </c>
      <c r="BF72" s="123">
        <v>1418.3868603454166</v>
      </c>
      <c r="BG72" s="123">
        <v>1432.5020781075007</v>
      </c>
      <c r="BH72" s="123">
        <v>1460.3577537236351</v>
      </c>
      <c r="BI72" s="123">
        <v>1453.5592132735239</v>
      </c>
      <c r="BJ72" s="123">
        <v>1469.1601029510243</v>
      </c>
      <c r="BK72" s="123">
        <v>1485.2782556650325</v>
      </c>
      <c r="BL72" s="123">
        <v>1502.002428110419</v>
      </c>
      <c r="BM72" s="123">
        <v>1448.0794710074615</v>
      </c>
      <c r="BN72" s="123">
        <v>782.84529299884571</v>
      </c>
      <c r="BO72" s="123">
        <v>1235.2552418990847</v>
      </c>
      <c r="BP72" s="123">
        <v>1458.8199940946081</v>
      </c>
      <c r="BQ72" s="123">
        <v>1401.435950925239</v>
      </c>
      <c r="BR72" s="123">
        <v>1019.8527738052165</v>
      </c>
      <c r="BS72" s="123">
        <v>1497.3496608661737</v>
      </c>
      <c r="BT72" s="123">
        <v>1653.4923118000527</v>
      </c>
      <c r="BU72" s="123">
        <v>1595.8851716858328</v>
      </c>
      <c r="BV72" s="123">
        <v>1240.7736115101411</v>
      </c>
      <c r="BW72" s="200">
        <v>1637.7770385257807</v>
      </c>
    </row>
    <row r="73" spans="1:75" s="548" customFormat="1">
      <c r="A73" s="407"/>
      <c r="B73" s="285" t="s">
        <v>443</v>
      </c>
      <c r="C73" s="146"/>
      <c r="D73" s="127" t="s">
        <v>442</v>
      </c>
      <c r="E73" s="555">
        <v>6233.6328851173494</v>
      </c>
      <c r="F73" s="555">
        <v>6585.5359454367072</v>
      </c>
      <c r="G73" s="555">
        <v>6814.8398032023324</v>
      </c>
      <c r="H73" s="555">
        <v>7031.9913662436129</v>
      </c>
      <c r="I73" s="555">
        <v>6633.5260692905194</v>
      </c>
      <c r="J73" s="555">
        <v>6878.1885907530686</v>
      </c>
      <c r="K73" s="555">
        <v>7331.1519858409574</v>
      </c>
      <c r="L73" s="555">
        <v>7612.1333541154536</v>
      </c>
      <c r="M73" s="555">
        <v>7114.2799842626337</v>
      </c>
      <c r="N73" s="555">
        <v>7480.864884482814</v>
      </c>
      <c r="O73" s="555">
        <v>7776.7892299501327</v>
      </c>
      <c r="P73" s="555">
        <v>8143.0659013044196</v>
      </c>
      <c r="Q73" s="555">
        <v>7416.5185822207277</v>
      </c>
      <c r="R73" s="555">
        <v>7657.2142891995045</v>
      </c>
      <c r="S73" s="555">
        <v>7960.5466385423579</v>
      </c>
      <c r="T73" s="555">
        <v>8287.720490037409</v>
      </c>
      <c r="U73" s="555">
        <v>7342.201951154736</v>
      </c>
      <c r="V73" s="555">
        <v>7467.5163895159885</v>
      </c>
      <c r="W73" s="555">
        <v>7885.9768023989545</v>
      </c>
      <c r="X73" s="555">
        <v>8379.3048569303173</v>
      </c>
      <c r="Y73" s="555">
        <v>7745.5854118126599</v>
      </c>
      <c r="Z73" s="555">
        <v>7974.3273683549296</v>
      </c>
      <c r="AA73" s="555">
        <v>8301.2431865458148</v>
      </c>
      <c r="AB73" s="555">
        <v>8813.8440332865976</v>
      </c>
      <c r="AC73" s="555">
        <v>8209.50694443875</v>
      </c>
      <c r="AD73" s="555">
        <v>8552.9481503222723</v>
      </c>
      <c r="AE73" s="555">
        <v>9030.6172416307745</v>
      </c>
      <c r="AF73" s="555">
        <v>9352.9276636082068</v>
      </c>
      <c r="AG73" s="555">
        <v>8745.964511495662</v>
      </c>
      <c r="AH73" s="555">
        <v>8849.830449922425</v>
      </c>
      <c r="AI73" s="555">
        <v>9211.1016843727175</v>
      </c>
      <c r="AJ73" s="555">
        <v>9622.1033542091955</v>
      </c>
      <c r="AK73" s="555">
        <v>8823.8372636525037</v>
      </c>
      <c r="AL73" s="555">
        <v>9313.3402079546868</v>
      </c>
      <c r="AM73" s="555">
        <v>9528.7287623031207</v>
      </c>
      <c r="AN73" s="555">
        <v>10067.093766089687</v>
      </c>
      <c r="AO73" s="555">
        <v>9259.2848391589196</v>
      </c>
      <c r="AP73" s="555">
        <v>9584.8119868098711</v>
      </c>
      <c r="AQ73" s="555">
        <v>10081.550343066208</v>
      </c>
      <c r="AR73" s="555">
        <v>10352.352830965003</v>
      </c>
      <c r="AS73" s="555">
        <v>9727.846116050976</v>
      </c>
      <c r="AT73" s="555">
        <v>9908.0904130564832</v>
      </c>
      <c r="AU73" s="555">
        <v>10320.074343890597</v>
      </c>
      <c r="AV73" s="555">
        <v>10746.989127001942</v>
      </c>
      <c r="AW73" s="555">
        <v>9846.4253805724056</v>
      </c>
      <c r="AX73" s="555">
        <v>9874.0825839305089</v>
      </c>
      <c r="AY73" s="555">
        <v>10265.283232525599</v>
      </c>
      <c r="AZ73" s="555">
        <v>10803.208802971485</v>
      </c>
      <c r="BA73" s="555">
        <v>9972.5706269462462</v>
      </c>
      <c r="BB73" s="555">
        <v>10171.797269963219</v>
      </c>
      <c r="BC73" s="555">
        <v>10687.655918786742</v>
      </c>
      <c r="BD73" s="555">
        <v>10788.976184303796</v>
      </c>
      <c r="BE73" s="555">
        <v>10166.988285268624</v>
      </c>
      <c r="BF73" s="555">
        <v>10488.213157563203</v>
      </c>
      <c r="BG73" s="555">
        <v>10769.915668732452</v>
      </c>
      <c r="BH73" s="555">
        <v>11221.882888435719</v>
      </c>
      <c r="BI73" s="555">
        <v>10466.002452653094</v>
      </c>
      <c r="BJ73" s="555">
        <v>10817.339386605512</v>
      </c>
      <c r="BK73" s="555">
        <v>11406.538487733249</v>
      </c>
      <c r="BL73" s="555">
        <v>11437.119673008148</v>
      </c>
      <c r="BM73" s="555">
        <v>10411.254308047695</v>
      </c>
      <c r="BN73" s="555">
        <v>6810.7252352402047</v>
      </c>
      <c r="BO73" s="555">
        <v>8056.9809699723673</v>
      </c>
      <c r="BP73" s="555">
        <v>9398.0394867397281</v>
      </c>
      <c r="BQ73" s="555">
        <v>9223.7868952463159</v>
      </c>
      <c r="BR73" s="555">
        <v>9043.9580123670275</v>
      </c>
      <c r="BS73" s="555">
        <v>10745.478666869376</v>
      </c>
      <c r="BT73" s="555">
        <v>11702.67573969226</v>
      </c>
      <c r="BU73" s="555">
        <v>11038.795815501207</v>
      </c>
      <c r="BV73" s="555">
        <v>11894.144392907328</v>
      </c>
      <c r="BW73" s="554">
        <v>12687.665264900126</v>
      </c>
    </row>
    <row r="74" spans="1:75" s="512" customFormat="1">
      <c r="A74" s="407"/>
      <c r="B74" s="285"/>
      <c r="C74" s="366" t="s">
        <v>496</v>
      </c>
      <c r="D74" s="536" t="s">
        <v>495</v>
      </c>
      <c r="E74" s="123">
        <v>4733.6053616325662</v>
      </c>
      <c r="F74" s="123">
        <v>5018.3052994877662</v>
      </c>
      <c r="G74" s="123">
        <v>5145.6665765914013</v>
      </c>
      <c r="H74" s="123">
        <v>5288.4227622882645</v>
      </c>
      <c r="I74" s="123">
        <v>5002.2202618899992</v>
      </c>
      <c r="J74" s="123">
        <v>5164.1804704135429</v>
      </c>
      <c r="K74" s="123">
        <v>5398.6549657613432</v>
      </c>
      <c r="L74" s="123">
        <v>5494.9443019351156</v>
      </c>
      <c r="M74" s="123">
        <v>5301.8208808545987</v>
      </c>
      <c r="N74" s="123">
        <v>5666.2171258267699</v>
      </c>
      <c r="O74" s="123">
        <v>5763.4793820703353</v>
      </c>
      <c r="P74" s="123">
        <v>5933.4826112482933</v>
      </c>
      <c r="Q74" s="123">
        <v>5455.6333338575787</v>
      </c>
      <c r="R74" s="123">
        <v>5732.3545535516341</v>
      </c>
      <c r="S74" s="123">
        <v>5928.5844339742071</v>
      </c>
      <c r="T74" s="123">
        <v>5995.427678616581</v>
      </c>
      <c r="U74" s="123">
        <v>5436.2532826455481</v>
      </c>
      <c r="V74" s="123">
        <v>5597.2311165338615</v>
      </c>
      <c r="W74" s="123">
        <v>5872.6927237570353</v>
      </c>
      <c r="X74" s="123">
        <v>6121.822877063556</v>
      </c>
      <c r="Y74" s="123">
        <v>5721.7209535517077</v>
      </c>
      <c r="Z74" s="123">
        <v>5931.1643166193171</v>
      </c>
      <c r="AA74" s="123">
        <v>6115.0803180522416</v>
      </c>
      <c r="AB74" s="123">
        <v>6363.0344117767354</v>
      </c>
      <c r="AC74" s="123">
        <v>5947.1371886227025</v>
      </c>
      <c r="AD74" s="123">
        <v>6191.0960384285991</v>
      </c>
      <c r="AE74" s="123">
        <v>6449.5536579436384</v>
      </c>
      <c r="AF74" s="123">
        <v>6599.21311500506</v>
      </c>
      <c r="AG74" s="123">
        <v>6264.3212524328974</v>
      </c>
      <c r="AH74" s="123">
        <v>6392.8032905403179</v>
      </c>
      <c r="AI74" s="123">
        <v>6538.4984825683914</v>
      </c>
      <c r="AJ74" s="123">
        <v>6650.3769744583969</v>
      </c>
      <c r="AK74" s="123">
        <v>6190.1323640627015</v>
      </c>
      <c r="AL74" s="123">
        <v>6525.2863667864149</v>
      </c>
      <c r="AM74" s="123">
        <v>6672.2541046765682</v>
      </c>
      <c r="AN74" s="123">
        <v>6883.3271644743145</v>
      </c>
      <c r="AO74" s="123">
        <v>6421.4582376344833</v>
      </c>
      <c r="AP74" s="123">
        <v>6728.1871162555772</v>
      </c>
      <c r="AQ74" s="123">
        <v>6932.7449730502249</v>
      </c>
      <c r="AR74" s="123">
        <v>7083.6096730597146</v>
      </c>
      <c r="AS74" s="123">
        <v>6743.6605182881667</v>
      </c>
      <c r="AT74" s="123">
        <v>6847.2664914156194</v>
      </c>
      <c r="AU74" s="123">
        <v>7047.4603415804559</v>
      </c>
      <c r="AV74" s="123">
        <v>7229.6126487157544</v>
      </c>
      <c r="AW74" s="123">
        <v>6740.2020481510026</v>
      </c>
      <c r="AX74" s="123">
        <v>6796.8782144492452</v>
      </c>
      <c r="AY74" s="123">
        <v>6954.8855492347402</v>
      </c>
      <c r="AZ74" s="123">
        <v>7110.0341881650156</v>
      </c>
      <c r="BA74" s="123">
        <v>6776.7124991330893</v>
      </c>
      <c r="BB74" s="123">
        <v>6794.4345140000396</v>
      </c>
      <c r="BC74" s="123">
        <v>7080.4251163093732</v>
      </c>
      <c r="BD74" s="123">
        <v>7210.427870557498</v>
      </c>
      <c r="BE74" s="123">
        <v>6762.7171343218033</v>
      </c>
      <c r="BF74" s="123">
        <v>7024.9483703073929</v>
      </c>
      <c r="BG74" s="123">
        <v>7163.0040492415737</v>
      </c>
      <c r="BH74" s="123">
        <v>7349.3304461292309</v>
      </c>
      <c r="BI74" s="123">
        <v>6891.5987050469894</v>
      </c>
      <c r="BJ74" s="123">
        <v>7145.54849678968</v>
      </c>
      <c r="BK74" s="123">
        <v>7496.7126437244233</v>
      </c>
      <c r="BL74" s="123">
        <v>7454.1401544389091</v>
      </c>
      <c r="BM74" s="123">
        <v>6778.6828969805683</v>
      </c>
      <c r="BN74" s="123">
        <v>4805.8017098515038</v>
      </c>
      <c r="BO74" s="123">
        <v>5784.2427969481141</v>
      </c>
      <c r="BP74" s="123">
        <v>6492.2725962198137</v>
      </c>
      <c r="BQ74" s="123">
        <v>6261.1423937799782</v>
      </c>
      <c r="BR74" s="123">
        <v>5954.7919440948399</v>
      </c>
      <c r="BS74" s="123">
        <v>6937.3012193811346</v>
      </c>
      <c r="BT74" s="123">
        <v>7225.1917423919522</v>
      </c>
      <c r="BU74" s="123">
        <v>6828.8448577435429</v>
      </c>
      <c r="BV74" s="123">
        <v>7252.5761596165985</v>
      </c>
      <c r="BW74" s="200">
        <v>7606.820740094834</v>
      </c>
    </row>
    <row r="75" spans="1:75" s="512" customFormat="1" ht="14.1" customHeight="1">
      <c r="A75" s="389"/>
      <c r="B75" s="146"/>
      <c r="C75" s="366" t="s">
        <v>494</v>
      </c>
      <c r="D75" s="536" t="s">
        <v>493</v>
      </c>
      <c r="E75" s="123">
        <v>47.484981242035452</v>
      </c>
      <c r="F75" s="123">
        <v>57.910729548373034</v>
      </c>
      <c r="G75" s="123">
        <v>50.917157710753294</v>
      </c>
      <c r="H75" s="123">
        <v>52.687131498838248</v>
      </c>
      <c r="I75" s="123">
        <v>48.625425295791935</v>
      </c>
      <c r="J75" s="123">
        <v>57.065558381354634</v>
      </c>
      <c r="K75" s="123">
        <v>52.164970854184574</v>
      </c>
      <c r="L75" s="123">
        <v>54.144045468668885</v>
      </c>
      <c r="M75" s="123">
        <v>51.790002174362556</v>
      </c>
      <c r="N75" s="123">
        <v>61.383272736140469</v>
      </c>
      <c r="O75" s="123">
        <v>55.558666124610362</v>
      </c>
      <c r="P75" s="123">
        <v>60.268058964886634</v>
      </c>
      <c r="Q75" s="123">
        <v>56.310776130773696</v>
      </c>
      <c r="R75" s="123">
        <v>69.229311171917402</v>
      </c>
      <c r="S75" s="123">
        <v>60.83653136905798</v>
      </c>
      <c r="T75" s="123">
        <v>60.623381328250922</v>
      </c>
      <c r="U75" s="123">
        <v>52.866367605096372</v>
      </c>
      <c r="V75" s="123">
        <v>61.465784528444985</v>
      </c>
      <c r="W75" s="123">
        <v>54.139863459921131</v>
      </c>
      <c r="X75" s="123">
        <v>56.527984406537549</v>
      </c>
      <c r="Y75" s="123">
        <v>51.397720387757488</v>
      </c>
      <c r="Z75" s="123">
        <v>62.671455351939116</v>
      </c>
      <c r="AA75" s="123">
        <v>56.725692338964848</v>
      </c>
      <c r="AB75" s="123">
        <v>60.205131921338605</v>
      </c>
      <c r="AC75" s="123">
        <v>54.784462466134066</v>
      </c>
      <c r="AD75" s="123">
        <v>64.703330196354855</v>
      </c>
      <c r="AE75" s="123">
        <v>56.307905853590533</v>
      </c>
      <c r="AF75" s="123">
        <v>58.204301483920574</v>
      </c>
      <c r="AG75" s="123">
        <v>55.49526077004365</v>
      </c>
      <c r="AH75" s="123">
        <v>63.277878265630775</v>
      </c>
      <c r="AI75" s="123">
        <v>55.270171290480398</v>
      </c>
      <c r="AJ75" s="123">
        <v>55.95668967384519</v>
      </c>
      <c r="AK75" s="123">
        <v>54.81143634284053</v>
      </c>
      <c r="AL75" s="123">
        <v>63.557535721172272</v>
      </c>
      <c r="AM75" s="123">
        <v>53.538713248854926</v>
      </c>
      <c r="AN75" s="123">
        <v>55.09231468713228</v>
      </c>
      <c r="AO75" s="123">
        <v>57.139009619670546</v>
      </c>
      <c r="AP75" s="123">
        <v>64.634477611019605</v>
      </c>
      <c r="AQ75" s="123">
        <v>54.907431016513129</v>
      </c>
      <c r="AR75" s="123">
        <v>55.319081752796748</v>
      </c>
      <c r="AS75" s="123">
        <v>56.57178129655864</v>
      </c>
      <c r="AT75" s="123">
        <v>63.133638732726908</v>
      </c>
      <c r="AU75" s="123">
        <v>54.853524503593043</v>
      </c>
      <c r="AV75" s="123">
        <v>56.441055467121423</v>
      </c>
      <c r="AW75" s="123">
        <v>56.079853483547318</v>
      </c>
      <c r="AX75" s="123">
        <v>63.897916232429431</v>
      </c>
      <c r="AY75" s="123">
        <v>55.771975435022568</v>
      </c>
      <c r="AZ75" s="123">
        <v>59.250254849000711</v>
      </c>
      <c r="BA75" s="123">
        <v>57.894097710098983</v>
      </c>
      <c r="BB75" s="123">
        <v>65.083608888606335</v>
      </c>
      <c r="BC75" s="123">
        <v>58.589218629957166</v>
      </c>
      <c r="BD75" s="123">
        <v>59.43307477133753</v>
      </c>
      <c r="BE75" s="123">
        <v>57.410641337963114</v>
      </c>
      <c r="BF75" s="123">
        <v>64.827956170712341</v>
      </c>
      <c r="BG75" s="123">
        <v>59.069255361318582</v>
      </c>
      <c r="BH75" s="123">
        <v>61.692147130006013</v>
      </c>
      <c r="BI75" s="123">
        <v>55.804278421909736</v>
      </c>
      <c r="BJ75" s="123">
        <v>64.797958656693481</v>
      </c>
      <c r="BK75" s="123">
        <v>64.75000001116301</v>
      </c>
      <c r="BL75" s="123">
        <v>62.647762910233801</v>
      </c>
      <c r="BM75" s="123">
        <v>63.54313688307807</v>
      </c>
      <c r="BN75" s="123">
        <v>55.077324537754293</v>
      </c>
      <c r="BO75" s="123">
        <v>54.916790563078209</v>
      </c>
      <c r="BP75" s="123">
        <v>61.462748016089449</v>
      </c>
      <c r="BQ75" s="123">
        <v>65.27240835935271</v>
      </c>
      <c r="BR75" s="123">
        <v>64.379106144967025</v>
      </c>
      <c r="BS75" s="123">
        <v>60.278713065296444</v>
      </c>
      <c r="BT75" s="123">
        <v>55.469338265793326</v>
      </c>
      <c r="BU75" s="123">
        <v>59.292958366951183</v>
      </c>
      <c r="BV75" s="123">
        <v>71.375914104799577</v>
      </c>
      <c r="BW75" s="200">
        <v>77.272440876649654</v>
      </c>
    </row>
    <row r="76" spans="1:75" s="512" customFormat="1" ht="14.1" customHeight="1">
      <c r="A76" s="407"/>
      <c r="B76" s="146"/>
      <c r="C76" s="366" t="s">
        <v>492</v>
      </c>
      <c r="D76" s="536" t="s">
        <v>491</v>
      </c>
      <c r="E76" s="123">
        <v>524.90049472679675</v>
      </c>
      <c r="F76" s="123">
        <v>466.14805910559744</v>
      </c>
      <c r="G76" s="123">
        <v>543.4745679384888</v>
      </c>
      <c r="H76" s="123">
        <v>541.47687822911701</v>
      </c>
      <c r="I76" s="123">
        <v>555.53031642381029</v>
      </c>
      <c r="J76" s="123">
        <v>518.56204822905363</v>
      </c>
      <c r="K76" s="123">
        <v>649.92845926700579</v>
      </c>
      <c r="L76" s="123">
        <v>685.97917608013017</v>
      </c>
      <c r="M76" s="123">
        <v>584.74462494501279</v>
      </c>
      <c r="N76" s="123">
        <v>518.61323534809264</v>
      </c>
      <c r="O76" s="123">
        <v>637.77956823306147</v>
      </c>
      <c r="P76" s="123">
        <v>703.8625714738331</v>
      </c>
      <c r="Q76" s="123">
        <v>582.54710414990677</v>
      </c>
      <c r="R76" s="123">
        <v>494.0961111459419</v>
      </c>
      <c r="S76" s="123">
        <v>620.42208216935626</v>
      </c>
      <c r="T76" s="123">
        <v>753.93470253479506</v>
      </c>
      <c r="U76" s="123">
        <v>604.8781339997696</v>
      </c>
      <c r="V76" s="123">
        <v>559.7490912552704</v>
      </c>
      <c r="W76" s="123">
        <v>651.97333525367605</v>
      </c>
      <c r="X76" s="123">
        <v>737.3994394912844</v>
      </c>
      <c r="Y76" s="123">
        <v>697.02869810042398</v>
      </c>
      <c r="Z76" s="123">
        <v>638.66970872451145</v>
      </c>
      <c r="AA76" s="123">
        <v>726.26278958159457</v>
      </c>
      <c r="AB76" s="123">
        <v>822.03880359346999</v>
      </c>
      <c r="AC76" s="123">
        <v>775.69064932521496</v>
      </c>
      <c r="AD76" s="123">
        <v>740.68384970534896</v>
      </c>
      <c r="AE76" s="123">
        <v>881.66598720575655</v>
      </c>
      <c r="AF76" s="123">
        <v>933.9595137636793</v>
      </c>
      <c r="AG76" s="123">
        <v>851.8590578912781</v>
      </c>
      <c r="AH76" s="123">
        <v>796.56296082340327</v>
      </c>
      <c r="AI76" s="123">
        <v>883.01335829812558</v>
      </c>
      <c r="AJ76" s="123">
        <v>987.56462298719293</v>
      </c>
      <c r="AK76" s="123">
        <v>930.93073079327644</v>
      </c>
      <c r="AL76" s="123">
        <v>901.85521987311245</v>
      </c>
      <c r="AM76" s="123">
        <v>995.96326225204905</v>
      </c>
      <c r="AN76" s="123">
        <v>1070.2507870815618</v>
      </c>
      <c r="AO76" s="123">
        <v>982.20060469904115</v>
      </c>
      <c r="AP76" s="123">
        <v>954.46476068417758</v>
      </c>
      <c r="AQ76" s="123">
        <v>1118.9547399201631</v>
      </c>
      <c r="AR76" s="123">
        <v>1113.3798946966183</v>
      </c>
      <c r="AS76" s="123">
        <v>1056.9280138144679</v>
      </c>
      <c r="AT76" s="123">
        <v>1092.7116836445405</v>
      </c>
      <c r="AU76" s="123">
        <v>1218.5290430861248</v>
      </c>
      <c r="AV76" s="123">
        <v>1278.8312594548665</v>
      </c>
      <c r="AW76" s="123">
        <v>1179.0674726606846</v>
      </c>
      <c r="AX76" s="123">
        <v>1090.7472441930272</v>
      </c>
      <c r="AY76" s="123">
        <v>1285.5798067289577</v>
      </c>
      <c r="AZ76" s="123">
        <v>1460.6054764173305</v>
      </c>
      <c r="BA76" s="123">
        <v>1221.9245843544211</v>
      </c>
      <c r="BB76" s="123">
        <v>1294.6985214086039</v>
      </c>
      <c r="BC76" s="123">
        <v>1481.3167817305005</v>
      </c>
      <c r="BD76" s="123">
        <v>1311.0601125064745</v>
      </c>
      <c r="BE76" s="123">
        <v>1319.1075592178481</v>
      </c>
      <c r="BF76" s="123">
        <v>1315.1599255682647</v>
      </c>
      <c r="BG76" s="123">
        <v>1484.5445712217472</v>
      </c>
      <c r="BH76" s="123">
        <v>1540.1879439921406</v>
      </c>
      <c r="BI76" s="123">
        <v>1377.6017075687225</v>
      </c>
      <c r="BJ76" s="123">
        <v>1402.0083314795886</v>
      </c>
      <c r="BK76" s="123">
        <v>1591.2095819446649</v>
      </c>
      <c r="BL76" s="123">
        <v>1610.1803790070239</v>
      </c>
      <c r="BM76" s="123">
        <v>1381.5966851250812</v>
      </c>
      <c r="BN76" s="123">
        <v>319.82822698099255</v>
      </c>
      <c r="BO76" s="123">
        <v>324.64520266052955</v>
      </c>
      <c r="BP76" s="123">
        <v>683.92988523339682</v>
      </c>
      <c r="BQ76" s="123">
        <v>769.15094309848917</v>
      </c>
      <c r="BR76" s="123">
        <v>775.20284941911791</v>
      </c>
      <c r="BS76" s="123">
        <v>1153.378171187285</v>
      </c>
      <c r="BT76" s="123">
        <v>1601.0084591258278</v>
      </c>
      <c r="BU76" s="123">
        <v>1392.2648871069734</v>
      </c>
      <c r="BV76" s="123">
        <v>1869.2922340242721</v>
      </c>
      <c r="BW76" s="200">
        <v>2075.9768779098044</v>
      </c>
    </row>
    <row r="77" spans="1:75" s="512" customFormat="1" ht="14.1" customHeight="1">
      <c r="A77" s="389"/>
      <c r="B77" s="146"/>
      <c r="C77" s="366" t="s">
        <v>490</v>
      </c>
      <c r="D77" s="536" t="s">
        <v>489</v>
      </c>
      <c r="E77" s="123">
        <v>883.79403963812592</v>
      </c>
      <c r="F77" s="123">
        <v>984.24205059398503</v>
      </c>
      <c r="G77" s="123">
        <v>1005.9929707807754</v>
      </c>
      <c r="H77" s="123">
        <v>1054.9709389871136</v>
      </c>
      <c r="I77" s="123">
        <v>956.43463520319062</v>
      </c>
      <c r="J77" s="123">
        <v>1049.3196329480049</v>
      </c>
      <c r="K77" s="123">
        <v>1129.4258851099046</v>
      </c>
      <c r="L77" s="123">
        <v>1222.8198467389004</v>
      </c>
      <c r="M77" s="123">
        <v>1079.6033130767466</v>
      </c>
      <c r="N77" s="123">
        <v>1127.2955497398559</v>
      </c>
      <c r="O77" s="123">
        <v>1189.3048309191904</v>
      </c>
      <c r="P77" s="123">
        <v>1264.7963062642073</v>
      </c>
      <c r="Q77" s="123">
        <v>1209.8198835922922</v>
      </c>
      <c r="R77" s="123">
        <v>1244.7887242874006</v>
      </c>
      <c r="S77" s="123">
        <v>1207.2895222586244</v>
      </c>
      <c r="T77" s="123">
        <v>1281.1018698616836</v>
      </c>
      <c r="U77" s="123">
        <v>1124.459629129221</v>
      </c>
      <c r="V77" s="123">
        <v>1117.6079897469538</v>
      </c>
      <c r="W77" s="123">
        <v>1171.4221524263537</v>
      </c>
      <c r="X77" s="123">
        <v>1265.510228697472</v>
      </c>
      <c r="Y77" s="123">
        <v>1138.3742141979567</v>
      </c>
      <c r="Z77" s="123">
        <v>1189.1122939667639</v>
      </c>
      <c r="AA77" s="123">
        <v>1239.4333858512373</v>
      </c>
      <c r="AB77" s="123">
        <v>1350.0801059840428</v>
      </c>
      <c r="AC77" s="123">
        <v>1279.6150736726274</v>
      </c>
      <c r="AD77" s="123">
        <v>1389.7196297207315</v>
      </c>
      <c r="AE77" s="123">
        <v>1460.5086320446139</v>
      </c>
      <c r="AF77" s="123">
        <v>1533.1566645620264</v>
      </c>
      <c r="AG77" s="123">
        <v>1413.4460721086473</v>
      </c>
      <c r="AH77" s="123">
        <v>1425.1574917590044</v>
      </c>
      <c r="AI77" s="123">
        <v>1541.1564113111635</v>
      </c>
      <c r="AJ77" s="123">
        <v>1675.2400248211839</v>
      </c>
      <c r="AK77" s="123">
        <v>1462.1264752420143</v>
      </c>
      <c r="AL77" s="123">
        <v>1627.0685339916031</v>
      </c>
      <c r="AM77" s="123">
        <v>1592.9087221247644</v>
      </c>
      <c r="AN77" s="123">
        <v>1783.8962686416176</v>
      </c>
      <c r="AO77" s="123">
        <v>1595.3361785116638</v>
      </c>
      <c r="AP77" s="123">
        <v>1625.146075875595</v>
      </c>
      <c r="AQ77" s="123">
        <v>1745.2642939692455</v>
      </c>
      <c r="AR77" s="123">
        <v>1827.253451643496</v>
      </c>
      <c r="AS77" s="123">
        <v>1662.3727070110497</v>
      </c>
      <c r="AT77" s="123">
        <v>1692.3344200327588</v>
      </c>
      <c r="AU77" s="123">
        <v>1769.6818938996532</v>
      </c>
      <c r="AV77" s="123">
        <v>1930.6109790565374</v>
      </c>
      <c r="AW77" s="123">
        <v>1672.5734544821241</v>
      </c>
      <c r="AX77" s="123">
        <v>1715.5691906443228</v>
      </c>
      <c r="AY77" s="123">
        <v>1746.9308769040226</v>
      </c>
      <c r="AZ77" s="123">
        <v>1929.9264779695311</v>
      </c>
      <c r="BA77" s="123">
        <v>1716.8391509739029</v>
      </c>
      <c r="BB77" s="123">
        <v>1820.9045479868707</v>
      </c>
      <c r="BC77" s="123">
        <v>1879.7698777145938</v>
      </c>
      <c r="BD77" s="123">
        <v>1962.4864233246328</v>
      </c>
      <c r="BE77" s="123">
        <v>1831.7469841036493</v>
      </c>
      <c r="BF77" s="123">
        <v>1867.5256358679305</v>
      </c>
      <c r="BG77" s="123">
        <v>1878.3768581292402</v>
      </c>
      <c r="BH77" s="123">
        <v>2067.3505218991795</v>
      </c>
      <c r="BI77" s="123">
        <v>1942.7918939967028</v>
      </c>
      <c r="BJ77" s="123">
        <v>1989.1444292520464</v>
      </c>
      <c r="BK77" s="123">
        <v>2058.6706689509438</v>
      </c>
      <c r="BL77" s="123">
        <v>2100.3930078003073</v>
      </c>
      <c r="BM77" s="123">
        <v>1996.0589611705616</v>
      </c>
      <c r="BN77" s="123">
        <v>1275.3677619705625</v>
      </c>
      <c r="BO77" s="123">
        <v>1441.2648993682478</v>
      </c>
      <c r="BP77" s="123">
        <v>1734.3083774906283</v>
      </c>
      <c r="BQ77" s="123">
        <v>1773.2792648269512</v>
      </c>
      <c r="BR77" s="123">
        <v>1892.5676440555735</v>
      </c>
      <c r="BS77" s="123">
        <v>2242.5464146825921</v>
      </c>
      <c r="BT77" s="123">
        <v>2487.6899051491164</v>
      </c>
      <c r="BU77" s="123">
        <v>2469.3740419332698</v>
      </c>
      <c r="BV77" s="123">
        <v>2479.3601060110818</v>
      </c>
      <c r="BW77" s="200">
        <v>2732.9869267868426</v>
      </c>
    </row>
    <row r="78" spans="1:75" s="512" customFormat="1">
      <c r="A78" s="407"/>
      <c r="B78" s="146"/>
      <c r="C78" s="366" t="s">
        <v>488</v>
      </c>
      <c r="D78" s="536" t="s">
        <v>487</v>
      </c>
      <c r="E78" s="123">
        <v>95.542951161841572</v>
      </c>
      <c r="F78" s="123">
        <v>113.9811762815209</v>
      </c>
      <c r="G78" s="123">
        <v>118.01474205875263</v>
      </c>
      <c r="H78" s="123">
        <v>133.46113049788482</v>
      </c>
      <c r="I78" s="123">
        <v>115.53834668084167</v>
      </c>
      <c r="J78" s="123">
        <v>131.80238042425873</v>
      </c>
      <c r="K78" s="123">
        <v>135.94426032932026</v>
      </c>
      <c r="L78" s="123">
        <v>163.71501256557934</v>
      </c>
      <c r="M78" s="123">
        <v>136.50935112188662</v>
      </c>
      <c r="N78" s="123">
        <v>155.44764195002838</v>
      </c>
      <c r="O78" s="123">
        <v>163.43885831853035</v>
      </c>
      <c r="P78" s="123">
        <v>188.60414860955467</v>
      </c>
      <c r="Q78" s="123">
        <v>153.38576589901743</v>
      </c>
      <c r="R78" s="123">
        <v>169.77990624433869</v>
      </c>
      <c r="S78" s="123">
        <v>176.27680267075579</v>
      </c>
      <c r="T78" s="123">
        <v>197.55752518588801</v>
      </c>
      <c r="U78" s="123">
        <v>154.44391560192463</v>
      </c>
      <c r="V78" s="123">
        <v>168.49556347059087</v>
      </c>
      <c r="W78" s="123">
        <v>166.77050881116165</v>
      </c>
      <c r="X78" s="123">
        <v>201.29001211632283</v>
      </c>
      <c r="Y78" s="123">
        <v>159.31174444355548</v>
      </c>
      <c r="Z78" s="123">
        <v>180.64677534621509</v>
      </c>
      <c r="AA78" s="123">
        <v>184.39845808134908</v>
      </c>
      <c r="AB78" s="123">
        <v>216.64302212888026</v>
      </c>
      <c r="AC78" s="123">
        <v>171.63479712494612</v>
      </c>
      <c r="AD78" s="123">
        <v>189.45613760340046</v>
      </c>
      <c r="AE78" s="123">
        <v>197.37548026137208</v>
      </c>
      <c r="AF78" s="123">
        <v>227.5335850102814</v>
      </c>
      <c r="AG78" s="123">
        <v>180.55897358148221</v>
      </c>
      <c r="AH78" s="123">
        <v>193.81079006539707</v>
      </c>
      <c r="AI78" s="123">
        <v>205.82555866461934</v>
      </c>
      <c r="AJ78" s="123">
        <v>241.8046776885013</v>
      </c>
      <c r="AK78" s="123">
        <v>192.61737994354164</v>
      </c>
      <c r="AL78" s="123">
        <v>204.08036334629784</v>
      </c>
      <c r="AM78" s="123">
        <v>215.87010549643284</v>
      </c>
      <c r="AN78" s="123">
        <v>251.43215121372759</v>
      </c>
      <c r="AO78" s="123">
        <v>205.45360584334358</v>
      </c>
      <c r="AP78" s="123">
        <v>214.79402071742376</v>
      </c>
      <c r="AQ78" s="123">
        <v>227.71430012068217</v>
      </c>
      <c r="AR78" s="123">
        <v>262.03807331855046</v>
      </c>
      <c r="AS78" s="123">
        <v>208.3734121004349</v>
      </c>
      <c r="AT78" s="123">
        <v>212.64945846166538</v>
      </c>
      <c r="AU78" s="123">
        <v>229.51935668368461</v>
      </c>
      <c r="AV78" s="123">
        <v>251.45777275421503</v>
      </c>
      <c r="AW78" s="123">
        <v>198.48482177117401</v>
      </c>
      <c r="AX78" s="123">
        <v>206.98609769140714</v>
      </c>
      <c r="AY78" s="123">
        <v>222.13030973313138</v>
      </c>
      <c r="AZ78" s="123">
        <v>243.39877080428747</v>
      </c>
      <c r="BA78" s="123">
        <v>197.81943163539597</v>
      </c>
      <c r="BB78" s="123">
        <v>204.91379491172808</v>
      </c>
      <c r="BC78" s="123">
        <v>219.87924472234923</v>
      </c>
      <c r="BD78" s="123">
        <v>244.38752873052672</v>
      </c>
      <c r="BE78" s="123">
        <v>212.11865216820667</v>
      </c>
      <c r="BF78" s="123">
        <v>217.9697086693314</v>
      </c>
      <c r="BG78" s="123">
        <v>227.56724854599409</v>
      </c>
      <c r="BH78" s="123">
        <v>246.34439061646788</v>
      </c>
      <c r="BI78" s="123">
        <v>222.07331894834357</v>
      </c>
      <c r="BJ78" s="123">
        <v>233.43733516468444</v>
      </c>
      <c r="BK78" s="123">
        <v>244.50525263112351</v>
      </c>
      <c r="BL78" s="123">
        <v>263.98409325584845</v>
      </c>
      <c r="BM78" s="123">
        <v>218.52901374415913</v>
      </c>
      <c r="BN78" s="123">
        <v>213.03856055966284</v>
      </c>
      <c r="BO78" s="123">
        <v>269.99733528971615</v>
      </c>
      <c r="BP78" s="123">
        <v>296.43509040646182</v>
      </c>
      <c r="BQ78" s="123">
        <v>251.58536072539053</v>
      </c>
      <c r="BR78" s="123">
        <v>258.71693254820514</v>
      </c>
      <c r="BS78" s="123">
        <v>285.64286123611237</v>
      </c>
      <c r="BT78" s="123">
        <v>331.30919451912814</v>
      </c>
      <c r="BU78" s="123">
        <v>270.90201198401292</v>
      </c>
      <c r="BV78" s="123">
        <v>295.41215884626098</v>
      </c>
      <c r="BW78" s="200">
        <v>292.92631336542365</v>
      </c>
    </row>
    <row r="79" spans="1:75" s="548" customFormat="1">
      <c r="A79" s="407"/>
      <c r="B79" s="146" t="s">
        <v>416</v>
      </c>
      <c r="C79" s="146"/>
      <c r="D79" s="127" t="s">
        <v>441</v>
      </c>
      <c r="E79" s="555">
        <v>4224.1113317903573</v>
      </c>
      <c r="F79" s="555">
        <v>4338.3801381970434</v>
      </c>
      <c r="G79" s="555">
        <v>4498.6971345315696</v>
      </c>
      <c r="H79" s="555">
        <v>5093.8113954810287</v>
      </c>
      <c r="I79" s="555">
        <v>4468.5825529497506</v>
      </c>
      <c r="J79" s="555">
        <v>4728.9167158792025</v>
      </c>
      <c r="K79" s="555">
        <v>4963.7651809893414</v>
      </c>
      <c r="L79" s="555">
        <v>5418.7355501817046</v>
      </c>
      <c r="M79" s="555">
        <v>4793.5839038896056</v>
      </c>
      <c r="N79" s="555">
        <v>5159.305041013622</v>
      </c>
      <c r="O79" s="555">
        <v>5404.643392547895</v>
      </c>
      <c r="P79" s="555">
        <v>5799.4676625488764</v>
      </c>
      <c r="Q79" s="555">
        <v>5162.9112200778609</v>
      </c>
      <c r="R79" s="555">
        <v>5319.6914783668526</v>
      </c>
      <c r="S79" s="555">
        <v>5526.8070678219565</v>
      </c>
      <c r="T79" s="555">
        <v>6008.5902337333282</v>
      </c>
      <c r="U79" s="555">
        <v>5203.9683365931887</v>
      </c>
      <c r="V79" s="555">
        <v>5643.2599174253373</v>
      </c>
      <c r="W79" s="555">
        <v>5766.8328198444433</v>
      </c>
      <c r="X79" s="555">
        <v>6040.9389261370325</v>
      </c>
      <c r="Y79" s="555">
        <v>5468.7475693748411</v>
      </c>
      <c r="Z79" s="555">
        <v>5748.010237089049</v>
      </c>
      <c r="AA79" s="555">
        <v>6072.3587138506318</v>
      </c>
      <c r="AB79" s="555">
        <v>6506.8834796854753</v>
      </c>
      <c r="AC79" s="555">
        <v>5655.0857085715425</v>
      </c>
      <c r="AD79" s="555">
        <v>6021.7851059802824</v>
      </c>
      <c r="AE79" s="555">
        <v>6279.0010627419006</v>
      </c>
      <c r="AF79" s="555">
        <v>6800.1281227062727</v>
      </c>
      <c r="AG79" s="555">
        <v>6060.863327359988</v>
      </c>
      <c r="AH79" s="555">
        <v>6295.2716013043973</v>
      </c>
      <c r="AI79" s="555">
        <v>6427.9687717754723</v>
      </c>
      <c r="AJ79" s="555">
        <v>6901.8962995601414</v>
      </c>
      <c r="AK79" s="555">
        <v>6303.6087667617194</v>
      </c>
      <c r="AL79" s="555">
        <v>6636.3585928606281</v>
      </c>
      <c r="AM79" s="555">
        <v>6920.7089726852928</v>
      </c>
      <c r="AN79" s="555">
        <v>7457.3236676923589</v>
      </c>
      <c r="AO79" s="555">
        <v>6716.1370251648423</v>
      </c>
      <c r="AP79" s="555">
        <v>6927.0610078951668</v>
      </c>
      <c r="AQ79" s="555">
        <v>7113.3271433330756</v>
      </c>
      <c r="AR79" s="555">
        <v>7922.4748236069172</v>
      </c>
      <c r="AS79" s="555">
        <v>6839.1504491529904</v>
      </c>
      <c r="AT79" s="555">
        <v>7187.6213985823088</v>
      </c>
      <c r="AU79" s="555">
        <v>7453.5946390791814</v>
      </c>
      <c r="AV79" s="555">
        <v>8379.6335131855194</v>
      </c>
      <c r="AW79" s="555">
        <v>7347.2852879194761</v>
      </c>
      <c r="AX79" s="555">
        <v>7514.5383057021409</v>
      </c>
      <c r="AY79" s="555">
        <v>7782.651971619176</v>
      </c>
      <c r="AZ79" s="555">
        <v>8420.5244347592052</v>
      </c>
      <c r="BA79" s="555">
        <v>7404.0050044423251</v>
      </c>
      <c r="BB79" s="555">
        <v>7661.4083568001361</v>
      </c>
      <c r="BC79" s="555">
        <v>8010.654199571547</v>
      </c>
      <c r="BD79" s="555">
        <v>8669.93243918599</v>
      </c>
      <c r="BE79" s="555">
        <v>7809.5659934741716</v>
      </c>
      <c r="BF79" s="555">
        <v>7875.5173925929575</v>
      </c>
      <c r="BG79" s="555">
        <v>8224.3250182599331</v>
      </c>
      <c r="BH79" s="555">
        <v>8679.5915956729368</v>
      </c>
      <c r="BI79" s="555">
        <v>7659.4160469172493</v>
      </c>
      <c r="BJ79" s="555">
        <v>8046.4861126712685</v>
      </c>
      <c r="BK79" s="555">
        <v>8558.0206143847681</v>
      </c>
      <c r="BL79" s="555">
        <v>9448.0772260267113</v>
      </c>
      <c r="BM79" s="555">
        <v>7992.9314856816745</v>
      </c>
      <c r="BN79" s="555">
        <v>3080.2200900710827</v>
      </c>
      <c r="BO79" s="555">
        <v>4916.9931321764971</v>
      </c>
      <c r="BP79" s="555">
        <v>8419.8552920707443</v>
      </c>
      <c r="BQ79" s="555">
        <v>7754.3601534726695</v>
      </c>
      <c r="BR79" s="555">
        <v>8191.8614624826578</v>
      </c>
      <c r="BS79" s="555">
        <v>10560.001500798608</v>
      </c>
      <c r="BT79" s="555">
        <v>11900.983681155862</v>
      </c>
      <c r="BU79" s="555">
        <v>10177.346537625808</v>
      </c>
      <c r="BV79" s="555">
        <v>11174.670511709946</v>
      </c>
      <c r="BW79" s="554">
        <v>11367.422114292242</v>
      </c>
    </row>
    <row r="80" spans="1:75" s="512" customFormat="1">
      <c r="A80" s="389"/>
      <c r="B80" s="146"/>
      <c r="C80" s="366" t="s">
        <v>486</v>
      </c>
      <c r="D80" s="536" t="s">
        <v>441</v>
      </c>
      <c r="E80" s="123">
        <v>4224.1113317903573</v>
      </c>
      <c r="F80" s="123">
        <v>4338.3801381970434</v>
      </c>
      <c r="G80" s="123">
        <v>4498.6971345315696</v>
      </c>
      <c r="H80" s="123">
        <v>5093.8113954810287</v>
      </c>
      <c r="I80" s="123">
        <v>4468.5825529497506</v>
      </c>
      <c r="J80" s="123">
        <v>4728.9167158792025</v>
      </c>
      <c r="K80" s="123">
        <v>4963.7651809893414</v>
      </c>
      <c r="L80" s="123">
        <v>5418.7355501817046</v>
      </c>
      <c r="M80" s="123">
        <v>4793.5839038896056</v>
      </c>
      <c r="N80" s="123">
        <v>5159.305041013622</v>
      </c>
      <c r="O80" s="123">
        <v>5404.643392547895</v>
      </c>
      <c r="P80" s="123">
        <v>5799.4676625488764</v>
      </c>
      <c r="Q80" s="123">
        <v>5162.9112200778609</v>
      </c>
      <c r="R80" s="123">
        <v>5319.6914783668526</v>
      </c>
      <c r="S80" s="123">
        <v>5526.8070678219565</v>
      </c>
      <c r="T80" s="123">
        <v>6008.5902337333282</v>
      </c>
      <c r="U80" s="123">
        <v>5203.9683365931887</v>
      </c>
      <c r="V80" s="123">
        <v>5643.2599174253373</v>
      </c>
      <c r="W80" s="123">
        <v>5766.8328198444433</v>
      </c>
      <c r="X80" s="123">
        <v>6040.9389261370325</v>
      </c>
      <c r="Y80" s="123">
        <v>5468.7475693748411</v>
      </c>
      <c r="Z80" s="123">
        <v>5748.010237089049</v>
      </c>
      <c r="AA80" s="123">
        <v>6072.3587138506318</v>
      </c>
      <c r="AB80" s="123">
        <v>6506.8834796854753</v>
      </c>
      <c r="AC80" s="123">
        <v>5655.0857085715425</v>
      </c>
      <c r="AD80" s="123">
        <v>6021.7851059802824</v>
      </c>
      <c r="AE80" s="123">
        <v>6279.0010627419006</v>
      </c>
      <c r="AF80" s="123">
        <v>6800.1281227062727</v>
      </c>
      <c r="AG80" s="123">
        <v>6060.863327359988</v>
      </c>
      <c r="AH80" s="123">
        <v>6295.2716013043973</v>
      </c>
      <c r="AI80" s="123">
        <v>6427.9687717754723</v>
      </c>
      <c r="AJ80" s="123">
        <v>6901.8962995601414</v>
      </c>
      <c r="AK80" s="123">
        <v>6303.6087667617194</v>
      </c>
      <c r="AL80" s="123">
        <v>6636.3585928606281</v>
      </c>
      <c r="AM80" s="123">
        <v>6920.7089726852928</v>
      </c>
      <c r="AN80" s="123">
        <v>7457.3236676923589</v>
      </c>
      <c r="AO80" s="123">
        <v>6716.1370251648423</v>
      </c>
      <c r="AP80" s="123">
        <v>6927.0610078951668</v>
      </c>
      <c r="AQ80" s="123">
        <v>7113.3271433330756</v>
      </c>
      <c r="AR80" s="123">
        <v>7922.4748236069172</v>
      </c>
      <c r="AS80" s="123">
        <v>6839.1504491529904</v>
      </c>
      <c r="AT80" s="123">
        <v>7187.6213985823088</v>
      </c>
      <c r="AU80" s="123">
        <v>7453.5946390791814</v>
      </c>
      <c r="AV80" s="123">
        <v>8379.6335131855194</v>
      </c>
      <c r="AW80" s="123">
        <v>7347.2852879194761</v>
      </c>
      <c r="AX80" s="123">
        <v>7514.5383057021409</v>
      </c>
      <c r="AY80" s="123">
        <v>7782.651971619176</v>
      </c>
      <c r="AZ80" s="123">
        <v>8420.5244347592052</v>
      </c>
      <c r="BA80" s="123">
        <v>7404.0050044423251</v>
      </c>
      <c r="BB80" s="123">
        <v>7661.4083568001361</v>
      </c>
      <c r="BC80" s="123">
        <v>8010.654199571547</v>
      </c>
      <c r="BD80" s="123">
        <v>8669.93243918599</v>
      </c>
      <c r="BE80" s="123">
        <v>7809.5659934741716</v>
      </c>
      <c r="BF80" s="123">
        <v>7875.5173925929575</v>
      </c>
      <c r="BG80" s="123">
        <v>8224.3250182599331</v>
      </c>
      <c r="BH80" s="123">
        <v>8679.5915956729368</v>
      </c>
      <c r="BI80" s="123">
        <v>7659.4160469172493</v>
      </c>
      <c r="BJ80" s="123">
        <v>8046.4861126712685</v>
      </c>
      <c r="BK80" s="123">
        <v>8558.0206143847681</v>
      </c>
      <c r="BL80" s="123">
        <v>9448.0772260267113</v>
      </c>
      <c r="BM80" s="123">
        <v>7992.9314856816745</v>
      </c>
      <c r="BN80" s="123">
        <v>3080.2200900710827</v>
      </c>
      <c r="BO80" s="123">
        <v>4916.9931321764971</v>
      </c>
      <c r="BP80" s="123">
        <v>8419.8552920707443</v>
      </c>
      <c r="BQ80" s="123">
        <v>7754.3601534726695</v>
      </c>
      <c r="BR80" s="123">
        <v>8191.8614624826578</v>
      </c>
      <c r="BS80" s="123">
        <v>10560.001500798608</v>
      </c>
      <c r="BT80" s="123">
        <v>11900.983681155862</v>
      </c>
      <c r="BU80" s="123">
        <v>10177.346537625808</v>
      </c>
      <c r="BV80" s="123">
        <v>11174.670511709946</v>
      </c>
      <c r="BW80" s="200">
        <v>11367.422114292242</v>
      </c>
    </row>
    <row r="81" spans="1:75" s="548" customFormat="1">
      <c r="A81" s="405"/>
      <c r="B81" s="146" t="s">
        <v>404</v>
      </c>
      <c r="C81" s="146"/>
      <c r="D81" s="127" t="s">
        <v>403</v>
      </c>
      <c r="E81" s="555">
        <v>2841.8965927196459</v>
      </c>
      <c r="F81" s="555">
        <v>3068.1516344179408</v>
      </c>
      <c r="G81" s="555">
        <v>2954.8609669655943</v>
      </c>
      <c r="H81" s="555">
        <v>3865.0908058968184</v>
      </c>
      <c r="I81" s="555">
        <v>3370.9748129299765</v>
      </c>
      <c r="J81" s="555">
        <v>3688.9817466923791</v>
      </c>
      <c r="K81" s="555">
        <v>3489.3339131015882</v>
      </c>
      <c r="L81" s="555">
        <v>4079.7095272760566</v>
      </c>
      <c r="M81" s="555">
        <v>3789.4393680825178</v>
      </c>
      <c r="N81" s="555">
        <v>3982.6150736118771</v>
      </c>
      <c r="O81" s="555">
        <v>4369.8810815462148</v>
      </c>
      <c r="P81" s="555">
        <v>4619.0644767593894</v>
      </c>
      <c r="Q81" s="555">
        <v>4071.350919291127</v>
      </c>
      <c r="R81" s="555">
        <v>4186.1926347804338</v>
      </c>
      <c r="S81" s="555">
        <v>4386.3818245612565</v>
      </c>
      <c r="T81" s="555">
        <v>4476.0746213671828</v>
      </c>
      <c r="U81" s="555">
        <v>3839.7264142803047</v>
      </c>
      <c r="V81" s="555">
        <v>3823.9251523606185</v>
      </c>
      <c r="W81" s="555">
        <v>3719.9647888823411</v>
      </c>
      <c r="X81" s="555">
        <v>4285.3836444767367</v>
      </c>
      <c r="Y81" s="555">
        <v>4060.0818754865663</v>
      </c>
      <c r="Z81" s="555">
        <v>4464.6424657295674</v>
      </c>
      <c r="AA81" s="555">
        <v>4618.7306035484435</v>
      </c>
      <c r="AB81" s="555">
        <v>5112.5450552354196</v>
      </c>
      <c r="AC81" s="555">
        <v>4711.4179661093685</v>
      </c>
      <c r="AD81" s="555">
        <v>4831.133800437291</v>
      </c>
      <c r="AE81" s="555">
        <v>5085.7967655385573</v>
      </c>
      <c r="AF81" s="555">
        <v>5524.651467914784</v>
      </c>
      <c r="AG81" s="555">
        <v>4852.201001073935</v>
      </c>
      <c r="AH81" s="555">
        <v>4879.1724537019472</v>
      </c>
      <c r="AI81" s="555">
        <v>5004.5136306957556</v>
      </c>
      <c r="AJ81" s="555">
        <v>5679.1129145283621</v>
      </c>
      <c r="AK81" s="555">
        <v>5166.4046833938355</v>
      </c>
      <c r="AL81" s="555">
        <v>5321.9783076383874</v>
      </c>
      <c r="AM81" s="555">
        <v>5600.5574104899779</v>
      </c>
      <c r="AN81" s="555">
        <v>6129.059598477801</v>
      </c>
      <c r="AO81" s="555">
        <v>5641.8405813119407</v>
      </c>
      <c r="AP81" s="555">
        <v>5812.7562265068973</v>
      </c>
      <c r="AQ81" s="555">
        <v>5744.1871460164693</v>
      </c>
      <c r="AR81" s="555">
        <v>6455.2160461646918</v>
      </c>
      <c r="AS81" s="555">
        <v>5663.8324974825118</v>
      </c>
      <c r="AT81" s="555">
        <v>5766.4569677748595</v>
      </c>
      <c r="AU81" s="555">
        <v>5982.4662239334293</v>
      </c>
      <c r="AV81" s="555">
        <v>6548.2443108091993</v>
      </c>
      <c r="AW81" s="555">
        <v>5683.0597948717141</v>
      </c>
      <c r="AX81" s="555">
        <v>5814.7162767265327</v>
      </c>
      <c r="AY81" s="555">
        <v>5932.0682555588855</v>
      </c>
      <c r="AZ81" s="555">
        <v>6374.1556728428686</v>
      </c>
      <c r="BA81" s="555">
        <v>5604.8557750371619</v>
      </c>
      <c r="BB81" s="555">
        <v>5818.1516341679235</v>
      </c>
      <c r="BC81" s="555">
        <v>5760.1005395553511</v>
      </c>
      <c r="BD81" s="555">
        <v>6574.8920512395634</v>
      </c>
      <c r="BE81" s="555">
        <v>5648.6152654980506</v>
      </c>
      <c r="BF81" s="555">
        <v>5976.1415325169655</v>
      </c>
      <c r="BG81" s="555">
        <v>6156.6453662853082</v>
      </c>
      <c r="BH81" s="555">
        <v>6813.5978356996784</v>
      </c>
      <c r="BI81" s="555">
        <v>5831.867248414489</v>
      </c>
      <c r="BJ81" s="555">
        <v>6137.04470485821</v>
      </c>
      <c r="BK81" s="555">
        <v>6078.425738454187</v>
      </c>
      <c r="BL81" s="555">
        <v>6773.6623082731139</v>
      </c>
      <c r="BM81" s="555">
        <v>5884.2307427990118</v>
      </c>
      <c r="BN81" s="555">
        <v>5793.5062661640322</v>
      </c>
      <c r="BO81" s="555">
        <v>5960.2861379529313</v>
      </c>
      <c r="BP81" s="555">
        <v>6536.9768530840256</v>
      </c>
      <c r="BQ81" s="555">
        <v>6036.9637932189935</v>
      </c>
      <c r="BR81" s="555">
        <v>6404.8852736532981</v>
      </c>
      <c r="BS81" s="555">
        <v>6747.7783499913812</v>
      </c>
      <c r="BT81" s="555">
        <v>7749.5409407056377</v>
      </c>
      <c r="BU81" s="555">
        <v>7320.7245595277918</v>
      </c>
      <c r="BV81" s="555">
        <v>7552.5896608251433</v>
      </c>
      <c r="BW81" s="554">
        <v>7691.9552179977281</v>
      </c>
    </row>
    <row r="82" spans="1:75" s="512" customFormat="1">
      <c r="A82" s="405"/>
      <c r="B82" s="146"/>
      <c r="C82" s="366" t="s">
        <v>485</v>
      </c>
      <c r="D82" s="536" t="s">
        <v>403</v>
      </c>
      <c r="E82" s="123">
        <v>2841.8965927196459</v>
      </c>
      <c r="F82" s="123">
        <v>3068.1516344179408</v>
      </c>
      <c r="G82" s="123">
        <v>2954.8609669655943</v>
      </c>
      <c r="H82" s="123">
        <v>3865.0908058968184</v>
      </c>
      <c r="I82" s="123">
        <v>3370.9748129299765</v>
      </c>
      <c r="J82" s="123">
        <v>3688.9817466923791</v>
      </c>
      <c r="K82" s="123">
        <v>3489.3339131015882</v>
      </c>
      <c r="L82" s="123">
        <v>4079.7095272760566</v>
      </c>
      <c r="M82" s="123">
        <v>3789.4393680825178</v>
      </c>
      <c r="N82" s="123">
        <v>3982.6150736118771</v>
      </c>
      <c r="O82" s="123">
        <v>4369.8810815462148</v>
      </c>
      <c r="P82" s="123">
        <v>4619.0644767593894</v>
      </c>
      <c r="Q82" s="123">
        <v>4071.350919291127</v>
      </c>
      <c r="R82" s="123">
        <v>4186.1926347804338</v>
      </c>
      <c r="S82" s="123">
        <v>4386.3818245612565</v>
      </c>
      <c r="T82" s="123">
        <v>4476.0746213671828</v>
      </c>
      <c r="U82" s="123">
        <v>3839.7264142803047</v>
      </c>
      <c r="V82" s="123">
        <v>3823.9251523606185</v>
      </c>
      <c r="W82" s="123">
        <v>3719.9647888823411</v>
      </c>
      <c r="X82" s="123">
        <v>4285.3836444767367</v>
      </c>
      <c r="Y82" s="123">
        <v>4060.0818754865663</v>
      </c>
      <c r="Z82" s="123">
        <v>4464.6424657295674</v>
      </c>
      <c r="AA82" s="123">
        <v>4618.7306035484435</v>
      </c>
      <c r="AB82" s="123">
        <v>5112.5450552354196</v>
      </c>
      <c r="AC82" s="123">
        <v>4711.4179661093685</v>
      </c>
      <c r="AD82" s="123">
        <v>4831.133800437291</v>
      </c>
      <c r="AE82" s="123">
        <v>5085.7967655385573</v>
      </c>
      <c r="AF82" s="123">
        <v>5524.651467914784</v>
      </c>
      <c r="AG82" s="123">
        <v>4852.201001073935</v>
      </c>
      <c r="AH82" s="123">
        <v>4879.1724537019472</v>
      </c>
      <c r="AI82" s="123">
        <v>5004.5136306957556</v>
      </c>
      <c r="AJ82" s="123">
        <v>5679.1129145283621</v>
      </c>
      <c r="AK82" s="123">
        <v>5166.4046833938355</v>
      </c>
      <c r="AL82" s="123">
        <v>5321.9783076383874</v>
      </c>
      <c r="AM82" s="123">
        <v>5600.5574104899779</v>
      </c>
      <c r="AN82" s="123">
        <v>6129.059598477801</v>
      </c>
      <c r="AO82" s="123">
        <v>5641.8405813119407</v>
      </c>
      <c r="AP82" s="123">
        <v>5812.7562265068973</v>
      </c>
      <c r="AQ82" s="123">
        <v>5744.1871460164693</v>
      </c>
      <c r="AR82" s="123">
        <v>6455.2160461646918</v>
      </c>
      <c r="AS82" s="123">
        <v>5663.8324974825118</v>
      </c>
      <c r="AT82" s="123">
        <v>5766.4569677748595</v>
      </c>
      <c r="AU82" s="123">
        <v>5982.4662239334293</v>
      </c>
      <c r="AV82" s="123">
        <v>6548.2443108091993</v>
      </c>
      <c r="AW82" s="123">
        <v>5683.0597948717141</v>
      </c>
      <c r="AX82" s="123">
        <v>5814.7162767265327</v>
      </c>
      <c r="AY82" s="123">
        <v>5932.0682555588855</v>
      </c>
      <c r="AZ82" s="123">
        <v>6374.1556728428686</v>
      </c>
      <c r="BA82" s="123">
        <v>5604.8557750371619</v>
      </c>
      <c r="BB82" s="123">
        <v>5818.1516341679235</v>
      </c>
      <c r="BC82" s="123">
        <v>5760.1005395553511</v>
      </c>
      <c r="BD82" s="123">
        <v>6574.8920512395634</v>
      </c>
      <c r="BE82" s="123">
        <v>5648.6152654980506</v>
      </c>
      <c r="BF82" s="123">
        <v>5976.1415325169655</v>
      </c>
      <c r="BG82" s="123">
        <v>6156.6453662853082</v>
      </c>
      <c r="BH82" s="123">
        <v>6813.5978356996784</v>
      </c>
      <c r="BI82" s="123">
        <v>5831.867248414489</v>
      </c>
      <c r="BJ82" s="123">
        <v>6137.04470485821</v>
      </c>
      <c r="BK82" s="123">
        <v>6078.425738454187</v>
      </c>
      <c r="BL82" s="123">
        <v>6773.6623082731139</v>
      </c>
      <c r="BM82" s="123">
        <v>5884.2307427990118</v>
      </c>
      <c r="BN82" s="123">
        <v>5793.5062661640322</v>
      </c>
      <c r="BO82" s="123">
        <v>5960.2861379529313</v>
      </c>
      <c r="BP82" s="123">
        <v>6536.9768530840256</v>
      </c>
      <c r="BQ82" s="123">
        <v>6036.9637932189935</v>
      </c>
      <c r="BR82" s="123">
        <v>6404.8852736532981</v>
      </c>
      <c r="BS82" s="123">
        <v>6747.7783499913812</v>
      </c>
      <c r="BT82" s="123">
        <v>7749.5409407056377</v>
      </c>
      <c r="BU82" s="123">
        <v>7320.7245595277918</v>
      </c>
      <c r="BV82" s="123">
        <v>7552.5896608251433</v>
      </c>
      <c r="BW82" s="200">
        <v>7691.9552179977281</v>
      </c>
    </row>
    <row r="83" spans="1:75" s="548" customFormat="1">
      <c r="A83" s="407"/>
      <c r="B83" s="537" t="s">
        <v>402</v>
      </c>
      <c r="C83" s="146"/>
      <c r="D83" s="127" t="s">
        <v>401</v>
      </c>
      <c r="E83" s="555">
        <v>3823.0690798813312</v>
      </c>
      <c r="F83" s="555">
        <v>3808.005671042863</v>
      </c>
      <c r="G83" s="555">
        <v>3925.6349973529186</v>
      </c>
      <c r="H83" s="555">
        <v>3867.290251722889</v>
      </c>
      <c r="I83" s="555">
        <v>4217.6222929761007</v>
      </c>
      <c r="J83" s="555">
        <v>3960.8911228467691</v>
      </c>
      <c r="K83" s="555">
        <v>4048.3655577448039</v>
      </c>
      <c r="L83" s="555">
        <v>4213.1210264323245</v>
      </c>
      <c r="M83" s="555">
        <v>4577.4598607431008</v>
      </c>
      <c r="N83" s="555">
        <v>4608.0843145755816</v>
      </c>
      <c r="O83" s="555">
        <v>4585.381197105261</v>
      </c>
      <c r="P83" s="555">
        <v>4931.0746275760575</v>
      </c>
      <c r="Q83" s="555">
        <v>5116.0206417552699</v>
      </c>
      <c r="R83" s="555">
        <v>4886.0156482840666</v>
      </c>
      <c r="S83" s="555">
        <v>5069.8876916850841</v>
      </c>
      <c r="T83" s="555">
        <v>5526.0760182755776</v>
      </c>
      <c r="U83" s="555">
        <v>5478.2533452391372</v>
      </c>
      <c r="V83" s="555">
        <v>5167.8207529951123</v>
      </c>
      <c r="W83" s="555">
        <v>5279.8671554590719</v>
      </c>
      <c r="X83" s="555">
        <v>5389.0587463066786</v>
      </c>
      <c r="Y83" s="555">
        <v>5312.9420330822022</v>
      </c>
      <c r="Z83" s="555">
        <v>5459.706970479052</v>
      </c>
      <c r="AA83" s="555">
        <v>5642.9782363799632</v>
      </c>
      <c r="AB83" s="555">
        <v>5896.3727600587836</v>
      </c>
      <c r="AC83" s="555">
        <v>6024.6027014188348</v>
      </c>
      <c r="AD83" s="555">
        <v>6056.0974712268044</v>
      </c>
      <c r="AE83" s="555">
        <v>6166.1425867800817</v>
      </c>
      <c r="AF83" s="555">
        <v>6507.1572405742781</v>
      </c>
      <c r="AG83" s="555">
        <v>6546.0408614890594</v>
      </c>
      <c r="AH83" s="555">
        <v>6620.6185487238308</v>
      </c>
      <c r="AI83" s="555">
        <v>6589.9565807129957</v>
      </c>
      <c r="AJ83" s="555">
        <v>6869.3840090741178</v>
      </c>
      <c r="AK83" s="555">
        <v>7192.1050714289477</v>
      </c>
      <c r="AL83" s="555">
        <v>7196.2704183711376</v>
      </c>
      <c r="AM83" s="555">
        <v>7080.6832015819618</v>
      </c>
      <c r="AN83" s="555">
        <v>7690.9413086179547</v>
      </c>
      <c r="AO83" s="555">
        <v>7854.7066014369138</v>
      </c>
      <c r="AP83" s="555">
        <v>7941.9830856586468</v>
      </c>
      <c r="AQ83" s="555">
        <v>8038.2011546064195</v>
      </c>
      <c r="AR83" s="555">
        <v>8304.1091582980207</v>
      </c>
      <c r="AS83" s="555">
        <v>8718.3426757383459</v>
      </c>
      <c r="AT83" s="555">
        <v>8636.100125909772</v>
      </c>
      <c r="AU83" s="555">
        <v>8716.1413535132651</v>
      </c>
      <c r="AV83" s="555">
        <v>8625.4158448386133</v>
      </c>
      <c r="AW83" s="555">
        <v>8920.4267281462635</v>
      </c>
      <c r="AX83" s="555">
        <v>8760.8822336723024</v>
      </c>
      <c r="AY83" s="555">
        <v>8922.2223602090216</v>
      </c>
      <c r="AZ83" s="555">
        <v>9122.4686779724088</v>
      </c>
      <c r="BA83" s="555">
        <v>9135.7676551987279</v>
      </c>
      <c r="BB83" s="555">
        <v>9407.6559249016318</v>
      </c>
      <c r="BC83" s="555">
        <v>9323.7058613579757</v>
      </c>
      <c r="BD83" s="555">
        <v>9783.8705585416592</v>
      </c>
      <c r="BE83" s="555">
        <v>9468.4080235437777</v>
      </c>
      <c r="BF83" s="555">
        <v>9806.0600018394452</v>
      </c>
      <c r="BG83" s="555">
        <v>9743.7023997318138</v>
      </c>
      <c r="BH83" s="555">
        <v>10038.829574884963</v>
      </c>
      <c r="BI83" s="555">
        <v>10103.538849273311</v>
      </c>
      <c r="BJ83" s="555">
        <v>10295.386967355218</v>
      </c>
      <c r="BK83" s="555">
        <v>10574.326367404454</v>
      </c>
      <c r="BL83" s="555">
        <v>10531.747815967021</v>
      </c>
      <c r="BM83" s="555">
        <v>10357.550249994842</v>
      </c>
      <c r="BN83" s="555">
        <v>10411.858411889976</v>
      </c>
      <c r="BO83" s="555">
        <v>10797.141075659392</v>
      </c>
      <c r="BP83" s="555">
        <v>10874.450262455788</v>
      </c>
      <c r="BQ83" s="555">
        <v>10865.981201799574</v>
      </c>
      <c r="BR83" s="555">
        <v>10759.743182053904</v>
      </c>
      <c r="BS83" s="555">
        <v>11022.397207704529</v>
      </c>
      <c r="BT83" s="555">
        <v>11249.957613352806</v>
      </c>
      <c r="BU83" s="555">
        <v>10522.610210857632</v>
      </c>
      <c r="BV83" s="555">
        <v>11973.794593845236</v>
      </c>
      <c r="BW83" s="554">
        <v>12036.177350717195</v>
      </c>
    </row>
    <row r="84" spans="1:75" s="512" customFormat="1">
      <c r="A84" s="407"/>
      <c r="B84" s="537"/>
      <c r="C84" s="366" t="s">
        <v>484</v>
      </c>
      <c r="D84" s="536" t="s">
        <v>401</v>
      </c>
      <c r="E84" s="123">
        <v>3823.0690798813312</v>
      </c>
      <c r="F84" s="123">
        <v>3808.005671042863</v>
      </c>
      <c r="G84" s="123">
        <v>3925.6349973529186</v>
      </c>
      <c r="H84" s="123">
        <v>3867.290251722889</v>
      </c>
      <c r="I84" s="123">
        <v>4217.6222929761007</v>
      </c>
      <c r="J84" s="123">
        <v>3960.8911228467691</v>
      </c>
      <c r="K84" s="123">
        <v>4048.3655577448039</v>
      </c>
      <c r="L84" s="123">
        <v>4213.1210264323245</v>
      </c>
      <c r="M84" s="123">
        <v>4577.4598607431008</v>
      </c>
      <c r="N84" s="123">
        <v>4608.0843145755816</v>
      </c>
      <c r="O84" s="123">
        <v>4585.381197105261</v>
      </c>
      <c r="P84" s="123">
        <v>4931.0746275760575</v>
      </c>
      <c r="Q84" s="123">
        <v>5116.0206417552699</v>
      </c>
      <c r="R84" s="123">
        <v>4886.0156482840666</v>
      </c>
      <c r="S84" s="123">
        <v>5069.8876916850841</v>
      </c>
      <c r="T84" s="123">
        <v>5526.0760182755776</v>
      </c>
      <c r="U84" s="123">
        <v>5478.2533452391372</v>
      </c>
      <c r="V84" s="123">
        <v>5167.8207529951123</v>
      </c>
      <c r="W84" s="123">
        <v>5279.8671554590719</v>
      </c>
      <c r="X84" s="123">
        <v>5389.0587463066786</v>
      </c>
      <c r="Y84" s="123">
        <v>5312.9420330822022</v>
      </c>
      <c r="Z84" s="123">
        <v>5459.706970479052</v>
      </c>
      <c r="AA84" s="123">
        <v>5642.9782363799632</v>
      </c>
      <c r="AB84" s="123">
        <v>5896.3727600587836</v>
      </c>
      <c r="AC84" s="123">
        <v>6024.6027014188348</v>
      </c>
      <c r="AD84" s="123">
        <v>6056.0974712268044</v>
      </c>
      <c r="AE84" s="123">
        <v>6166.1425867800817</v>
      </c>
      <c r="AF84" s="123">
        <v>6507.1572405742781</v>
      </c>
      <c r="AG84" s="123">
        <v>6546.0408614890594</v>
      </c>
      <c r="AH84" s="123">
        <v>6620.6185487238308</v>
      </c>
      <c r="AI84" s="123">
        <v>6589.9565807129957</v>
      </c>
      <c r="AJ84" s="123">
        <v>6869.3840090741178</v>
      </c>
      <c r="AK84" s="123">
        <v>7192.1050714289477</v>
      </c>
      <c r="AL84" s="123">
        <v>7196.2704183711376</v>
      </c>
      <c r="AM84" s="123">
        <v>7080.6832015819618</v>
      </c>
      <c r="AN84" s="123">
        <v>7690.9413086179547</v>
      </c>
      <c r="AO84" s="123">
        <v>7854.7066014369138</v>
      </c>
      <c r="AP84" s="123">
        <v>7941.9830856586468</v>
      </c>
      <c r="AQ84" s="123">
        <v>8038.2011546064195</v>
      </c>
      <c r="AR84" s="123">
        <v>8304.1091582980207</v>
      </c>
      <c r="AS84" s="123">
        <v>8718.3426757383459</v>
      </c>
      <c r="AT84" s="123">
        <v>8636.100125909772</v>
      </c>
      <c r="AU84" s="123">
        <v>8716.1413535132651</v>
      </c>
      <c r="AV84" s="123">
        <v>8625.4158448386133</v>
      </c>
      <c r="AW84" s="123">
        <v>8920.4267281462635</v>
      </c>
      <c r="AX84" s="123">
        <v>8760.8822336723024</v>
      </c>
      <c r="AY84" s="123">
        <v>8922.2223602090216</v>
      </c>
      <c r="AZ84" s="123">
        <v>9122.4686779724088</v>
      </c>
      <c r="BA84" s="123">
        <v>9135.7676551987279</v>
      </c>
      <c r="BB84" s="123">
        <v>9407.6559249016318</v>
      </c>
      <c r="BC84" s="123">
        <v>9323.7058613579757</v>
      </c>
      <c r="BD84" s="123">
        <v>9783.8705585416592</v>
      </c>
      <c r="BE84" s="123">
        <v>9468.4080235437777</v>
      </c>
      <c r="BF84" s="123">
        <v>9806.0600018394452</v>
      </c>
      <c r="BG84" s="123">
        <v>9743.7023997318138</v>
      </c>
      <c r="BH84" s="123">
        <v>10038.829574884963</v>
      </c>
      <c r="BI84" s="123">
        <v>10103.538849273311</v>
      </c>
      <c r="BJ84" s="123">
        <v>10295.386967355218</v>
      </c>
      <c r="BK84" s="123">
        <v>10574.326367404454</v>
      </c>
      <c r="BL84" s="123">
        <v>10531.747815967021</v>
      </c>
      <c r="BM84" s="123">
        <v>10357.550249994842</v>
      </c>
      <c r="BN84" s="123">
        <v>10411.858411889976</v>
      </c>
      <c r="BO84" s="123">
        <v>10797.141075659392</v>
      </c>
      <c r="BP84" s="123">
        <v>10874.450262455788</v>
      </c>
      <c r="BQ84" s="123">
        <v>10865.981201799574</v>
      </c>
      <c r="BR84" s="123">
        <v>10759.743182053904</v>
      </c>
      <c r="BS84" s="123">
        <v>11022.397207704529</v>
      </c>
      <c r="BT84" s="123">
        <v>11249.957613352806</v>
      </c>
      <c r="BU84" s="123">
        <v>10522.610210857632</v>
      </c>
      <c r="BV84" s="123">
        <v>11973.794593845236</v>
      </c>
      <c r="BW84" s="200">
        <v>12036.177350717195</v>
      </c>
    </row>
    <row r="85" spans="1:75" s="548" customFormat="1">
      <c r="A85" s="407"/>
      <c r="B85" s="537" t="s">
        <v>400</v>
      </c>
      <c r="C85" s="146"/>
      <c r="D85" s="127" t="s">
        <v>399</v>
      </c>
      <c r="E85" s="555">
        <v>12410.868365674276</v>
      </c>
      <c r="F85" s="555">
        <v>12506.688121526018</v>
      </c>
      <c r="G85" s="555">
        <v>12579.954716270546</v>
      </c>
      <c r="H85" s="555">
        <v>12735.488796529155</v>
      </c>
      <c r="I85" s="555">
        <v>12845.089089782787</v>
      </c>
      <c r="J85" s="555">
        <v>12987.920432952673</v>
      </c>
      <c r="K85" s="555">
        <v>13129.656154443472</v>
      </c>
      <c r="L85" s="555">
        <v>13302.334322821071</v>
      </c>
      <c r="M85" s="555">
        <v>13390.658584582508</v>
      </c>
      <c r="N85" s="555">
        <v>13497.851651851157</v>
      </c>
      <c r="O85" s="555">
        <v>13598.713187803422</v>
      </c>
      <c r="P85" s="555">
        <v>13737.776575762915</v>
      </c>
      <c r="Q85" s="555">
        <v>13736.737737652007</v>
      </c>
      <c r="R85" s="555">
        <v>13860.1640406061</v>
      </c>
      <c r="S85" s="555">
        <v>13984.840772537627</v>
      </c>
      <c r="T85" s="555">
        <v>14149.25744920426</v>
      </c>
      <c r="U85" s="555">
        <v>14238.849926489491</v>
      </c>
      <c r="V85" s="555">
        <v>14386.043419425509</v>
      </c>
      <c r="W85" s="555">
        <v>14521.507699494265</v>
      </c>
      <c r="X85" s="555">
        <v>14719.598954590736</v>
      </c>
      <c r="Y85" s="555">
        <v>14790.407231664674</v>
      </c>
      <c r="Z85" s="555">
        <v>14911.954120421289</v>
      </c>
      <c r="AA85" s="555">
        <v>15044.300085372985</v>
      </c>
      <c r="AB85" s="555">
        <v>15185.338562541056</v>
      </c>
      <c r="AC85" s="555">
        <v>15217.453432711087</v>
      </c>
      <c r="AD85" s="555">
        <v>15324.995469963404</v>
      </c>
      <c r="AE85" s="555">
        <v>15452.121846299089</v>
      </c>
      <c r="AF85" s="555">
        <v>15633.42925102642</v>
      </c>
      <c r="AG85" s="555">
        <v>15678.67515923682</v>
      </c>
      <c r="AH85" s="555">
        <v>15801.07005625545</v>
      </c>
      <c r="AI85" s="555">
        <v>15960.494593495809</v>
      </c>
      <c r="AJ85" s="555">
        <v>16138.760191011921</v>
      </c>
      <c r="AK85" s="555">
        <v>16179.141806871872</v>
      </c>
      <c r="AL85" s="555">
        <v>16323.87142071955</v>
      </c>
      <c r="AM85" s="555">
        <v>16463.727840647938</v>
      </c>
      <c r="AN85" s="555">
        <v>16658.258931760643</v>
      </c>
      <c r="AO85" s="555">
        <v>16702.981112821362</v>
      </c>
      <c r="AP85" s="555">
        <v>16819.703865848325</v>
      </c>
      <c r="AQ85" s="555">
        <v>16972.830332956542</v>
      </c>
      <c r="AR85" s="555">
        <v>17168.484688373763</v>
      </c>
      <c r="AS85" s="555">
        <v>17199.993074207832</v>
      </c>
      <c r="AT85" s="555">
        <v>17336.566394259629</v>
      </c>
      <c r="AU85" s="555">
        <v>17502.759837146848</v>
      </c>
      <c r="AV85" s="555">
        <v>17785.680694385701</v>
      </c>
      <c r="AW85" s="555">
        <v>17786.405401027965</v>
      </c>
      <c r="AX85" s="555">
        <v>17993.773687260978</v>
      </c>
      <c r="AY85" s="555">
        <v>18137.204748924607</v>
      </c>
      <c r="AZ85" s="555">
        <v>18371.616162786453</v>
      </c>
      <c r="BA85" s="555">
        <v>18363.859928964204</v>
      </c>
      <c r="BB85" s="555">
        <v>18499.859060089155</v>
      </c>
      <c r="BC85" s="555">
        <v>18670.567222118341</v>
      </c>
      <c r="BD85" s="555">
        <v>18960.713788828296</v>
      </c>
      <c r="BE85" s="555">
        <v>18974.078880178295</v>
      </c>
      <c r="BF85" s="555">
        <v>19227.925622866591</v>
      </c>
      <c r="BG85" s="555">
        <v>19500.876074861881</v>
      </c>
      <c r="BH85" s="555">
        <v>19746.119422093241</v>
      </c>
      <c r="BI85" s="555">
        <v>19793.795070768741</v>
      </c>
      <c r="BJ85" s="555">
        <v>19939.790507920818</v>
      </c>
      <c r="BK85" s="555">
        <v>20052.544711461644</v>
      </c>
      <c r="BL85" s="555">
        <v>20177.869709848797</v>
      </c>
      <c r="BM85" s="555">
        <v>20217.69978688781</v>
      </c>
      <c r="BN85" s="555">
        <v>20093.533977434399</v>
      </c>
      <c r="BO85" s="555">
        <v>20328.758173305643</v>
      </c>
      <c r="BP85" s="555">
        <v>20510.008062372148</v>
      </c>
      <c r="BQ85" s="555">
        <v>20683.229974682854</v>
      </c>
      <c r="BR85" s="555">
        <v>20648.287068281719</v>
      </c>
      <c r="BS85" s="555">
        <v>20826.941371187837</v>
      </c>
      <c r="BT85" s="555">
        <v>21046.228025265798</v>
      </c>
      <c r="BU85" s="555">
        <v>21120.212398780917</v>
      </c>
      <c r="BV85" s="555">
        <v>21036.172197641197</v>
      </c>
      <c r="BW85" s="554">
        <v>21259.342468326304</v>
      </c>
    </row>
    <row r="86" spans="1:75" s="512" customFormat="1">
      <c r="A86" s="389"/>
      <c r="B86" s="537"/>
      <c r="C86" s="366" t="s">
        <v>483</v>
      </c>
      <c r="D86" s="536" t="s">
        <v>399</v>
      </c>
      <c r="E86" s="123">
        <v>12410.868365674276</v>
      </c>
      <c r="F86" s="123">
        <v>12506.688121526018</v>
      </c>
      <c r="G86" s="123">
        <v>12579.954716270546</v>
      </c>
      <c r="H86" s="123">
        <v>12735.488796529155</v>
      </c>
      <c r="I86" s="123">
        <v>12845.089089782787</v>
      </c>
      <c r="J86" s="123">
        <v>12987.920432952673</v>
      </c>
      <c r="K86" s="123">
        <v>13129.656154443472</v>
      </c>
      <c r="L86" s="123">
        <v>13302.334322821071</v>
      </c>
      <c r="M86" s="123">
        <v>13390.658584582508</v>
      </c>
      <c r="N86" s="123">
        <v>13497.851651851157</v>
      </c>
      <c r="O86" s="123">
        <v>13598.713187803422</v>
      </c>
      <c r="P86" s="123">
        <v>13737.776575762915</v>
      </c>
      <c r="Q86" s="123">
        <v>13736.737737652007</v>
      </c>
      <c r="R86" s="123">
        <v>13860.1640406061</v>
      </c>
      <c r="S86" s="123">
        <v>13984.840772537627</v>
      </c>
      <c r="T86" s="123">
        <v>14149.25744920426</v>
      </c>
      <c r="U86" s="123">
        <v>14238.849926489491</v>
      </c>
      <c r="V86" s="123">
        <v>14386.043419425509</v>
      </c>
      <c r="W86" s="123">
        <v>14521.507699494265</v>
      </c>
      <c r="X86" s="123">
        <v>14719.598954590736</v>
      </c>
      <c r="Y86" s="123">
        <v>14790.407231664674</v>
      </c>
      <c r="Z86" s="123">
        <v>14911.954120421289</v>
      </c>
      <c r="AA86" s="123">
        <v>15044.300085372985</v>
      </c>
      <c r="AB86" s="123">
        <v>15185.338562541056</v>
      </c>
      <c r="AC86" s="123">
        <v>15217.453432711087</v>
      </c>
      <c r="AD86" s="123">
        <v>15324.995469963404</v>
      </c>
      <c r="AE86" s="123">
        <v>15452.121846299089</v>
      </c>
      <c r="AF86" s="123">
        <v>15633.42925102642</v>
      </c>
      <c r="AG86" s="123">
        <v>15678.67515923682</v>
      </c>
      <c r="AH86" s="123">
        <v>15801.07005625545</v>
      </c>
      <c r="AI86" s="123">
        <v>15960.494593495809</v>
      </c>
      <c r="AJ86" s="123">
        <v>16138.760191011921</v>
      </c>
      <c r="AK86" s="123">
        <v>16179.141806871872</v>
      </c>
      <c r="AL86" s="123">
        <v>16323.87142071955</v>
      </c>
      <c r="AM86" s="123">
        <v>16463.727840647938</v>
      </c>
      <c r="AN86" s="123">
        <v>16658.258931760643</v>
      </c>
      <c r="AO86" s="123">
        <v>16702.981112821362</v>
      </c>
      <c r="AP86" s="123">
        <v>16819.703865848325</v>
      </c>
      <c r="AQ86" s="123">
        <v>16972.830332956542</v>
      </c>
      <c r="AR86" s="123">
        <v>17168.484688373763</v>
      </c>
      <c r="AS86" s="123">
        <v>17199.993074207832</v>
      </c>
      <c r="AT86" s="123">
        <v>17336.566394259629</v>
      </c>
      <c r="AU86" s="123">
        <v>17502.759837146848</v>
      </c>
      <c r="AV86" s="123">
        <v>17785.680694385701</v>
      </c>
      <c r="AW86" s="123">
        <v>17786.405401027965</v>
      </c>
      <c r="AX86" s="123">
        <v>17993.773687260978</v>
      </c>
      <c r="AY86" s="123">
        <v>18137.204748924607</v>
      </c>
      <c r="AZ86" s="123">
        <v>18371.616162786453</v>
      </c>
      <c r="BA86" s="123">
        <v>18363.859928964204</v>
      </c>
      <c r="BB86" s="123">
        <v>18499.859060089155</v>
      </c>
      <c r="BC86" s="123">
        <v>18670.567222118341</v>
      </c>
      <c r="BD86" s="123">
        <v>18960.713788828296</v>
      </c>
      <c r="BE86" s="123">
        <v>18974.078880178295</v>
      </c>
      <c r="BF86" s="123">
        <v>19227.925622866591</v>
      </c>
      <c r="BG86" s="123">
        <v>19500.876074861881</v>
      </c>
      <c r="BH86" s="123">
        <v>19746.119422093241</v>
      </c>
      <c r="BI86" s="123">
        <v>19793.795070768741</v>
      </c>
      <c r="BJ86" s="123">
        <v>19939.790507920818</v>
      </c>
      <c r="BK86" s="123">
        <v>20052.544711461644</v>
      </c>
      <c r="BL86" s="123">
        <v>20177.869709848797</v>
      </c>
      <c r="BM86" s="123">
        <v>20217.69978688781</v>
      </c>
      <c r="BN86" s="123">
        <v>20093.533977434399</v>
      </c>
      <c r="BO86" s="123">
        <v>20328.758173305643</v>
      </c>
      <c r="BP86" s="123">
        <v>20510.008062372148</v>
      </c>
      <c r="BQ86" s="123">
        <v>20683.229974682854</v>
      </c>
      <c r="BR86" s="123">
        <v>20648.287068281719</v>
      </c>
      <c r="BS86" s="123">
        <v>20826.941371187837</v>
      </c>
      <c r="BT86" s="123">
        <v>21046.228025265798</v>
      </c>
      <c r="BU86" s="123">
        <v>21120.212398780917</v>
      </c>
      <c r="BV86" s="123">
        <v>21036.172197641197</v>
      </c>
      <c r="BW86" s="200">
        <v>21259.342468326304</v>
      </c>
    </row>
    <row r="87" spans="1:75" s="548" customFormat="1" ht="24">
      <c r="A87" s="407"/>
      <c r="B87" s="537" t="s">
        <v>398</v>
      </c>
      <c r="C87" s="146"/>
      <c r="D87" s="127" t="s">
        <v>397</v>
      </c>
      <c r="E87" s="553">
        <v>8174.2907342326807</v>
      </c>
      <c r="F87" s="553">
        <v>8633.6075550709284</v>
      </c>
      <c r="G87" s="553">
        <v>8831.9913662796353</v>
      </c>
      <c r="H87" s="553">
        <v>10417.110344416753</v>
      </c>
      <c r="I87" s="553">
        <v>8755.9585980885768</v>
      </c>
      <c r="J87" s="553">
        <v>9210.6667148093075</v>
      </c>
      <c r="K87" s="553">
        <v>9485.5722528365368</v>
      </c>
      <c r="L87" s="553">
        <v>11139.802434265575</v>
      </c>
      <c r="M87" s="553">
        <v>9369.2928846476098</v>
      </c>
      <c r="N87" s="553">
        <v>9815.5367571582738</v>
      </c>
      <c r="O87" s="553">
        <v>10187.659018082191</v>
      </c>
      <c r="P87" s="553">
        <v>11873.511340111922</v>
      </c>
      <c r="Q87" s="553">
        <v>9832.5488537705151</v>
      </c>
      <c r="R87" s="553">
        <v>10215.728037672539</v>
      </c>
      <c r="S87" s="553">
        <v>10498.064407971222</v>
      </c>
      <c r="T87" s="553">
        <v>12253.658700585718</v>
      </c>
      <c r="U87" s="553">
        <v>10097.32118169909</v>
      </c>
      <c r="V87" s="553">
        <v>10607.013112338891</v>
      </c>
      <c r="W87" s="553">
        <v>10794.994377862895</v>
      </c>
      <c r="X87" s="553">
        <v>12498.671328099121</v>
      </c>
      <c r="Y87" s="553">
        <v>10313.949088077579</v>
      </c>
      <c r="Z87" s="553">
        <v>10884.028285528357</v>
      </c>
      <c r="AA87" s="553">
        <v>11116.326483598132</v>
      </c>
      <c r="AB87" s="553">
        <v>13039.696142795929</v>
      </c>
      <c r="AC87" s="553">
        <v>10925.661410569386</v>
      </c>
      <c r="AD87" s="553">
        <v>11565.122140911877</v>
      </c>
      <c r="AE87" s="553">
        <v>11991.260857172878</v>
      </c>
      <c r="AF87" s="553">
        <v>14085.955591345859</v>
      </c>
      <c r="AG87" s="553">
        <v>11599.191521778743</v>
      </c>
      <c r="AH87" s="553">
        <v>12184.043005920921</v>
      </c>
      <c r="AI87" s="553">
        <v>12463.823875750781</v>
      </c>
      <c r="AJ87" s="553">
        <v>14659.941596549552</v>
      </c>
      <c r="AK87" s="553">
        <v>11911.480447847962</v>
      </c>
      <c r="AL87" s="553">
        <v>12731.352292935562</v>
      </c>
      <c r="AM87" s="553">
        <v>13195.481890567497</v>
      </c>
      <c r="AN87" s="553">
        <v>15754.685368648983</v>
      </c>
      <c r="AO87" s="553">
        <v>12937.28578217977</v>
      </c>
      <c r="AP87" s="553">
        <v>13770.139680517163</v>
      </c>
      <c r="AQ87" s="553">
        <v>14151.21022191717</v>
      </c>
      <c r="AR87" s="553">
        <v>16641.364315385894</v>
      </c>
      <c r="AS87" s="553">
        <v>13213.892465603363</v>
      </c>
      <c r="AT87" s="553">
        <v>13817.102778855871</v>
      </c>
      <c r="AU87" s="553">
        <v>14307.678379891169</v>
      </c>
      <c r="AV87" s="553">
        <v>16053.326375649596</v>
      </c>
      <c r="AW87" s="553">
        <v>12805.572883831235</v>
      </c>
      <c r="AX87" s="553">
        <v>13486.798378748046</v>
      </c>
      <c r="AY87" s="553">
        <v>13782.247683451449</v>
      </c>
      <c r="AZ87" s="553">
        <v>15920.381053969273</v>
      </c>
      <c r="BA87" s="553">
        <v>12819.176341043567</v>
      </c>
      <c r="BB87" s="553">
        <v>13717.975188464232</v>
      </c>
      <c r="BC87" s="553">
        <v>14072.910302560882</v>
      </c>
      <c r="BD87" s="553">
        <v>16199.938167931317</v>
      </c>
      <c r="BE87" s="553">
        <v>13256.198503996753</v>
      </c>
      <c r="BF87" s="553">
        <v>14309.495789394343</v>
      </c>
      <c r="BG87" s="553">
        <v>14651.033720915137</v>
      </c>
      <c r="BH87" s="553">
        <v>16849.271985693769</v>
      </c>
      <c r="BI87" s="553">
        <v>13768.274654952031</v>
      </c>
      <c r="BJ87" s="553">
        <v>14867.281247040351</v>
      </c>
      <c r="BK87" s="553">
        <v>15175.414787394118</v>
      </c>
      <c r="BL87" s="553">
        <v>17288.029310613507</v>
      </c>
      <c r="BM87" s="553">
        <v>14031.646351307349</v>
      </c>
      <c r="BN87" s="553">
        <v>13040.895523602188</v>
      </c>
      <c r="BO87" s="553">
        <v>14048.14190593722</v>
      </c>
      <c r="BP87" s="553">
        <v>16632.31621915325</v>
      </c>
      <c r="BQ87" s="553">
        <v>14132.334773104685</v>
      </c>
      <c r="BR87" s="553">
        <v>14926.020870526118</v>
      </c>
      <c r="BS87" s="553">
        <v>15886.935195334458</v>
      </c>
      <c r="BT87" s="553">
        <v>18459.777126105426</v>
      </c>
      <c r="BU87" s="553">
        <v>15531.358069972834</v>
      </c>
      <c r="BV87" s="553">
        <v>16762.254959150858</v>
      </c>
      <c r="BW87" s="552">
        <v>17138.322218503949</v>
      </c>
    </row>
    <row r="88" spans="1:75" s="512" customFormat="1">
      <c r="A88" s="389"/>
      <c r="B88" s="537"/>
      <c r="C88" s="366" t="s">
        <v>482</v>
      </c>
      <c r="D88" s="536" t="s">
        <v>481</v>
      </c>
      <c r="E88" s="123">
        <v>3820.6586044986625</v>
      </c>
      <c r="F88" s="123">
        <v>4056.3320257357641</v>
      </c>
      <c r="G88" s="123">
        <v>4208.7415428091008</v>
      </c>
      <c r="H88" s="123">
        <v>5225.2678269564731</v>
      </c>
      <c r="I88" s="123">
        <v>4089.6455026746071</v>
      </c>
      <c r="J88" s="123">
        <v>4326.1757056243969</v>
      </c>
      <c r="K88" s="123">
        <v>4529.1250725352002</v>
      </c>
      <c r="L88" s="123">
        <v>5574.0537191657959</v>
      </c>
      <c r="M88" s="123">
        <v>4389.2914902824086</v>
      </c>
      <c r="N88" s="123">
        <v>4594.8425221466314</v>
      </c>
      <c r="O88" s="123">
        <v>4860.527290724337</v>
      </c>
      <c r="P88" s="123">
        <v>5942.338696846623</v>
      </c>
      <c r="Q88" s="123">
        <v>4589.3868814755042</v>
      </c>
      <c r="R88" s="123">
        <v>4811.6314419587261</v>
      </c>
      <c r="S88" s="123">
        <v>5015.8586035946037</v>
      </c>
      <c r="T88" s="123">
        <v>6112.1230729711688</v>
      </c>
      <c r="U88" s="123">
        <v>4718.179436223043</v>
      </c>
      <c r="V88" s="123">
        <v>4971.8981467968624</v>
      </c>
      <c r="W88" s="123">
        <v>5153.605625854434</v>
      </c>
      <c r="X88" s="123">
        <v>6272.3167911256596</v>
      </c>
      <c r="Y88" s="123">
        <v>4865.1414651750792</v>
      </c>
      <c r="Z88" s="123">
        <v>5117.1685776088016</v>
      </c>
      <c r="AA88" s="123">
        <v>5272.5870513879981</v>
      </c>
      <c r="AB88" s="123">
        <v>6502.102905828121</v>
      </c>
      <c r="AC88" s="123">
        <v>5122.451087651335</v>
      </c>
      <c r="AD88" s="123">
        <v>5418.9541013302605</v>
      </c>
      <c r="AE88" s="123">
        <v>5689.8063478328168</v>
      </c>
      <c r="AF88" s="123">
        <v>7051.7884631855877</v>
      </c>
      <c r="AG88" s="123">
        <v>5421.9619259988594</v>
      </c>
      <c r="AH88" s="123">
        <v>5726.3873378300905</v>
      </c>
      <c r="AI88" s="123">
        <v>5939.5394337297112</v>
      </c>
      <c r="AJ88" s="123">
        <v>7311.1113024413398</v>
      </c>
      <c r="AK88" s="123">
        <v>5583.4528404115881</v>
      </c>
      <c r="AL88" s="123">
        <v>5981.112319546939</v>
      </c>
      <c r="AM88" s="123">
        <v>6271.3843748989011</v>
      </c>
      <c r="AN88" s="123">
        <v>7854.0504651425717</v>
      </c>
      <c r="AO88" s="123">
        <v>6121.4438635385941</v>
      </c>
      <c r="AP88" s="123">
        <v>6495.7928676102747</v>
      </c>
      <c r="AQ88" s="123">
        <v>6692.2781822441348</v>
      </c>
      <c r="AR88" s="123">
        <v>8245.4850866069955</v>
      </c>
      <c r="AS88" s="123">
        <v>6156.3059395866512</v>
      </c>
      <c r="AT88" s="123">
        <v>6399.7538534550049</v>
      </c>
      <c r="AU88" s="123">
        <v>6714.5653482214357</v>
      </c>
      <c r="AV88" s="123">
        <v>7786.3748587369082</v>
      </c>
      <c r="AW88" s="123">
        <v>5886.5290544271393</v>
      </c>
      <c r="AX88" s="123">
        <v>6277.3837816758914</v>
      </c>
      <c r="AY88" s="123">
        <v>6465.2752042983238</v>
      </c>
      <c r="AZ88" s="123">
        <v>7739.8119595986436</v>
      </c>
      <c r="BA88" s="123">
        <v>5789.7585458754993</v>
      </c>
      <c r="BB88" s="123">
        <v>6243.3194211749387</v>
      </c>
      <c r="BC88" s="123">
        <v>6423.3848352027644</v>
      </c>
      <c r="BD88" s="123">
        <v>7736.5371977467967</v>
      </c>
      <c r="BE88" s="123">
        <v>5961.8759107051537</v>
      </c>
      <c r="BF88" s="123">
        <v>6517.8429945058524</v>
      </c>
      <c r="BG88" s="123">
        <v>6701.1450035509906</v>
      </c>
      <c r="BH88" s="123">
        <v>8101.1360912380014</v>
      </c>
      <c r="BI88" s="123">
        <v>6177.6051091530489</v>
      </c>
      <c r="BJ88" s="123">
        <v>6797.2738261494869</v>
      </c>
      <c r="BK88" s="123">
        <v>6942.3768536022881</v>
      </c>
      <c r="BL88" s="123">
        <v>8239.7442110951743</v>
      </c>
      <c r="BM88" s="123">
        <v>6191.1662112700888</v>
      </c>
      <c r="BN88" s="123">
        <v>6016.8247506216994</v>
      </c>
      <c r="BO88" s="123">
        <v>6366.6707656749368</v>
      </c>
      <c r="BP88" s="123">
        <v>7746.3382724332723</v>
      </c>
      <c r="BQ88" s="123">
        <v>6192.4570882850185</v>
      </c>
      <c r="BR88" s="123">
        <v>6687.270001588623</v>
      </c>
      <c r="BS88" s="123">
        <v>7158.5472871062366</v>
      </c>
      <c r="BT88" s="123">
        <v>8637.2246705658999</v>
      </c>
      <c r="BU88" s="123">
        <v>6706.9581683145225</v>
      </c>
      <c r="BV88" s="123">
        <v>7494.2105239685816</v>
      </c>
      <c r="BW88" s="200">
        <v>7524.5621087966147</v>
      </c>
    </row>
    <row r="89" spans="1:75" s="512" customFormat="1">
      <c r="A89" s="407"/>
      <c r="B89" s="537"/>
      <c r="C89" s="366" t="s">
        <v>480</v>
      </c>
      <c r="D89" s="536" t="s">
        <v>479</v>
      </c>
      <c r="E89" s="123">
        <v>4343.219028786576</v>
      </c>
      <c r="F89" s="123">
        <v>4568.7991492216252</v>
      </c>
      <c r="G89" s="123">
        <v>4620.6877680911648</v>
      </c>
      <c r="H89" s="123">
        <v>5216.2940539006331</v>
      </c>
      <c r="I89" s="123">
        <v>4655.0400831049592</v>
      </c>
      <c r="J89" s="123">
        <v>4875.5472857402519</v>
      </c>
      <c r="K89" s="123">
        <v>4954.8932620122077</v>
      </c>
      <c r="L89" s="123">
        <v>5590.5193691425848</v>
      </c>
      <c r="M89" s="123">
        <v>4970.395863849194</v>
      </c>
      <c r="N89" s="123">
        <v>5210.4433886692486</v>
      </c>
      <c r="O89" s="123">
        <v>5325.1086889092612</v>
      </c>
      <c r="P89" s="123">
        <v>5955.052058572297</v>
      </c>
      <c r="Q89" s="123">
        <v>5232.8351289812899</v>
      </c>
      <c r="R89" s="123">
        <v>5397.4736710658108</v>
      </c>
      <c r="S89" s="123">
        <v>5481.1811831424657</v>
      </c>
      <c r="T89" s="123">
        <v>6161.5100168104354</v>
      </c>
      <c r="U89" s="123">
        <v>5370.4582207616604</v>
      </c>
      <c r="V89" s="123">
        <v>5627.4260075596658</v>
      </c>
      <c r="W89" s="123">
        <v>5640.222996275631</v>
      </c>
      <c r="X89" s="123">
        <v>6246.8927754030437</v>
      </c>
      <c r="Y89" s="123">
        <v>5444.4001584158177</v>
      </c>
      <c r="Z89" s="123">
        <v>5761.3777162580236</v>
      </c>
      <c r="AA89" s="123">
        <v>5840.6945416197068</v>
      </c>
      <c r="AB89" s="123">
        <v>6553.5275837064528</v>
      </c>
      <c r="AC89" s="123">
        <v>5798.0356995646498</v>
      </c>
      <c r="AD89" s="123">
        <v>6140.8134824995541</v>
      </c>
      <c r="AE89" s="123">
        <v>6299.2183361338548</v>
      </c>
      <c r="AF89" s="123">
        <v>7049.9324818019395</v>
      </c>
      <c r="AG89" s="123">
        <v>6172.462213012871</v>
      </c>
      <c r="AH89" s="123">
        <v>6454.2881824346241</v>
      </c>
      <c r="AI89" s="123">
        <v>6523.7694334062217</v>
      </c>
      <c r="AJ89" s="123">
        <v>7360.480171146286</v>
      </c>
      <c r="AK89" s="123">
        <v>6325.465071833275</v>
      </c>
      <c r="AL89" s="123">
        <v>6748.280586035542</v>
      </c>
      <c r="AM89" s="123">
        <v>6923.6807508158017</v>
      </c>
      <c r="AN89" s="123">
        <v>7909.5735913153785</v>
      </c>
      <c r="AO89" s="123">
        <v>6815.7830116402192</v>
      </c>
      <c r="AP89" s="123">
        <v>7274.1718262584336</v>
      </c>
      <c r="AQ89" s="123">
        <v>7458.3226237754197</v>
      </c>
      <c r="AR89" s="123">
        <v>8400.7225383259265</v>
      </c>
      <c r="AS89" s="123">
        <v>7057.5922411374058</v>
      </c>
      <c r="AT89" s="123">
        <v>7417.3499690152694</v>
      </c>
      <c r="AU89" s="123">
        <v>7593.1105410423297</v>
      </c>
      <c r="AV89" s="123">
        <v>8266.9472488049978</v>
      </c>
      <c r="AW89" s="123">
        <v>6919.0398570768102</v>
      </c>
      <c r="AX89" s="123">
        <v>7209.4126156836537</v>
      </c>
      <c r="AY89" s="123">
        <v>7316.973823178796</v>
      </c>
      <c r="AZ89" s="123">
        <v>8180.5737040607401</v>
      </c>
      <c r="BA89" s="123">
        <v>7026.3273067643586</v>
      </c>
      <c r="BB89" s="123">
        <v>7471.948070668428</v>
      </c>
      <c r="BC89" s="123">
        <v>7646.9760324205845</v>
      </c>
      <c r="BD89" s="123">
        <v>8464.7485901466316</v>
      </c>
      <c r="BE89" s="123">
        <v>7291.456166501408</v>
      </c>
      <c r="BF89" s="123">
        <v>7789.2144890271438</v>
      </c>
      <c r="BG89" s="123">
        <v>7947.6160117507352</v>
      </c>
      <c r="BH89" s="123">
        <v>8748.7133327207121</v>
      </c>
      <c r="BI89" s="123">
        <v>7586.7016492839384</v>
      </c>
      <c r="BJ89" s="123">
        <v>8067.3680615951653</v>
      </c>
      <c r="BK89" s="123">
        <v>8230.3953812308901</v>
      </c>
      <c r="BL89" s="123">
        <v>9049.5349078900017</v>
      </c>
      <c r="BM89" s="123">
        <v>7833.7108354908951</v>
      </c>
      <c r="BN89" s="123">
        <v>7022.4448744383426</v>
      </c>
      <c r="BO89" s="123">
        <v>7677.6645504616272</v>
      </c>
      <c r="BP89" s="123">
        <v>8885.1797396091351</v>
      </c>
      <c r="BQ89" s="123">
        <v>7933.6434172633117</v>
      </c>
      <c r="BR89" s="123">
        <v>8233.9751032407203</v>
      </c>
      <c r="BS89" s="123">
        <v>8723.807888329884</v>
      </c>
      <c r="BT89" s="123">
        <v>9821.1524181348323</v>
      </c>
      <c r="BU89" s="123">
        <v>8816.7197008054827</v>
      </c>
      <c r="BV89" s="123">
        <v>9262.5918078018967</v>
      </c>
      <c r="BW89" s="200">
        <v>9606.6622617161283</v>
      </c>
    </row>
    <row r="90" spans="1:75" s="548" customFormat="1" ht="23.25" customHeight="1">
      <c r="A90" s="407"/>
      <c r="B90" s="146" t="s">
        <v>440</v>
      </c>
      <c r="C90" s="146"/>
      <c r="D90" s="127" t="s">
        <v>439</v>
      </c>
      <c r="E90" s="555">
        <v>5058.2181007938207</v>
      </c>
      <c r="F90" s="555">
        <v>5666.966590756665</v>
      </c>
      <c r="G90" s="555">
        <v>5903.6347165996849</v>
      </c>
      <c r="H90" s="555">
        <v>8554.1805918498285</v>
      </c>
      <c r="I90" s="555">
        <v>5289.8788041260977</v>
      </c>
      <c r="J90" s="555">
        <v>5773.583842101878</v>
      </c>
      <c r="K90" s="555">
        <v>6227.3764664920245</v>
      </c>
      <c r="L90" s="555">
        <v>9270.1608872800025</v>
      </c>
      <c r="M90" s="555">
        <v>5364.0667025994126</v>
      </c>
      <c r="N90" s="555">
        <v>5944.6219352470871</v>
      </c>
      <c r="O90" s="555">
        <v>6624.6553471565958</v>
      </c>
      <c r="P90" s="555">
        <v>9843.6560149969027</v>
      </c>
      <c r="Q90" s="555">
        <v>5557.2927407505194</v>
      </c>
      <c r="R90" s="555">
        <v>6295.4870191707332</v>
      </c>
      <c r="S90" s="555">
        <v>6567.2340460025598</v>
      </c>
      <c r="T90" s="555">
        <v>9731.9861940761875</v>
      </c>
      <c r="U90" s="555">
        <v>5627.0553187510923</v>
      </c>
      <c r="V90" s="555">
        <v>6369.0068218233555</v>
      </c>
      <c r="W90" s="555">
        <v>6883.7398408822273</v>
      </c>
      <c r="X90" s="555">
        <v>10206.198018543328</v>
      </c>
      <c r="Y90" s="555">
        <v>5949.1597640929322</v>
      </c>
      <c r="Z90" s="555">
        <v>6832.4540684522481</v>
      </c>
      <c r="AA90" s="555">
        <v>7349.1207837828033</v>
      </c>
      <c r="AB90" s="555">
        <v>11153.265383672016</v>
      </c>
      <c r="AC90" s="555">
        <v>6484.3678332251111</v>
      </c>
      <c r="AD90" s="555">
        <v>7638.3687468922226</v>
      </c>
      <c r="AE90" s="555">
        <v>8228.261598615125</v>
      </c>
      <c r="AF90" s="555">
        <v>12480.00182126754</v>
      </c>
      <c r="AG90" s="555">
        <v>7100.0166497864129</v>
      </c>
      <c r="AH90" s="555">
        <v>8304.0152146480195</v>
      </c>
      <c r="AI90" s="555">
        <v>8776.499280073951</v>
      </c>
      <c r="AJ90" s="555">
        <v>13362.468855491617</v>
      </c>
      <c r="AK90" s="555">
        <v>7325.8731587866496</v>
      </c>
      <c r="AL90" s="555">
        <v>8578.0224326311218</v>
      </c>
      <c r="AM90" s="555">
        <v>9130.8195934835949</v>
      </c>
      <c r="AN90" s="555">
        <v>14177.28481509863</v>
      </c>
      <c r="AO90" s="555">
        <v>8148.1915011395249</v>
      </c>
      <c r="AP90" s="555">
        <v>9572.5319701337085</v>
      </c>
      <c r="AQ90" s="555">
        <v>10206.94234565706</v>
      </c>
      <c r="AR90" s="555">
        <v>15594.334183069712</v>
      </c>
      <c r="AS90" s="555">
        <v>8968.3616213420428</v>
      </c>
      <c r="AT90" s="555">
        <v>10644.748114306865</v>
      </c>
      <c r="AU90" s="555">
        <v>11466.609293901665</v>
      </c>
      <c r="AV90" s="555">
        <v>14717.280970449423</v>
      </c>
      <c r="AW90" s="555">
        <v>8815.7031010618939</v>
      </c>
      <c r="AX90" s="555">
        <v>11080.547326512964</v>
      </c>
      <c r="AY90" s="555">
        <v>11366.14469278979</v>
      </c>
      <c r="AZ90" s="555">
        <v>16150.604879635355</v>
      </c>
      <c r="BA90" s="555">
        <v>9157.305396539341</v>
      </c>
      <c r="BB90" s="555">
        <v>11523.327447290576</v>
      </c>
      <c r="BC90" s="555">
        <v>11838.647658144146</v>
      </c>
      <c r="BD90" s="555">
        <v>16766.719498025934</v>
      </c>
      <c r="BE90" s="555">
        <v>9561.8050912699528</v>
      </c>
      <c r="BF90" s="555">
        <v>12276.175406886625</v>
      </c>
      <c r="BG90" s="555">
        <v>12596.137751429087</v>
      </c>
      <c r="BH90" s="555">
        <v>17722.88175041433</v>
      </c>
      <c r="BI90" s="555">
        <v>9902.0147262003575</v>
      </c>
      <c r="BJ90" s="555">
        <v>12881.903529918505</v>
      </c>
      <c r="BK90" s="555">
        <v>13160.106447526528</v>
      </c>
      <c r="BL90" s="555">
        <v>18407.975296354605</v>
      </c>
      <c r="BM90" s="555">
        <v>10005.616144009711</v>
      </c>
      <c r="BN90" s="555">
        <v>13150.976035920974</v>
      </c>
      <c r="BO90" s="555">
        <v>13410.641778072177</v>
      </c>
      <c r="BP90" s="555">
        <v>19018.766041997136</v>
      </c>
      <c r="BQ90" s="555">
        <v>10369.680262016351</v>
      </c>
      <c r="BR90" s="555">
        <v>13435.491613881133</v>
      </c>
      <c r="BS90" s="555">
        <v>14281.970421130753</v>
      </c>
      <c r="BT90" s="555">
        <v>20244.432224475575</v>
      </c>
      <c r="BU90" s="555">
        <v>11315.921304988966</v>
      </c>
      <c r="BV90" s="555">
        <v>15171.655586251238</v>
      </c>
      <c r="BW90" s="554">
        <v>14515.894183333918</v>
      </c>
    </row>
    <row r="91" spans="1:75" s="512" customFormat="1" ht="23.25" customHeight="1">
      <c r="A91" s="389"/>
      <c r="B91" s="146"/>
      <c r="C91" s="366" t="s">
        <v>478</v>
      </c>
      <c r="D91" s="536" t="s">
        <v>439</v>
      </c>
      <c r="E91" s="123">
        <v>5058.2181007938207</v>
      </c>
      <c r="F91" s="123">
        <v>5666.966590756665</v>
      </c>
      <c r="G91" s="123">
        <v>5903.6347165996849</v>
      </c>
      <c r="H91" s="123">
        <v>8554.1805918498285</v>
      </c>
      <c r="I91" s="123">
        <v>5289.8788041260977</v>
      </c>
      <c r="J91" s="123">
        <v>5773.583842101878</v>
      </c>
      <c r="K91" s="123">
        <v>6227.3764664920245</v>
      </c>
      <c r="L91" s="123">
        <v>9270.1608872800025</v>
      </c>
      <c r="M91" s="123">
        <v>5364.0667025994126</v>
      </c>
      <c r="N91" s="123">
        <v>5944.6219352470871</v>
      </c>
      <c r="O91" s="123">
        <v>6624.6553471565958</v>
      </c>
      <c r="P91" s="123">
        <v>9843.6560149969027</v>
      </c>
      <c r="Q91" s="123">
        <v>5557.2927407505194</v>
      </c>
      <c r="R91" s="123">
        <v>6295.4870191707332</v>
      </c>
      <c r="S91" s="123">
        <v>6567.2340460025598</v>
      </c>
      <c r="T91" s="123">
        <v>9731.9861940761875</v>
      </c>
      <c r="U91" s="123">
        <v>5627.0553187510923</v>
      </c>
      <c r="V91" s="123">
        <v>6369.0068218233555</v>
      </c>
      <c r="W91" s="123">
        <v>6883.7398408822273</v>
      </c>
      <c r="X91" s="123">
        <v>10206.198018543328</v>
      </c>
      <c r="Y91" s="123">
        <v>5949.1597640929322</v>
      </c>
      <c r="Z91" s="123">
        <v>6832.4540684522481</v>
      </c>
      <c r="AA91" s="123">
        <v>7349.1207837828033</v>
      </c>
      <c r="AB91" s="123">
        <v>11153.265383672016</v>
      </c>
      <c r="AC91" s="123">
        <v>6484.3678332251111</v>
      </c>
      <c r="AD91" s="123">
        <v>7638.3687468922226</v>
      </c>
      <c r="AE91" s="123">
        <v>8228.261598615125</v>
      </c>
      <c r="AF91" s="123">
        <v>12480.00182126754</v>
      </c>
      <c r="AG91" s="123">
        <v>7100.0166497864129</v>
      </c>
      <c r="AH91" s="123">
        <v>8304.0152146480195</v>
      </c>
      <c r="AI91" s="123">
        <v>8776.499280073951</v>
      </c>
      <c r="AJ91" s="123">
        <v>13362.468855491617</v>
      </c>
      <c r="AK91" s="123">
        <v>7325.8731587866496</v>
      </c>
      <c r="AL91" s="123">
        <v>8578.0224326311218</v>
      </c>
      <c r="AM91" s="123">
        <v>9130.8195934835949</v>
      </c>
      <c r="AN91" s="123">
        <v>14177.28481509863</v>
      </c>
      <c r="AO91" s="123">
        <v>8148.1915011395249</v>
      </c>
      <c r="AP91" s="123">
        <v>9572.5319701337085</v>
      </c>
      <c r="AQ91" s="123">
        <v>10206.94234565706</v>
      </c>
      <c r="AR91" s="123">
        <v>15594.334183069712</v>
      </c>
      <c r="AS91" s="123">
        <v>8968.3616213420428</v>
      </c>
      <c r="AT91" s="123">
        <v>10644.748114306865</v>
      </c>
      <c r="AU91" s="123">
        <v>11466.609293901665</v>
      </c>
      <c r="AV91" s="123">
        <v>14717.280970449423</v>
      </c>
      <c r="AW91" s="123">
        <v>8815.7031010618939</v>
      </c>
      <c r="AX91" s="123">
        <v>11080.547326512964</v>
      </c>
      <c r="AY91" s="123">
        <v>11366.14469278979</v>
      </c>
      <c r="AZ91" s="123">
        <v>16150.604879635355</v>
      </c>
      <c r="BA91" s="123">
        <v>9157.305396539341</v>
      </c>
      <c r="BB91" s="123">
        <v>11523.327447290576</v>
      </c>
      <c r="BC91" s="123">
        <v>11838.647658144146</v>
      </c>
      <c r="BD91" s="123">
        <v>16766.719498025934</v>
      </c>
      <c r="BE91" s="123">
        <v>9561.8050912699528</v>
      </c>
      <c r="BF91" s="123">
        <v>12276.175406886625</v>
      </c>
      <c r="BG91" s="123">
        <v>12596.137751429087</v>
      </c>
      <c r="BH91" s="123">
        <v>17722.88175041433</v>
      </c>
      <c r="BI91" s="123">
        <v>9902.0147262003575</v>
      </c>
      <c r="BJ91" s="123">
        <v>12881.903529918505</v>
      </c>
      <c r="BK91" s="123">
        <v>13160.106447526528</v>
      </c>
      <c r="BL91" s="123">
        <v>18407.975296354605</v>
      </c>
      <c r="BM91" s="123">
        <v>10005.616144009711</v>
      </c>
      <c r="BN91" s="123">
        <v>13150.976035920974</v>
      </c>
      <c r="BO91" s="123">
        <v>13410.641778072177</v>
      </c>
      <c r="BP91" s="123">
        <v>19018.766041997136</v>
      </c>
      <c r="BQ91" s="123">
        <v>10369.680262016351</v>
      </c>
      <c r="BR91" s="123">
        <v>13435.491613881133</v>
      </c>
      <c r="BS91" s="123">
        <v>14281.970421130753</v>
      </c>
      <c r="BT91" s="123">
        <v>20244.432224475575</v>
      </c>
      <c r="BU91" s="123">
        <v>11315.921304988966</v>
      </c>
      <c r="BV91" s="123">
        <v>15171.655586251238</v>
      </c>
      <c r="BW91" s="200">
        <v>14515.894183333918</v>
      </c>
    </row>
    <row r="92" spans="1:75" s="548" customFormat="1">
      <c r="A92" s="407"/>
      <c r="B92" s="146" t="s">
        <v>438</v>
      </c>
      <c r="C92" s="146"/>
      <c r="D92" s="127" t="s">
        <v>437</v>
      </c>
      <c r="E92" s="555">
        <v>6364.4559846267121</v>
      </c>
      <c r="F92" s="555">
        <v>6694.4161879130706</v>
      </c>
      <c r="G92" s="555">
        <v>6586.4371112170465</v>
      </c>
      <c r="H92" s="555">
        <v>7237.690716243168</v>
      </c>
      <c r="I92" s="555">
        <v>6460.2056562821163</v>
      </c>
      <c r="J92" s="555">
        <v>6813.2596792443528</v>
      </c>
      <c r="K92" s="555">
        <v>6751.2384064036087</v>
      </c>
      <c r="L92" s="555">
        <v>7441.2962580699232</v>
      </c>
      <c r="M92" s="555">
        <v>6734.8703046134888</v>
      </c>
      <c r="N92" s="555">
        <v>7130.6912777991529</v>
      </c>
      <c r="O92" s="555">
        <v>7070.8360494557764</v>
      </c>
      <c r="P92" s="555">
        <v>7814.6023681315837</v>
      </c>
      <c r="Q92" s="555">
        <v>7058.0649448914019</v>
      </c>
      <c r="R92" s="555">
        <v>7441.1893268474632</v>
      </c>
      <c r="S92" s="555">
        <v>7220.3728099002228</v>
      </c>
      <c r="T92" s="555">
        <v>7948.3729183609112</v>
      </c>
      <c r="U92" s="555">
        <v>7252.5018381807577</v>
      </c>
      <c r="V92" s="555">
        <v>7608.7728230749253</v>
      </c>
      <c r="W92" s="555">
        <v>7374.3693722268445</v>
      </c>
      <c r="X92" s="555">
        <v>8192.3559665174726</v>
      </c>
      <c r="Y92" s="555">
        <v>7455.664168448925</v>
      </c>
      <c r="Z92" s="555">
        <v>7890.479373159219</v>
      </c>
      <c r="AA92" s="555">
        <v>7372.5948592416007</v>
      </c>
      <c r="AB92" s="555">
        <v>8360.2615991502553</v>
      </c>
      <c r="AC92" s="555">
        <v>7743.7997661433774</v>
      </c>
      <c r="AD92" s="555">
        <v>7883.7850922638709</v>
      </c>
      <c r="AE92" s="555">
        <v>7561.247559625197</v>
      </c>
      <c r="AF92" s="555">
        <v>8675.1675819675565</v>
      </c>
      <c r="AG92" s="555">
        <v>7946.8012086989856</v>
      </c>
      <c r="AH92" s="555">
        <v>8124.812333640165</v>
      </c>
      <c r="AI92" s="555">
        <v>7988.7982511684131</v>
      </c>
      <c r="AJ92" s="555">
        <v>9020.5882064924353</v>
      </c>
      <c r="AK92" s="555">
        <v>8110.2924486277634</v>
      </c>
      <c r="AL92" s="555">
        <v>8513.4383146585296</v>
      </c>
      <c r="AM92" s="555">
        <v>8372.5759181780086</v>
      </c>
      <c r="AN92" s="555">
        <v>9423.6933185356957</v>
      </c>
      <c r="AO92" s="555">
        <v>8290.2565946494742</v>
      </c>
      <c r="AP92" s="555">
        <v>8612.2378061847048</v>
      </c>
      <c r="AQ92" s="555">
        <v>8622.307897289551</v>
      </c>
      <c r="AR92" s="555">
        <v>9606.1977018762682</v>
      </c>
      <c r="AS92" s="555">
        <v>8755.4710685779501</v>
      </c>
      <c r="AT92" s="555">
        <v>8999.5599708574227</v>
      </c>
      <c r="AU92" s="555">
        <v>9431.4613049729123</v>
      </c>
      <c r="AV92" s="555">
        <v>9673.5076555917149</v>
      </c>
      <c r="AW92" s="555">
        <v>8926.0686181889523</v>
      </c>
      <c r="AX92" s="555">
        <v>9522.9488341511042</v>
      </c>
      <c r="AY92" s="555">
        <v>9549.8106498741708</v>
      </c>
      <c r="AZ92" s="555">
        <v>10469.171897785771</v>
      </c>
      <c r="BA92" s="555">
        <v>8987.6128956538978</v>
      </c>
      <c r="BB92" s="555">
        <v>9767.9377746967057</v>
      </c>
      <c r="BC92" s="555">
        <v>9655.7758805597914</v>
      </c>
      <c r="BD92" s="555">
        <v>10634.673449089603</v>
      </c>
      <c r="BE92" s="555">
        <v>9377.1185308514032</v>
      </c>
      <c r="BF92" s="555">
        <v>10083.342433630774</v>
      </c>
      <c r="BG92" s="555">
        <v>9867.6188581006008</v>
      </c>
      <c r="BH92" s="555">
        <v>10930.920177417225</v>
      </c>
      <c r="BI92" s="555">
        <v>9762.122423391309</v>
      </c>
      <c r="BJ92" s="555">
        <v>10583.105671975374</v>
      </c>
      <c r="BK92" s="555">
        <v>10334.649055295318</v>
      </c>
      <c r="BL92" s="555">
        <v>11552.122849338002</v>
      </c>
      <c r="BM92" s="555">
        <v>9978.6593504730445</v>
      </c>
      <c r="BN92" s="555">
        <v>10629.99774879926</v>
      </c>
      <c r="BO92" s="555">
        <v>10217.170117320438</v>
      </c>
      <c r="BP92" s="555">
        <v>11695.172783407255</v>
      </c>
      <c r="BQ92" s="555">
        <v>10183.261425774266</v>
      </c>
      <c r="BR92" s="555">
        <v>10880.104109715861</v>
      </c>
      <c r="BS92" s="555">
        <v>10690.929877794781</v>
      </c>
      <c r="BT92" s="555">
        <v>12430.575410181291</v>
      </c>
      <c r="BU92" s="555">
        <v>10399.995487118938</v>
      </c>
      <c r="BV92" s="555">
        <v>11751.175045080734</v>
      </c>
      <c r="BW92" s="554">
        <v>11175.537413674896</v>
      </c>
    </row>
    <row r="93" spans="1:75" s="512" customFormat="1">
      <c r="A93" s="389"/>
      <c r="B93" s="146"/>
      <c r="C93" s="366" t="s">
        <v>477</v>
      </c>
      <c r="D93" s="536" t="s">
        <v>476</v>
      </c>
      <c r="E93" s="123">
        <v>3259.3820294367424</v>
      </c>
      <c r="F93" s="123">
        <v>3703.3808957160068</v>
      </c>
      <c r="G93" s="123">
        <v>3587.2001023116136</v>
      </c>
      <c r="H93" s="123">
        <v>3534.0369725356381</v>
      </c>
      <c r="I93" s="123">
        <v>3335.4207691965003</v>
      </c>
      <c r="J93" s="123">
        <v>3798.9856747387985</v>
      </c>
      <c r="K93" s="123">
        <v>3699.3562715272319</v>
      </c>
      <c r="L93" s="123">
        <v>3648.2372845374675</v>
      </c>
      <c r="M93" s="123">
        <v>3481.7290188695956</v>
      </c>
      <c r="N93" s="123">
        <v>3958.8355806617719</v>
      </c>
      <c r="O93" s="123">
        <v>3833.9236360974974</v>
      </c>
      <c r="P93" s="123">
        <v>3765.5117643711355</v>
      </c>
      <c r="Q93" s="123">
        <v>3569.18764850041</v>
      </c>
      <c r="R93" s="123">
        <v>4036.7017122323482</v>
      </c>
      <c r="S93" s="123">
        <v>3828.412934349838</v>
      </c>
      <c r="T93" s="123">
        <v>3762.6977049174034</v>
      </c>
      <c r="U93" s="123">
        <v>3630.8479486175856</v>
      </c>
      <c r="V93" s="123">
        <v>4106.2076431648029</v>
      </c>
      <c r="W93" s="123">
        <v>3892.5265468680632</v>
      </c>
      <c r="X93" s="123">
        <v>3835.4178613495474</v>
      </c>
      <c r="Y93" s="123">
        <v>3683.9732352661867</v>
      </c>
      <c r="Z93" s="123">
        <v>4182.8226493713191</v>
      </c>
      <c r="AA93" s="123">
        <v>3829.7403302162079</v>
      </c>
      <c r="AB93" s="123">
        <v>3876.4637851462853</v>
      </c>
      <c r="AC93" s="123">
        <v>3853.2165698981398</v>
      </c>
      <c r="AD93" s="123">
        <v>4213.5035212962403</v>
      </c>
      <c r="AE93" s="123">
        <v>3952.4779073926152</v>
      </c>
      <c r="AF93" s="123">
        <v>4036.8020014130038</v>
      </c>
      <c r="AG93" s="123">
        <v>3942.580979234961</v>
      </c>
      <c r="AH93" s="123">
        <v>4310.009651393907</v>
      </c>
      <c r="AI93" s="123">
        <v>4143.6741837223353</v>
      </c>
      <c r="AJ93" s="123">
        <v>4171.7351856487967</v>
      </c>
      <c r="AK93" s="123">
        <v>4004.362676768018</v>
      </c>
      <c r="AL93" s="123">
        <v>4517.3101145331675</v>
      </c>
      <c r="AM93" s="123">
        <v>4361.8252564576733</v>
      </c>
      <c r="AN93" s="123">
        <v>4403.5019522411403</v>
      </c>
      <c r="AO93" s="123">
        <v>4164.6618665444539</v>
      </c>
      <c r="AP93" s="123">
        <v>4642.767550076429</v>
      </c>
      <c r="AQ93" s="123">
        <v>4563.9477339936902</v>
      </c>
      <c r="AR93" s="123">
        <v>4553.6228493854287</v>
      </c>
      <c r="AS93" s="123">
        <v>4303.8179774129494</v>
      </c>
      <c r="AT93" s="123">
        <v>4773.8913440730967</v>
      </c>
      <c r="AU93" s="123">
        <v>4820.2606421895753</v>
      </c>
      <c r="AV93" s="123">
        <v>4677.0300363243796</v>
      </c>
      <c r="AW93" s="123">
        <v>4445.5631438285473</v>
      </c>
      <c r="AX93" s="123">
        <v>4922.4641526072573</v>
      </c>
      <c r="AY93" s="123">
        <v>4885.85459073316</v>
      </c>
      <c r="AZ93" s="123">
        <v>4866.1181128310373</v>
      </c>
      <c r="BA93" s="123">
        <v>4419.7372887854644</v>
      </c>
      <c r="BB93" s="123">
        <v>5095.6856575670963</v>
      </c>
      <c r="BC93" s="123">
        <v>4929.4171199815355</v>
      </c>
      <c r="BD93" s="123">
        <v>4976.1599336659056</v>
      </c>
      <c r="BE93" s="123">
        <v>4609.5341808833427</v>
      </c>
      <c r="BF93" s="123">
        <v>5153.8698264387494</v>
      </c>
      <c r="BG93" s="123">
        <v>4954.2120685391492</v>
      </c>
      <c r="BH93" s="123">
        <v>5015.3839241387595</v>
      </c>
      <c r="BI93" s="123">
        <v>4691.6509185962141</v>
      </c>
      <c r="BJ93" s="123">
        <v>5235.3588390147252</v>
      </c>
      <c r="BK93" s="123">
        <v>5059.4561062763269</v>
      </c>
      <c r="BL93" s="123">
        <v>5170.534136112733</v>
      </c>
      <c r="BM93" s="123">
        <v>4713.6837774255109</v>
      </c>
      <c r="BN93" s="123">
        <v>5024.2655988804827</v>
      </c>
      <c r="BO93" s="123">
        <v>4690.7969102362958</v>
      </c>
      <c r="BP93" s="123">
        <v>5134.2537134577096</v>
      </c>
      <c r="BQ93" s="123">
        <v>4687.4943933550076</v>
      </c>
      <c r="BR93" s="123">
        <v>5178.378519156965</v>
      </c>
      <c r="BS93" s="123">
        <v>5022.3837506502186</v>
      </c>
      <c r="BT93" s="123">
        <v>5305.729005056266</v>
      </c>
      <c r="BU93" s="123">
        <v>4853.3656924974393</v>
      </c>
      <c r="BV93" s="123">
        <v>5445.5257980486595</v>
      </c>
      <c r="BW93" s="200">
        <v>5237.6401519271258</v>
      </c>
    </row>
    <row r="94" spans="1:75" s="512" customFormat="1">
      <c r="A94" s="389"/>
      <c r="B94" s="146"/>
      <c r="C94" s="366" t="s">
        <v>475</v>
      </c>
      <c r="D94" s="536" t="s">
        <v>474</v>
      </c>
      <c r="E94" s="123">
        <v>3104.1849674438058</v>
      </c>
      <c r="F94" s="123">
        <v>3011.6801531462484</v>
      </c>
      <c r="G94" s="123">
        <v>3015.366108869066</v>
      </c>
      <c r="H94" s="123">
        <v>3688.7687705408794</v>
      </c>
      <c r="I94" s="123">
        <v>3126.1019356905672</v>
      </c>
      <c r="J94" s="123">
        <v>3037.7469418661667</v>
      </c>
      <c r="K94" s="123">
        <v>3070.2433535918071</v>
      </c>
      <c r="L94" s="123">
        <v>3778.9077688514571</v>
      </c>
      <c r="M94" s="123">
        <v>3255.7997288448673</v>
      </c>
      <c r="N94" s="123">
        <v>3191.991728898061</v>
      </c>
      <c r="O94" s="123">
        <v>3251.1952466418943</v>
      </c>
      <c r="P94" s="123">
        <v>4034.0132956151792</v>
      </c>
      <c r="Q94" s="123">
        <v>3491.0910612755301</v>
      </c>
      <c r="R94" s="123">
        <v>3413.8448588318502</v>
      </c>
      <c r="S94" s="123">
        <v>3398.9806535471294</v>
      </c>
      <c r="T94" s="123">
        <v>4181.0834263454926</v>
      </c>
      <c r="U94" s="123">
        <v>3619.3479817021434</v>
      </c>
      <c r="V94" s="123">
        <v>3520.7265289699735</v>
      </c>
      <c r="W94" s="123">
        <v>3493.6018716478266</v>
      </c>
      <c r="X94" s="123">
        <v>4335.3236176800547</v>
      </c>
      <c r="Y94" s="123">
        <v>3770.5402913823341</v>
      </c>
      <c r="Z94" s="123">
        <v>3713.3255491885029</v>
      </c>
      <c r="AA94" s="123">
        <v>3546.4513397492742</v>
      </c>
      <c r="AB94" s="123">
        <v>4475.6828196798888</v>
      </c>
      <c r="AC94" s="123">
        <v>3890.7504653069218</v>
      </c>
      <c r="AD94" s="123">
        <v>3671.6924174040109</v>
      </c>
      <c r="AE94" s="123">
        <v>3609.9346440124341</v>
      </c>
      <c r="AF94" s="123">
        <v>4636.6224732766341</v>
      </c>
      <c r="AG94" s="123">
        <v>4004.8126115472387</v>
      </c>
      <c r="AH94" s="123">
        <v>3814.125455483153</v>
      </c>
      <c r="AI94" s="123">
        <v>3845.0541776233822</v>
      </c>
      <c r="AJ94" s="123">
        <v>4850.0077553462261</v>
      </c>
      <c r="AK94" s="123">
        <v>4105.9359987654116</v>
      </c>
      <c r="AL94" s="123">
        <v>3998.4759862258629</v>
      </c>
      <c r="AM94" s="123">
        <v>4012.7550348270661</v>
      </c>
      <c r="AN94" s="123">
        <v>5017.8329801816599</v>
      </c>
      <c r="AO94" s="123">
        <v>4126.4579788801293</v>
      </c>
      <c r="AP94" s="123">
        <v>3967.8800089917554</v>
      </c>
      <c r="AQ94" s="123">
        <v>4057.6909697331444</v>
      </c>
      <c r="AR94" s="123">
        <v>5054.9710423949682</v>
      </c>
      <c r="AS94" s="123">
        <v>4451.6709243044743</v>
      </c>
      <c r="AT94" s="123">
        <v>4225.6706830753665</v>
      </c>
      <c r="AU94" s="123">
        <v>4611.1919214834788</v>
      </c>
      <c r="AV94" s="123">
        <v>4996.4664711366795</v>
      </c>
      <c r="AW94" s="123">
        <v>4480.5000980828881</v>
      </c>
      <c r="AX94" s="123">
        <v>4600.4824709636459</v>
      </c>
      <c r="AY94" s="123">
        <v>4663.9594730903154</v>
      </c>
      <c r="AZ94" s="123">
        <v>5603.0579578631514</v>
      </c>
      <c r="BA94" s="123">
        <v>4567.8036446098467</v>
      </c>
      <c r="BB94" s="123">
        <v>4672.6627610971536</v>
      </c>
      <c r="BC94" s="123">
        <v>4726.5723314952438</v>
      </c>
      <c r="BD94" s="123">
        <v>5657.9612627977567</v>
      </c>
      <c r="BE94" s="123">
        <v>4769.2927675556502</v>
      </c>
      <c r="BF94" s="123">
        <v>4924.9612595202989</v>
      </c>
      <c r="BG94" s="123">
        <v>4911.8318882493459</v>
      </c>
      <c r="BH94" s="123">
        <v>5928.9140846747041</v>
      </c>
      <c r="BI94" s="123">
        <v>5076.5312929503934</v>
      </c>
      <c r="BJ94" s="123">
        <v>5347.9732521206815</v>
      </c>
      <c r="BK94" s="123">
        <v>5277.6386693296827</v>
      </c>
      <c r="BL94" s="123">
        <v>6404.8567855992433</v>
      </c>
      <c r="BM94" s="123">
        <v>5273.7133279426462</v>
      </c>
      <c r="BN94" s="123">
        <v>5614.9762028841205</v>
      </c>
      <c r="BO94" s="123">
        <v>5538.6315334152832</v>
      </c>
      <c r="BP94" s="123">
        <v>6580.6789357579528</v>
      </c>
      <c r="BQ94" s="123">
        <v>5507.7577708914296</v>
      </c>
      <c r="BR94" s="123">
        <v>5715.4410095614567</v>
      </c>
      <c r="BS94" s="123">
        <v>5681.6698682532533</v>
      </c>
      <c r="BT94" s="123">
        <v>7137.2558433909699</v>
      </c>
      <c r="BU94" s="123">
        <v>5563.2922019841362</v>
      </c>
      <c r="BV94" s="123">
        <v>6322.7118443323525</v>
      </c>
      <c r="BW94" s="200">
        <v>5956.8228225410994</v>
      </c>
    </row>
    <row r="95" spans="1:75" s="548" customFormat="1">
      <c r="A95" s="407"/>
      <c r="B95" s="146" t="s">
        <v>436</v>
      </c>
      <c r="C95" s="146"/>
      <c r="D95" s="127" t="s">
        <v>435</v>
      </c>
      <c r="E95" s="553">
        <v>4943.6223797098901</v>
      </c>
      <c r="F95" s="553">
        <v>5000.7894240775477</v>
      </c>
      <c r="G95" s="553">
        <v>4969.087277202023</v>
      </c>
      <c r="H95" s="553">
        <v>4918.5009190105402</v>
      </c>
      <c r="I95" s="553">
        <v>5170.9912856215424</v>
      </c>
      <c r="J95" s="553">
        <v>5344.2231610825229</v>
      </c>
      <c r="K95" s="553">
        <v>5341.9495133474538</v>
      </c>
      <c r="L95" s="553">
        <v>5277.8360399484818</v>
      </c>
      <c r="M95" s="553">
        <v>5445.0967469259831</v>
      </c>
      <c r="N95" s="553">
        <v>5507.2450139793336</v>
      </c>
      <c r="O95" s="553">
        <v>5426.7110500985455</v>
      </c>
      <c r="P95" s="553">
        <v>5304.9471889961387</v>
      </c>
      <c r="Q95" s="553">
        <v>5616.1293041261506</v>
      </c>
      <c r="R95" s="553">
        <v>5610.1088756462832</v>
      </c>
      <c r="S95" s="553">
        <v>5545.0036831607595</v>
      </c>
      <c r="T95" s="553">
        <v>5340.7581370668076</v>
      </c>
      <c r="U95" s="553">
        <v>5646.1496742384188</v>
      </c>
      <c r="V95" s="553">
        <v>5887.3876620497749</v>
      </c>
      <c r="W95" s="553">
        <v>5790.7977821421719</v>
      </c>
      <c r="X95" s="553">
        <v>5512.6648815696381</v>
      </c>
      <c r="Y95" s="553">
        <v>6010.222787198586</v>
      </c>
      <c r="Z95" s="553">
        <v>5983.3290641651329</v>
      </c>
      <c r="AA95" s="553">
        <v>5964.316945631087</v>
      </c>
      <c r="AB95" s="553">
        <v>5615.131203005194</v>
      </c>
      <c r="AC95" s="553">
        <v>6134.0864371776597</v>
      </c>
      <c r="AD95" s="553">
        <v>6069.0631303362106</v>
      </c>
      <c r="AE95" s="553">
        <v>5950.5143398672735</v>
      </c>
      <c r="AF95" s="553">
        <v>5643.3360926188552</v>
      </c>
      <c r="AG95" s="553">
        <v>6209.7584851188039</v>
      </c>
      <c r="AH95" s="553">
        <v>6261.3520878571899</v>
      </c>
      <c r="AI95" s="553">
        <v>6270.8271624626341</v>
      </c>
      <c r="AJ95" s="553">
        <v>6075.062264561373</v>
      </c>
      <c r="AK95" s="553">
        <v>6712.3972876021444</v>
      </c>
      <c r="AL95" s="553">
        <v>7002.8554809264733</v>
      </c>
      <c r="AM95" s="553">
        <v>6858.027294246056</v>
      </c>
      <c r="AN95" s="553">
        <v>6481.7199372253272</v>
      </c>
      <c r="AO95" s="553">
        <v>6937.4045931817664</v>
      </c>
      <c r="AP95" s="553">
        <v>6896.3653121467769</v>
      </c>
      <c r="AQ95" s="553">
        <v>6979.9486432612193</v>
      </c>
      <c r="AR95" s="553">
        <v>6944.2814514102374</v>
      </c>
      <c r="AS95" s="553">
        <v>7112.0594128893217</v>
      </c>
      <c r="AT95" s="553">
        <v>7425.5638916190555</v>
      </c>
      <c r="AU95" s="553">
        <v>7547.7488895037732</v>
      </c>
      <c r="AV95" s="553">
        <v>7334.6278059878514</v>
      </c>
      <c r="AW95" s="553">
        <v>7593.0759725052212</v>
      </c>
      <c r="AX95" s="553">
        <v>7629.9044112611491</v>
      </c>
      <c r="AY95" s="553">
        <v>7667.5886330444864</v>
      </c>
      <c r="AZ95" s="553">
        <v>7426.4309831891433</v>
      </c>
      <c r="BA95" s="553">
        <v>7970.3320900990193</v>
      </c>
      <c r="BB95" s="553">
        <v>7959.8543555583728</v>
      </c>
      <c r="BC95" s="553">
        <v>8013.3780725956303</v>
      </c>
      <c r="BD95" s="553">
        <v>7947.4354817469766</v>
      </c>
      <c r="BE95" s="553">
        <v>8254.6677914522916</v>
      </c>
      <c r="BF95" s="553">
        <v>8391.539992894177</v>
      </c>
      <c r="BG95" s="553">
        <v>8468.2673689915555</v>
      </c>
      <c r="BH95" s="553">
        <v>8388.5248466619723</v>
      </c>
      <c r="BI95" s="553">
        <v>8743.1366153302188</v>
      </c>
      <c r="BJ95" s="553">
        <v>9030.9329776421964</v>
      </c>
      <c r="BK95" s="553">
        <v>9113.1282522097335</v>
      </c>
      <c r="BL95" s="553">
        <v>8860.8021548178513</v>
      </c>
      <c r="BM95" s="553">
        <v>8844.1176745085868</v>
      </c>
      <c r="BN95" s="553">
        <v>7613.7412831292395</v>
      </c>
      <c r="BO95" s="553">
        <v>8679.3518767905098</v>
      </c>
      <c r="BP95" s="553">
        <v>9256.7891655716703</v>
      </c>
      <c r="BQ95" s="553">
        <v>9600.6771163985723</v>
      </c>
      <c r="BR95" s="553">
        <v>10066.09107623801</v>
      </c>
      <c r="BS95" s="553">
        <v>10340.747569673133</v>
      </c>
      <c r="BT95" s="553">
        <v>10125.45606536525</v>
      </c>
      <c r="BU95" s="553">
        <v>10425.115719425577</v>
      </c>
      <c r="BV95" s="553">
        <v>10590.834540364416</v>
      </c>
      <c r="BW95" s="552">
        <v>10622.397092095673</v>
      </c>
    </row>
    <row r="96" spans="1:75" s="512" customFormat="1">
      <c r="A96" s="389"/>
      <c r="B96" s="146"/>
      <c r="C96" s="366" t="s">
        <v>473</v>
      </c>
      <c r="D96" s="536" t="s">
        <v>435</v>
      </c>
      <c r="E96" s="123">
        <v>4943.6223797098901</v>
      </c>
      <c r="F96" s="123">
        <v>5000.7894240775477</v>
      </c>
      <c r="G96" s="123">
        <v>4969.087277202023</v>
      </c>
      <c r="H96" s="123">
        <v>4918.5009190105402</v>
      </c>
      <c r="I96" s="123">
        <v>5170.9912856215424</v>
      </c>
      <c r="J96" s="123">
        <v>5344.2231610825229</v>
      </c>
      <c r="K96" s="123">
        <v>5341.9495133474538</v>
      </c>
      <c r="L96" s="123">
        <v>5277.8360399484818</v>
      </c>
      <c r="M96" s="123">
        <v>5445.0967469259831</v>
      </c>
      <c r="N96" s="123">
        <v>5507.2450139793336</v>
      </c>
      <c r="O96" s="123">
        <v>5426.7110500985455</v>
      </c>
      <c r="P96" s="123">
        <v>5304.9471889961387</v>
      </c>
      <c r="Q96" s="123">
        <v>5616.1293041261506</v>
      </c>
      <c r="R96" s="123">
        <v>5610.1088756462832</v>
      </c>
      <c r="S96" s="123">
        <v>5545.0036831607595</v>
      </c>
      <c r="T96" s="123">
        <v>5340.7581370668076</v>
      </c>
      <c r="U96" s="123">
        <v>5646.1496742384188</v>
      </c>
      <c r="V96" s="123">
        <v>5887.3876620497749</v>
      </c>
      <c r="W96" s="123">
        <v>5790.7977821421719</v>
      </c>
      <c r="X96" s="123">
        <v>5512.6648815696381</v>
      </c>
      <c r="Y96" s="123">
        <v>6010.222787198586</v>
      </c>
      <c r="Z96" s="123">
        <v>5983.3290641651329</v>
      </c>
      <c r="AA96" s="123">
        <v>5964.316945631087</v>
      </c>
      <c r="AB96" s="123">
        <v>5615.131203005194</v>
      </c>
      <c r="AC96" s="123">
        <v>6134.0864371776597</v>
      </c>
      <c r="AD96" s="123">
        <v>6069.0631303362106</v>
      </c>
      <c r="AE96" s="123">
        <v>5950.5143398672735</v>
      </c>
      <c r="AF96" s="123">
        <v>5643.3360926188552</v>
      </c>
      <c r="AG96" s="123">
        <v>6209.7584851188039</v>
      </c>
      <c r="AH96" s="123">
        <v>6261.3520878571899</v>
      </c>
      <c r="AI96" s="123">
        <v>6270.8271624626341</v>
      </c>
      <c r="AJ96" s="123">
        <v>6075.062264561373</v>
      </c>
      <c r="AK96" s="123">
        <v>6712.3972876021444</v>
      </c>
      <c r="AL96" s="123">
        <v>7002.8554809264733</v>
      </c>
      <c r="AM96" s="123">
        <v>6858.027294246056</v>
      </c>
      <c r="AN96" s="123">
        <v>6481.7199372253272</v>
      </c>
      <c r="AO96" s="123">
        <v>6937.4045931817664</v>
      </c>
      <c r="AP96" s="123">
        <v>6896.3653121467769</v>
      </c>
      <c r="AQ96" s="123">
        <v>6979.9486432612193</v>
      </c>
      <c r="AR96" s="123">
        <v>6944.2814514102374</v>
      </c>
      <c r="AS96" s="123">
        <v>7112.0594128893217</v>
      </c>
      <c r="AT96" s="123">
        <v>7425.5638916190555</v>
      </c>
      <c r="AU96" s="123">
        <v>7547.7488895037732</v>
      </c>
      <c r="AV96" s="123">
        <v>7334.6278059878514</v>
      </c>
      <c r="AW96" s="123">
        <v>7593.0759725052212</v>
      </c>
      <c r="AX96" s="123">
        <v>7629.9044112611491</v>
      </c>
      <c r="AY96" s="123">
        <v>7667.5886330444864</v>
      </c>
      <c r="AZ96" s="123">
        <v>7426.4309831891433</v>
      </c>
      <c r="BA96" s="123">
        <v>7970.3320900990193</v>
      </c>
      <c r="BB96" s="123">
        <v>7959.8543555583728</v>
      </c>
      <c r="BC96" s="123">
        <v>8013.3780725956303</v>
      </c>
      <c r="BD96" s="123">
        <v>7947.4354817469766</v>
      </c>
      <c r="BE96" s="123">
        <v>8254.6677914522916</v>
      </c>
      <c r="BF96" s="123">
        <v>8391.539992894177</v>
      </c>
      <c r="BG96" s="123">
        <v>8468.2673689915555</v>
      </c>
      <c r="BH96" s="123">
        <v>8388.5248466619723</v>
      </c>
      <c r="BI96" s="123">
        <v>8743.1366153302188</v>
      </c>
      <c r="BJ96" s="123">
        <v>9030.9329776421964</v>
      </c>
      <c r="BK96" s="123">
        <v>9113.1282522097335</v>
      </c>
      <c r="BL96" s="123">
        <v>8860.8021548178513</v>
      </c>
      <c r="BM96" s="123">
        <v>8844.1176745085868</v>
      </c>
      <c r="BN96" s="123">
        <v>7613.7412831292395</v>
      </c>
      <c r="BO96" s="123">
        <v>8679.3518767905098</v>
      </c>
      <c r="BP96" s="123">
        <v>9256.7891655716703</v>
      </c>
      <c r="BQ96" s="123">
        <v>9600.6771163985723</v>
      </c>
      <c r="BR96" s="123">
        <v>10066.09107623801</v>
      </c>
      <c r="BS96" s="123">
        <v>10340.747569673133</v>
      </c>
      <c r="BT96" s="123">
        <v>10125.45606536525</v>
      </c>
      <c r="BU96" s="123">
        <v>10425.115719425577</v>
      </c>
      <c r="BV96" s="123">
        <v>10590.834540364416</v>
      </c>
      <c r="BW96" s="200">
        <v>10622.397092095673</v>
      </c>
    </row>
    <row r="97" spans="1:75" s="548" customFormat="1" ht="29.25" customHeight="1">
      <c r="A97" s="407"/>
      <c r="B97" s="146" t="s">
        <v>434</v>
      </c>
      <c r="C97" s="146"/>
      <c r="D97" s="127" t="s">
        <v>433</v>
      </c>
      <c r="E97" s="555">
        <v>2237.6059557650219</v>
      </c>
      <c r="F97" s="555">
        <v>2119.5625234524514</v>
      </c>
      <c r="G97" s="555">
        <v>2172.4118933244868</v>
      </c>
      <c r="H97" s="555">
        <v>2310.419627458039</v>
      </c>
      <c r="I97" s="555">
        <v>2391.5865379286574</v>
      </c>
      <c r="J97" s="555">
        <v>2306.9639417298599</v>
      </c>
      <c r="K97" s="555">
        <v>2319.3794582755777</v>
      </c>
      <c r="L97" s="555">
        <v>2387.070062065904</v>
      </c>
      <c r="M97" s="555">
        <v>2543.6691476950609</v>
      </c>
      <c r="N97" s="555">
        <v>2414.2602100403415</v>
      </c>
      <c r="O97" s="555">
        <v>2432.8378449360284</v>
      </c>
      <c r="P97" s="555">
        <v>2620.2327973285701</v>
      </c>
      <c r="Q97" s="555">
        <v>2666.7032931660415</v>
      </c>
      <c r="R97" s="555">
        <v>2523.6481468440174</v>
      </c>
      <c r="S97" s="555">
        <v>2580.759917190112</v>
      </c>
      <c r="T97" s="555">
        <v>2686.8886427998295</v>
      </c>
      <c r="U97" s="555">
        <v>2701.3970845266431</v>
      </c>
      <c r="V97" s="555">
        <v>2587.3071665121529</v>
      </c>
      <c r="W97" s="555">
        <v>2627.5588095105945</v>
      </c>
      <c r="X97" s="555">
        <v>2794.7369394506095</v>
      </c>
      <c r="Y97" s="555">
        <v>2807.6056977674621</v>
      </c>
      <c r="Z97" s="555">
        <v>2625.5019625387167</v>
      </c>
      <c r="AA97" s="555">
        <v>2713.9850139438358</v>
      </c>
      <c r="AB97" s="555">
        <v>2846.9073257499854</v>
      </c>
      <c r="AC97" s="555">
        <v>2917.7328285536946</v>
      </c>
      <c r="AD97" s="555">
        <v>2839.6994197799322</v>
      </c>
      <c r="AE97" s="555">
        <v>2989.654262910949</v>
      </c>
      <c r="AF97" s="555">
        <v>3025.9134887554242</v>
      </c>
      <c r="AG97" s="555">
        <v>3026.8950483435142</v>
      </c>
      <c r="AH97" s="555">
        <v>2869.2908605506991</v>
      </c>
      <c r="AI97" s="555">
        <v>3152.1117575147423</v>
      </c>
      <c r="AJ97" s="555">
        <v>3090.7023335910435</v>
      </c>
      <c r="AK97" s="555">
        <v>3191.4278005321744</v>
      </c>
      <c r="AL97" s="555">
        <v>3083.3634694631742</v>
      </c>
      <c r="AM97" s="555">
        <v>3325.057393004241</v>
      </c>
      <c r="AN97" s="555">
        <v>3451.1513370004091</v>
      </c>
      <c r="AO97" s="555">
        <v>3419.8912812528897</v>
      </c>
      <c r="AP97" s="555">
        <v>3081.5150297127689</v>
      </c>
      <c r="AQ97" s="555">
        <v>3386.2138790917479</v>
      </c>
      <c r="AR97" s="555">
        <v>3480.379809942594</v>
      </c>
      <c r="AS97" s="555">
        <v>3467.5993457446034</v>
      </c>
      <c r="AT97" s="555">
        <v>3251.9171338764995</v>
      </c>
      <c r="AU97" s="555">
        <v>3559.2823253009433</v>
      </c>
      <c r="AV97" s="555">
        <v>3712.2011950779529</v>
      </c>
      <c r="AW97" s="555">
        <v>3708.3533482491157</v>
      </c>
      <c r="AX97" s="555">
        <v>3507.0523844890699</v>
      </c>
      <c r="AY97" s="555">
        <v>3766.0336593887218</v>
      </c>
      <c r="AZ97" s="555">
        <v>3861.5606078730943</v>
      </c>
      <c r="BA97" s="555">
        <v>3809.2483261568154</v>
      </c>
      <c r="BB97" s="555">
        <v>3565.6549775461722</v>
      </c>
      <c r="BC97" s="555">
        <v>3823.3809001433879</v>
      </c>
      <c r="BD97" s="555">
        <v>3951.7157961536254</v>
      </c>
      <c r="BE97" s="555">
        <v>3656.9514415270246</v>
      </c>
      <c r="BF97" s="555">
        <v>3656.9851838732393</v>
      </c>
      <c r="BG97" s="555">
        <v>3906.5393632994073</v>
      </c>
      <c r="BH97" s="555">
        <v>4255.5240113003301</v>
      </c>
      <c r="BI97" s="555">
        <v>4269.708686196197</v>
      </c>
      <c r="BJ97" s="555">
        <v>4350.1400944099105</v>
      </c>
      <c r="BK97" s="555">
        <v>4544.1022191722213</v>
      </c>
      <c r="BL97" s="555">
        <v>4893.049000221672</v>
      </c>
      <c r="BM97" s="555">
        <v>4669.0172257736558</v>
      </c>
      <c r="BN97" s="555">
        <v>3053.2457363486801</v>
      </c>
      <c r="BO97" s="555">
        <v>4393.0806639986386</v>
      </c>
      <c r="BP97" s="555">
        <v>4741.6563738790246</v>
      </c>
      <c r="BQ97" s="555">
        <v>5383.4884056077672</v>
      </c>
      <c r="BR97" s="555">
        <v>5551.131539383251</v>
      </c>
      <c r="BS97" s="555">
        <v>5871.8951298645388</v>
      </c>
      <c r="BT97" s="555">
        <v>6587.5553692482808</v>
      </c>
      <c r="BU97" s="555">
        <v>7457.0509421185061</v>
      </c>
      <c r="BV97" s="555">
        <v>7393.7025228302418</v>
      </c>
      <c r="BW97" s="554">
        <v>8215.1941508339023</v>
      </c>
    </row>
    <row r="98" spans="1:75" s="512" customFormat="1" ht="21" customHeight="1">
      <c r="A98" s="389"/>
      <c r="B98" s="146"/>
      <c r="C98" s="366" t="s">
        <v>472</v>
      </c>
      <c r="D98" s="536" t="s">
        <v>433</v>
      </c>
      <c r="E98" s="123">
        <v>2237.6059557650219</v>
      </c>
      <c r="F98" s="123">
        <v>2119.5625234524514</v>
      </c>
      <c r="G98" s="123">
        <v>2172.4118933244868</v>
      </c>
      <c r="H98" s="123">
        <v>2310.419627458039</v>
      </c>
      <c r="I98" s="123">
        <v>2391.5865379286574</v>
      </c>
      <c r="J98" s="123">
        <v>2306.9639417298599</v>
      </c>
      <c r="K98" s="123">
        <v>2319.3794582755777</v>
      </c>
      <c r="L98" s="123">
        <v>2387.070062065904</v>
      </c>
      <c r="M98" s="123">
        <v>2543.6691476950609</v>
      </c>
      <c r="N98" s="123">
        <v>2414.2602100403415</v>
      </c>
      <c r="O98" s="123">
        <v>2432.8378449360284</v>
      </c>
      <c r="P98" s="123">
        <v>2620.2327973285701</v>
      </c>
      <c r="Q98" s="123">
        <v>2666.7032931660415</v>
      </c>
      <c r="R98" s="123">
        <v>2523.6481468440174</v>
      </c>
      <c r="S98" s="123">
        <v>2580.759917190112</v>
      </c>
      <c r="T98" s="123">
        <v>2686.8886427998295</v>
      </c>
      <c r="U98" s="123">
        <v>2701.3970845266431</v>
      </c>
      <c r="V98" s="123">
        <v>2587.3071665121529</v>
      </c>
      <c r="W98" s="123">
        <v>2627.5588095105945</v>
      </c>
      <c r="X98" s="123">
        <v>2794.7369394506095</v>
      </c>
      <c r="Y98" s="123">
        <v>2807.6056977674621</v>
      </c>
      <c r="Z98" s="123">
        <v>2625.5019625387167</v>
      </c>
      <c r="AA98" s="123">
        <v>2713.9850139438358</v>
      </c>
      <c r="AB98" s="123">
        <v>2846.9073257499854</v>
      </c>
      <c r="AC98" s="123">
        <v>2917.7328285536946</v>
      </c>
      <c r="AD98" s="123">
        <v>2839.6994197799322</v>
      </c>
      <c r="AE98" s="123">
        <v>2989.654262910949</v>
      </c>
      <c r="AF98" s="123">
        <v>3025.9134887554242</v>
      </c>
      <c r="AG98" s="123">
        <v>3026.8950483435142</v>
      </c>
      <c r="AH98" s="123">
        <v>2869.2908605506991</v>
      </c>
      <c r="AI98" s="123">
        <v>3152.1117575147423</v>
      </c>
      <c r="AJ98" s="123">
        <v>3090.7023335910435</v>
      </c>
      <c r="AK98" s="123">
        <v>3191.4278005321744</v>
      </c>
      <c r="AL98" s="123">
        <v>3083.3634694631742</v>
      </c>
      <c r="AM98" s="123">
        <v>3325.057393004241</v>
      </c>
      <c r="AN98" s="123">
        <v>3451.1513370004091</v>
      </c>
      <c r="AO98" s="123">
        <v>3419.8912812528897</v>
      </c>
      <c r="AP98" s="123">
        <v>3081.5150297127689</v>
      </c>
      <c r="AQ98" s="123">
        <v>3386.2138790917479</v>
      </c>
      <c r="AR98" s="123">
        <v>3480.379809942594</v>
      </c>
      <c r="AS98" s="123">
        <v>3467.5993457446034</v>
      </c>
      <c r="AT98" s="123">
        <v>3251.9171338764995</v>
      </c>
      <c r="AU98" s="123">
        <v>3559.2823253009433</v>
      </c>
      <c r="AV98" s="123">
        <v>3712.2011950779529</v>
      </c>
      <c r="AW98" s="123">
        <v>3708.3533482491157</v>
      </c>
      <c r="AX98" s="123">
        <v>3507.0523844890699</v>
      </c>
      <c r="AY98" s="123">
        <v>3766.0336593887218</v>
      </c>
      <c r="AZ98" s="123">
        <v>3861.5606078730943</v>
      </c>
      <c r="BA98" s="123">
        <v>3809.2483261568154</v>
      </c>
      <c r="BB98" s="123">
        <v>3565.6549775461722</v>
      </c>
      <c r="BC98" s="123">
        <v>3823.3809001433879</v>
      </c>
      <c r="BD98" s="123">
        <v>3951.7157961536254</v>
      </c>
      <c r="BE98" s="123">
        <v>3656.9514415270246</v>
      </c>
      <c r="BF98" s="123">
        <v>3656.9851838732393</v>
      </c>
      <c r="BG98" s="123">
        <v>3906.5393632994073</v>
      </c>
      <c r="BH98" s="123">
        <v>4255.5240113003301</v>
      </c>
      <c r="BI98" s="123">
        <v>4269.708686196197</v>
      </c>
      <c r="BJ98" s="123">
        <v>4350.1400944099105</v>
      </c>
      <c r="BK98" s="123">
        <v>4544.1022191722213</v>
      </c>
      <c r="BL98" s="123">
        <v>4893.049000221672</v>
      </c>
      <c r="BM98" s="123">
        <v>4669.0172257736558</v>
      </c>
      <c r="BN98" s="123">
        <v>3053.2457363486801</v>
      </c>
      <c r="BO98" s="123">
        <v>4393.0806639986386</v>
      </c>
      <c r="BP98" s="123">
        <v>4741.6563738790246</v>
      </c>
      <c r="BQ98" s="123">
        <v>5383.4884056077672</v>
      </c>
      <c r="BR98" s="123">
        <v>5551.131539383251</v>
      </c>
      <c r="BS98" s="123">
        <v>5871.8951298645388</v>
      </c>
      <c r="BT98" s="123">
        <v>6587.5553692482808</v>
      </c>
      <c r="BU98" s="123">
        <v>7457.0509421185061</v>
      </c>
      <c r="BV98" s="123">
        <v>7393.7025228302418</v>
      </c>
      <c r="BW98" s="200">
        <v>8215.1941508339023</v>
      </c>
    </row>
    <row r="99" spans="1:75" s="548" customFormat="1" ht="36">
      <c r="A99" s="407"/>
      <c r="B99" s="146" t="s">
        <v>432</v>
      </c>
      <c r="C99" s="146"/>
      <c r="D99" s="127" t="s">
        <v>431</v>
      </c>
      <c r="E99" s="555">
        <v>981.6862083928205</v>
      </c>
      <c r="F99" s="555">
        <v>983.04877600917052</v>
      </c>
      <c r="G99" s="555">
        <v>985.76931420005474</v>
      </c>
      <c r="H99" s="555">
        <v>988.49570139795401</v>
      </c>
      <c r="I99" s="555">
        <v>995.2848688893024</v>
      </c>
      <c r="J99" s="555">
        <v>1002.0807708931386</v>
      </c>
      <c r="K99" s="555">
        <v>1010.2359710774399</v>
      </c>
      <c r="L99" s="555">
        <v>1018.3983891401189</v>
      </c>
      <c r="M99" s="555">
        <v>1029.2732905135895</v>
      </c>
      <c r="N99" s="555">
        <v>1035.9907462679212</v>
      </c>
      <c r="O99" s="555">
        <v>1034.4918171403672</v>
      </c>
      <c r="P99" s="555">
        <v>1034.2441460781226</v>
      </c>
      <c r="Q99" s="555">
        <v>1029.8407673112467</v>
      </c>
      <c r="R99" s="555">
        <v>1025.75782884366</v>
      </c>
      <c r="S99" s="555">
        <v>1026.0458340396235</v>
      </c>
      <c r="T99" s="555">
        <v>1029.3555698054695</v>
      </c>
      <c r="U99" s="555">
        <v>1039.7567216089703</v>
      </c>
      <c r="V99" s="555">
        <v>1047.1781588623364</v>
      </c>
      <c r="W99" s="555">
        <v>1052.9625652872974</v>
      </c>
      <c r="X99" s="555">
        <v>1057.1025542413965</v>
      </c>
      <c r="Y99" s="555">
        <v>1059.5933327849721</v>
      </c>
      <c r="Z99" s="555">
        <v>1064.8935206774449</v>
      </c>
      <c r="AA99" s="555">
        <v>1071.64946253073</v>
      </c>
      <c r="AB99" s="555">
        <v>1079.8636840068532</v>
      </c>
      <c r="AC99" s="555">
        <v>1092.2499421793977</v>
      </c>
      <c r="AD99" s="555">
        <v>1101.7938648074637</v>
      </c>
      <c r="AE99" s="555">
        <v>1111.2005745777208</v>
      </c>
      <c r="AF99" s="555">
        <v>1117.7556184354173</v>
      </c>
      <c r="AG99" s="555">
        <v>1125.5204367477629</v>
      </c>
      <c r="AH99" s="555">
        <v>1132.3709632718417</v>
      </c>
      <c r="AI99" s="555">
        <v>1141.027871529737</v>
      </c>
      <c r="AJ99" s="555">
        <v>1146.0807284506582</v>
      </c>
      <c r="AK99" s="555">
        <v>1154.3156105885651</v>
      </c>
      <c r="AL99" s="555">
        <v>1162.1442847830608</v>
      </c>
      <c r="AM99" s="555">
        <v>1170.9167951776997</v>
      </c>
      <c r="AN99" s="555">
        <v>1180.6233094506742</v>
      </c>
      <c r="AO99" s="555">
        <v>1195.3299992273567</v>
      </c>
      <c r="AP99" s="555">
        <v>1207.3433886135713</v>
      </c>
      <c r="AQ99" s="555">
        <v>1216.6663069300519</v>
      </c>
      <c r="AR99" s="555">
        <v>1224.66030522902</v>
      </c>
      <c r="AS99" s="555">
        <v>1232.6858892313935</v>
      </c>
      <c r="AT99" s="555">
        <v>1241.1000160574933</v>
      </c>
      <c r="AU99" s="555">
        <v>1252.6331425285794</v>
      </c>
      <c r="AV99" s="555">
        <v>1264.580952182534</v>
      </c>
      <c r="AW99" s="555">
        <v>1281.0458649153536</v>
      </c>
      <c r="AX99" s="555">
        <v>1294.2174373995849</v>
      </c>
      <c r="AY99" s="555">
        <v>1304.0139908050874</v>
      </c>
      <c r="AZ99" s="555">
        <v>1311.7227068799739</v>
      </c>
      <c r="BA99" s="555">
        <v>1317.2671858961332</v>
      </c>
      <c r="BB99" s="555">
        <v>1322.4511646057988</v>
      </c>
      <c r="BC99" s="555">
        <v>1328.740074127503</v>
      </c>
      <c r="BD99" s="555">
        <v>1337.5415753705647</v>
      </c>
      <c r="BE99" s="555">
        <v>1342.089279580498</v>
      </c>
      <c r="BF99" s="555">
        <v>1357.7144183372816</v>
      </c>
      <c r="BG99" s="555">
        <v>1370.694977919344</v>
      </c>
      <c r="BH99" s="555">
        <v>1378.5013241628762</v>
      </c>
      <c r="BI99" s="555">
        <v>1404.9633704799951</v>
      </c>
      <c r="BJ99" s="555">
        <v>1406.3795603883975</v>
      </c>
      <c r="BK99" s="555">
        <v>1408.9289062452526</v>
      </c>
      <c r="BL99" s="555">
        <v>1387.728162886355</v>
      </c>
      <c r="BM99" s="555">
        <v>1321.890249067166</v>
      </c>
      <c r="BN99" s="555">
        <v>776.77431386188766</v>
      </c>
      <c r="BO99" s="555">
        <v>909.40500149547302</v>
      </c>
      <c r="BP99" s="555">
        <v>1134.9304355754737</v>
      </c>
      <c r="BQ99" s="555">
        <v>1165.3887337236961</v>
      </c>
      <c r="BR99" s="555">
        <v>1104.7650289267847</v>
      </c>
      <c r="BS99" s="555">
        <v>1123.4198696147857</v>
      </c>
      <c r="BT99" s="555">
        <v>1191.2082523549859</v>
      </c>
      <c r="BU99" s="555">
        <v>1552.7194278186082</v>
      </c>
      <c r="BV99" s="555">
        <v>1684.925663915373</v>
      </c>
      <c r="BW99" s="554">
        <v>1368.2416277057248</v>
      </c>
    </row>
    <row r="100" spans="1:75" s="512" customFormat="1">
      <c r="A100" s="407"/>
      <c r="B100" s="146"/>
      <c r="C100" s="366" t="s">
        <v>471</v>
      </c>
      <c r="D100" s="536" t="s">
        <v>470</v>
      </c>
      <c r="E100" s="123">
        <v>981.6862083928205</v>
      </c>
      <c r="F100" s="123">
        <v>983.04877600917052</v>
      </c>
      <c r="G100" s="123">
        <v>985.76931420005474</v>
      </c>
      <c r="H100" s="123">
        <v>988.49570139795401</v>
      </c>
      <c r="I100" s="123">
        <v>995.2848688893024</v>
      </c>
      <c r="J100" s="123">
        <v>1002.0807708931386</v>
      </c>
      <c r="K100" s="123">
        <v>1010.2359710774399</v>
      </c>
      <c r="L100" s="123">
        <v>1018.3983891401189</v>
      </c>
      <c r="M100" s="123">
        <v>1029.2732905135895</v>
      </c>
      <c r="N100" s="123">
        <v>1035.9907462679212</v>
      </c>
      <c r="O100" s="123">
        <v>1034.4918171403672</v>
      </c>
      <c r="P100" s="123">
        <v>1034.2441460781226</v>
      </c>
      <c r="Q100" s="123">
        <v>1029.8407673112467</v>
      </c>
      <c r="R100" s="123">
        <v>1025.75782884366</v>
      </c>
      <c r="S100" s="123">
        <v>1026.0458340396235</v>
      </c>
      <c r="T100" s="123">
        <v>1029.3555698054695</v>
      </c>
      <c r="U100" s="123">
        <v>1039.7567216089703</v>
      </c>
      <c r="V100" s="123">
        <v>1047.1781588623364</v>
      </c>
      <c r="W100" s="123">
        <v>1052.9625652872974</v>
      </c>
      <c r="X100" s="123">
        <v>1057.1025542413965</v>
      </c>
      <c r="Y100" s="123">
        <v>1059.5933327849721</v>
      </c>
      <c r="Z100" s="123">
        <v>1064.8935206774449</v>
      </c>
      <c r="AA100" s="123">
        <v>1071.64946253073</v>
      </c>
      <c r="AB100" s="123">
        <v>1079.8636840068532</v>
      </c>
      <c r="AC100" s="123">
        <v>1092.2499421793977</v>
      </c>
      <c r="AD100" s="123">
        <v>1101.7938648074637</v>
      </c>
      <c r="AE100" s="123">
        <v>1111.2005745777208</v>
      </c>
      <c r="AF100" s="123">
        <v>1117.7556184354173</v>
      </c>
      <c r="AG100" s="123">
        <v>1125.5204367477629</v>
      </c>
      <c r="AH100" s="123">
        <v>1132.3709632718417</v>
      </c>
      <c r="AI100" s="123">
        <v>1141.027871529737</v>
      </c>
      <c r="AJ100" s="123">
        <v>1146.0807284506582</v>
      </c>
      <c r="AK100" s="123">
        <v>1154.3156105885651</v>
      </c>
      <c r="AL100" s="123">
        <v>1162.1442847830608</v>
      </c>
      <c r="AM100" s="123">
        <v>1170.9167951776997</v>
      </c>
      <c r="AN100" s="123">
        <v>1180.6233094506742</v>
      </c>
      <c r="AO100" s="123">
        <v>1195.3299992273567</v>
      </c>
      <c r="AP100" s="123">
        <v>1207.3433886135713</v>
      </c>
      <c r="AQ100" s="123">
        <v>1216.6663069300519</v>
      </c>
      <c r="AR100" s="123">
        <v>1224.66030522902</v>
      </c>
      <c r="AS100" s="123">
        <v>1232.6858892313935</v>
      </c>
      <c r="AT100" s="123">
        <v>1241.1000160574933</v>
      </c>
      <c r="AU100" s="123">
        <v>1252.6331425285794</v>
      </c>
      <c r="AV100" s="123">
        <v>1264.580952182534</v>
      </c>
      <c r="AW100" s="123">
        <v>1281.0458649153536</v>
      </c>
      <c r="AX100" s="123">
        <v>1294.2174373995849</v>
      </c>
      <c r="AY100" s="123">
        <v>1304.0139908050874</v>
      </c>
      <c r="AZ100" s="123">
        <v>1311.7227068799739</v>
      </c>
      <c r="BA100" s="123">
        <v>1317.2671858961332</v>
      </c>
      <c r="BB100" s="123">
        <v>1322.4511646057988</v>
      </c>
      <c r="BC100" s="123">
        <v>1328.740074127503</v>
      </c>
      <c r="BD100" s="123">
        <v>1337.5415753705647</v>
      </c>
      <c r="BE100" s="123">
        <v>1342.089279580498</v>
      </c>
      <c r="BF100" s="123">
        <v>1357.7144183372816</v>
      </c>
      <c r="BG100" s="123">
        <v>1370.694977919344</v>
      </c>
      <c r="BH100" s="123">
        <v>1378.5013241628762</v>
      </c>
      <c r="BI100" s="123">
        <v>1404.9633704799951</v>
      </c>
      <c r="BJ100" s="123">
        <v>1406.3795603883975</v>
      </c>
      <c r="BK100" s="123">
        <v>1408.9289062452526</v>
      </c>
      <c r="BL100" s="123">
        <v>1387.728162886355</v>
      </c>
      <c r="BM100" s="123">
        <v>1321.890249067166</v>
      </c>
      <c r="BN100" s="123">
        <v>776.77431386188766</v>
      </c>
      <c r="BO100" s="123">
        <v>909.40500149547302</v>
      </c>
      <c r="BP100" s="123">
        <v>1134.9304355754737</v>
      </c>
      <c r="BQ100" s="123">
        <v>1165.3887337236961</v>
      </c>
      <c r="BR100" s="123">
        <v>1104.7650289267847</v>
      </c>
      <c r="BS100" s="123">
        <v>1123.4198696147857</v>
      </c>
      <c r="BT100" s="123">
        <v>1191.2082523549859</v>
      </c>
      <c r="BU100" s="123">
        <v>1552.7194278186082</v>
      </c>
      <c r="BV100" s="123">
        <v>1684.925663915373</v>
      </c>
      <c r="BW100" s="200">
        <v>1368.2416277057248</v>
      </c>
    </row>
    <row r="101" spans="1:75" s="548" customFormat="1">
      <c r="A101" s="407" t="s">
        <v>389</v>
      </c>
      <c r="B101" s="146"/>
      <c r="C101" s="146"/>
      <c r="D101" s="127" t="s">
        <v>392</v>
      </c>
      <c r="E101" s="553">
        <v>110646.96620068479</v>
      </c>
      <c r="F101" s="553">
        <v>114879.22000390038</v>
      </c>
      <c r="G101" s="553">
        <v>118511.94298027903</v>
      </c>
      <c r="H101" s="553">
        <v>128656.87081513582</v>
      </c>
      <c r="I101" s="553">
        <v>116727.61606739899</v>
      </c>
      <c r="J101" s="553">
        <v>120136.07066084484</v>
      </c>
      <c r="K101" s="553">
        <v>127302.30436895892</v>
      </c>
      <c r="L101" s="553">
        <v>137824.00890279724</v>
      </c>
      <c r="M101" s="553">
        <v>124234.07981808725</v>
      </c>
      <c r="N101" s="553">
        <v>128146.73782701881</v>
      </c>
      <c r="O101" s="553">
        <v>134983.01055406124</v>
      </c>
      <c r="P101" s="553">
        <v>146292.1718008327</v>
      </c>
      <c r="Q101" s="553">
        <v>130103.67432759263</v>
      </c>
      <c r="R101" s="553">
        <v>134006.76641977535</v>
      </c>
      <c r="S101" s="553">
        <v>139458.3899904406</v>
      </c>
      <c r="T101" s="553">
        <v>146594.1692621914</v>
      </c>
      <c r="U101" s="553">
        <v>130512.68608789484</v>
      </c>
      <c r="V101" s="553">
        <v>135237.26427037237</v>
      </c>
      <c r="W101" s="553">
        <v>140840.3312285672</v>
      </c>
      <c r="X101" s="553">
        <v>151362.71841316557</v>
      </c>
      <c r="Y101" s="553">
        <v>135422.71516317761</v>
      </c>
      <c r="Z101" s="553">
        <v>141382.45435055398</v>
      </c>
      <c r="AA101" s="553">
        <v>146109.34590317059</v>
      </c>
      <c r="AB101" s="553">
        <v>159218.48458309789</v>
      </c>
      <c r="AC101" s="553">
        <v>144286.52802527783</v>
      </c>
      <c r="AD101" s="553">
        <v>150314.68050000156</v>
      </c>
      <c r="AE101" s="553">
        <v>157087.01678458092</v>
      </c>
      <c r="AF101" s="553">
        <v>168963.77469013972</v>
      </c>
      <c r="AG101" s="553">
        <v>152629.07372425412</v>
      </c>
      <c r="AH101" s="553">
        <v>157818.43165524848</v>
      </c>
      <c r="AI101" s="553">
        <v>160890.18259311368</v>
      </c>
      <c r="AJ101" s="553">
        <v>173238.31202738362</v>
      </c>
      <c r="AK101" s="553">
        <v>156808.16554721852</v>
      </c>
      <c r="AL101" s="553">
        <v>166503.93657158973</v>
      </c>
      <c r="AM101" s="553">
        <v>171125.42393743296</v>
      </c>
      <c r="AN101" s="553">
        <v>184388.47394375881</v>
      </c>
      <c r="AO101" s="553">
        <v>166967.87025608768</v>
      </c>
      <c r="AP101" s="553">
        <v>171861.1068234031</v>
      </c>
      <c r="AQ101" s="553">
        <v>178123.72235599067</v>
      </c>
      <c r="AR101" s="553">
        <v>191778.30056451858</v>
      </c>
      <c r="AS101" s="553">
        <v>171908.6984971294</v>
      </c>
      <c r="AT101" s="553">
        <v>178300.17516755825</v>
      </c>
      <c r="AU101" s="553">
        <v>185047.65166849605</v>
      </c>
      <c r="AV101" s="553">
        <v>195286.47466681639</v>
      </c>
      <c r="AW101" s="553">
        <v>175973.74267236207</v>
      </c>
      <c r="AX101" s="553">
        <v>182350.25446431106</v>
      </c>
      <c r="AY101" s="553">
        <v>187469.11520197181</v>
      </c>
      <c r="AZ101" s="553">
        <v>200740.88766135508</v>
      </c>
      <c r="BA101" s="553">
        <v>177997.09057964286</v>
      </c>
      <c r="BB101" s="553">
        <v>184770.40390617034</v>
      </c>
      <c r="BC101" s="553">
        <v>190698.73112568294</v>
      </c>
      <c r="BD101" s="553">
        <v>203408.77438850381</v>
      </c>
      <c r="BE101" s="553">
        <v>180749.86244649993</v>
      </c>
      <c r="BF101" s="553">
        <v>189681.55244861729</v>
      </c>
      <c r="BG101" s="553">
        <v>196148.64151592285</v>
      </c>
      <c r="BH101" s="553">
        <v>209327.94358895993</v>
      </c>
      <c r="BI101" s="553">
        <v>187087.91892500481</v>
      </c>
      <c r="BJ101" s="553">
        <v>195244.11534983775</v>
      </c>
      <c r="BK101" s="553">
        <v>202052.59906616589</v>
      </c>
      <c r="BL101" s="553">
        <v>215329.36665899155</v>
      </c>
      <c r="BM101" s="553">
        <v>188264.92226965752</v>
      </c>
      <c r="BN101" s="553">
        <v>163059.66207610469</v>
      </c>
      <c r="BO101" s="553">
        <v>184136.24939373971</v>
      </c>
      <c r="BP101" s="553">
        <v>207235.16626049805</v>
      </c>
      <c r="BQ101" s="553">
        <v>189911.41796108315</v>
      </c>
      <c r="BR101" s="553">
        <v>192150.85432946114</v>
      </c>
      <c r="BS101" s="553">
        <v>208837.2314245223</v>
      </c>
      <c r="BT101" s="553">
        <v>228974.18704667364</v>
      </c>
      <c r="BU101" s="553">
        <v>205877.25289077009</v>
      </c>
      <c r="BV101" s="553">
        <v>216521.52852774734</v>
      </c>
      <c r="BW101" s="552">
        <v>222636.87208185016</v>
      </c>
    </row>
    <row r="102" spans="1:75" s="512" customFormat="1">
      <c r="A102" s="90" t="s">
        <v>391</v>
      </c>
      <c r="B102" s="127"/>
      <c r="C102" s="5"/>
      <c r="D102" s="442" t="s">
        <v>390</v>
      </c>
      <c r="E102" s="505">
        <v>9461.3369663114954</v>
      </c>
      <c r="F102" s="505">
        <v>10491.084759681631</v>
      </c>
      <c r="G102" s="505">
        <v>10525.323423750537</v>
      </c>
      <c r="H102" s="505">
        <v>12047.254850256335</v>
      </c>
      <c r="I102" s="505">
        <v>10894.793522150996</v>
      </c>
      <c r="J102" s="505">
        <v>11818.753772379208</v>
      </c>
      <c r="K102" s="505">
        <v>11591.571431058686</v>
      </c>
      <c r="L102" s="505">
        <v>13321.881274411115</v>
      </c>
      <c r="M102" s="505">
        <v>12035.303146048898</v>
      </c>
      <c r="N102" s="505">
        <v>12852.684457283865</v>
      </c>
      <c r="O102" s="505">
        <v>13303.104072315882</v>
      </c>
      <c r="P102" s="505">
        <v>14621.908324351345</v>
      </c>
      <c r="Q102" s="505">
        <v>13137.03257528042</v>
      </c>
      <c r="R102" s="505">
        <v>13741.163992835309</v>
      </c>
      <c r="S102" s="505">
        <v>13767.69345907276</v>
      </c>
      <c r="T102" s="505">
        <v>14855.109972811511</v>
      </c>
      <c r="U102" s="505">
        <v>13102.62857813158</v>
      </c>
      <c r="V102" s="505">
        <v>13479.138843869479</v>
      </c>
      <c r="W102" s="505">
        <v>13150.765615119646</v>
      </c>
      <c r="X102" s="505">
        <v>14882.466962879296</v>
      </c>
      <c r="Y102" s="505">
        <v>13452.895832881975</v>
      </c>
      <c r="Z102" s="505">
        <v>14278.308478112258</v>
      </c>
      <c r="AA102" s="505">
        <v>14196.909456389878</v>
      </c>
      <c r="AB102" s="505">
        <v>16077.88623261588</v>
      </c>
      <c r="AC102" s="505">
        <v>14751.634442224036</v>
      </c>
      <c r="AD102" s="505">
        <v>15764.147056804197</v>
      </c>
      <c r="AE102" s="505">
        <v>15818.981783110683</v>
      </c>
      <c r="AF102" s="505">
        <v>17666.23671786108</v>
      </c>
      <c r="AG102" s="505">
        <v>15869.099355340066</v>
      </c>
      <c r="AH102" s="505">
        <v>16497.0162713807</v>
      </c>
      <c r="AI102" s="505">
        <v>16252.457582472682</v>
      </c>
      <c r="AJ102" s="505">
        <v>18254.426790806549</v>
      </c>
      <c r="AK102" s="505">
        <v>16175.05994714368</v>
      </c>
      <c r="AL102" s="505">
        <v>17094.42052504982</v>
      </c>
      <c r="AM102" s="505">
        <v>16775.035416157567</v>
      </c>
      <c r="AN102" s="505">
        <v>19050.484111648937</v>
      </c>
      <c r="AO102" s="505">
        <v>17147.247421870154</v>
      </c>
      <c r="AP102" s="505">
        <v>18045.463343305863</v>
      </c>
      <c r="AQ102" s="505">
        <v>17785.525744610022</v>
      </c>
      <c r="AR102" s="505">
        <v>19920.763490213954</v>
      </c>
      <c r="AS102" s="505">
        <v>17630.679373010567</v>
      </c>
      <c r="AT102" s="505">
        <v>18189.195555423405</v>
      </c>
      <c r="AU102" s="505">
        <v>18183.055699736389</v>
      </c>
      <c r="AV102" s="505">
        <v>20146.069371829628</v>
      </c>
      <c r="AW102" s="505">
        <v>17892.334471392849</v>
      </c>
      <c r="AX102" s="505">
        <v>18186.406522642435</v>
      </c>
      <c r="AY102" s="505">
        <v>18805.267546085324</v>
      </c>
      <c r="AZ102" s="505">
        <v>20070.99145987938</v>
      </c>
      <c r="BA102" s="505">
        <v>17869.940728096393</v>
      </c>
      <c r="BB102" s="505">
        <v>18311.348520445459</v>
      </c>
      <c r="BC102" s="505">
        <v>19059.818098942047</v>
      </c>
      <c r="BD102" s="505">
        <v>20531.892652516093</v>
      </c>
      <c r="BE102" s="505">
        <v>18273.571556894345</v>
      </c>
      <c r="BF102" s="505">
        <v>19019.673360485234</v>
      </c>
      <c r="BG102" s="505">
        <v>19656.68249759118</v>
      </c>
      <c r="BH102" s="505">
        <v>21138.072585029237</v>
      </c>
      <c r="BI102" s="505">
        <v>18908.209592646635</v>
      </c>
      <c r="BJ102" s="505">
        <v>19748.727181951905</v>
      </c>
      <c r="BK102" s="505">
        <v>20637.322356967074</v>
      </c>
      <c r="BL102" s="505">
        <v>22194.74086843439</v>
      </c>
      <c r="BM102" s="505">
        <v>19388.643095415107</v>
      </c>
      <c r="BN102" s="505">
        <v>16374.241561572739</v>
      </c>
      <c r="BO102" s="505">
        <v>18957.859706280149</v>
      </c>
      <c r="BP102" s="505">
        <v>21661.255636732003</v>
      </c>
      <c r="BQ102" s="505">
        <v>19630.815200110941</v>
      </c>
      <c r="BR102" s="505">
        <v>20206.191655693896</v>
      </c>
      <c r="BS102" s="505">
        <v>22232.446763346103</v>
      </c>
      <c r="BT102" s="505">
        <v>24691.918751222802</v>
      </c>
      <c r="BU102" s="505">
        <v>21885.320627264267</v>
      </c>
      <c r="BV102" s="505">
        <v>22919.322076220411</v>
      </c>
      <c r="BW102" s="504">
        <v>24623.762255835143</v>
      </c>
    </row>
    <row r="103" spans="1:75" s="548" customFormat="1" ht="23.25" customHeight="1">
      <c r="A103" s="530" t="s">
        <v>389</v>
      </c>
      <c r="B103" s="551"/>
      <c r="C103" s="287"/>
      <c r="D103" s="528" t="s">
        <v>388</v>
      </c>
      <c r="E103" s="550">
        <v>119985.43786799115</v>
      </c>
      <c r="F103" s="550">
        <v>125291.0785183728</v>
      </c>
      <c r="G103" s="550">
        <v>128928.9449387528</v>
      </c>
      <c r="H103" s="550">
        <v>140647.53867488322</v>
      </c>
      <c r="I103" s="550">
        <v>127570.7095056837</v>
      </c>
      <c r="J103" s="550">
        <v>131934.05514408951</v>
      </c>
      <c r="K103" s="550">
        <v>138814.14061958485</v>
      </c>
      <c r="L103" s="550">
        <v>151116.09473064193</v>
      </c>
      <c r="M103" s="550">
        <v>136246.75926430864</v>
      </c>
      <c r="N103" s="550">
        <v>140987.74353474341</v>
      </c>
      <c r="O103" s="550">
        <v>148311.8094703652</v>
      </c>
      <c r="P103" s="550">
        <v>160910.68773058272</v>
      </c>
      <c r="Q103" s="550">
        <v>143252.74632406962</v>
      </c>
      <c r="R103" s="550">
        <v>147750.82104398709</v>
      </c>
      <c r="S103" s="550">
        <v>153248.47348578813</v>
      </c>
      <c r="T103" s="550">
        <v>161460.9591461551</v>
      </c>
      <c r="U103" s="550">
        <v>143633.13203199068</v>
      </c>
      <c r="V103" s="550">
        <v>148728.21537907093</v>
      </c>
      <c r="W103" s="550">
        <v>153984.34904636632</v>
      </c>
      <c r="X103" s="550">
        <v>166270.3035425721</v>
      </c>
      <c r="Y103" s="550">
        <v>148887.10832299665</v>
      </c>
      <c r="Z103" s="550">
        <v>155659.96313048611</v>
      </c>
      <c r="AA103" s="550">
        <v>160299.50284493717</v>
      </c>
      <c r="AB103" s="550">
        <v>175304.42570158007</v>
      </c>
      <c r="AC103" s="550">
        <v>159039.33577173468</v>
      </c>
      <c r="AD103" s="550">
        <v>166058.56021227746</v>
      </c>
      <c r="AE103" s="550">
        <v>172908.1110771269</v>
      </c>
      <c r="AF103" s="550">
        <v>186621.99293886096</v>
      </c>
      <c r="AG103" s="550">
        <v>168493.85624842183</v>
      </c>
      <c r="AH103" s="550">
        <v>174295.65643249048</v>
      </c>
      <c r="AI103" s="550">
        <v>177144.86355372446</v>
      </c>
      <c r="AJ103" s="550">
        <v>191480.62376536315</v>
      </c>
      <c r="AK103" s="550">
        <v>172985.82872914997</v>
      </c>
      <c r="AL103" s="550">
        <v>183599.16781275993</v>
      </c>
      <c r="AM103" s="550">
        <v>187908.37690148721</v>
      </c>
      <c r="AN103" s="550">
        <v>203445.62655660289</v>
      </c>
      <c r="AO103" s="550">
        <v>184117.17424654152</v>
      </c>
      <c r="AP103" s="550">
        <v>189874.8044626913</v>
      </c>
      <c r="AQ103" s="550">
        <v>195903.39395673422</v>
      </c>
      <c r="AR103" s="550">
        <v>211693.62733403305</v>
      </c>
      <c r="AS103" s="550">
        <v>189539.31340562657</v>
      </c>
      <c r="AT103" s="550">
        <v>196489.36534616107</v>
      </c>
      <c r="AU103" s="550">
        <v>203230.74521824135</v>
      </c>
      <c r="AV103" s="550">
        <v>215432.57602997095</v>
      </c>
      <c r="AW103" s="550">
        <v>193866.08164610754</v>
      </c>
      <c r="AX103" s="550">
        <v>200536.65212208635</v>
      </c>
      <c r="AY103" s="550">
        <v>206274.37522997448</v>
      </c>
      <c r="AZ103" s="550">
        <v>220811.89100183159</v>
      </c>
      <c r="BA103" s="550">
        <v>195867.13535853793</v>
      </c>
      <c r="BB103" s="550">
        <v>203090.21502683475</v>
      </c>
      <c r="BC103" s="550">
        <v>209761.68074420426</v>
      </c>
      <c r="BD103" s="550">
        <v>223936.96887042301</v>
      </c>
      <c r="BE103" s="550">
        <v>199027.05560676285</v>
      </c>
      <c r="BF103" s="550">
        <v>208703.50909277287</v>
      </c>
      <c r="BG103" s="550">
        <v>215807.54831718575</v>
      </c>
      <c r="BH103" s="550">
        <v>230469.88698327856</v>
      </c>
      <c r="BI103" s="550">
        <v>205999.65151790969</v>
      </c>
      <c r="BJ103" s="550">
        <v>214996.64023318558</v>
      </c>
      <c r="BK103" s="550">
        <v>222695.65245999847</v>
      </c>
      <c r="BL103" s="550">
        <v>237532.05578890629</v>
      </c>
      <c r="BM103" s="550">
        <v>207663.26661287757</v>
      </c>
      <c r="BN103" s="550">
        <v>179432.73036643874</v>
      </c>
      <c r="BO103" s="550">
        <v>203103.52087015173</v>
      </c>
      <c r="BP103" s="550">
        <v>228914.48215053193</v>
      </c>
      <c r="BQ103" s="550">
        <v>209547.21556365213</v>
      </c>
      <c r="BR103" s="550">
        <v>212347.44824520702</v>
      </c>
      <c r="BS103" s="550">
        <v>231047.68734893066</v>
      </c>
      <c r="BT103" s="550">
        <v>253628.55771175001</v>
      </c>
      <c r="BU103" s="550">
        <v>227746.80879179481</v>
      </c>
      <c r="BV103" s="550">
        <v>239423.93239074608</v>
      </c>
      <c r="BW103" s="549">
        <v>247246.79274007786</v>
      </c>
    </row>
    <row r="105" spans="1:75" ht="12" customHeight="1">
      <c r="A105" s="525" t="s">
        <v>469</v>
      </c>
      <c r="B105" s="524"/>
      <c r="C105" s="524"/>
      <c r="D105" s="523"/>
      <c r="E105" s="522"/>
      <c r="F105" s="522"/>
      <c r="G105" s="521"/>
    </row>
    <row r="106" spans="1:75" ht="12" customHeight="1">
      <c r="A106" s="372" t="s">
        <v>386</v>
      </c>
      <c r="B106" s="520"/>
      <c r="C106" s="520"/>
      <c r="D106" s="520"/>
      <c r="G106" s="519"/>
    </row>
    <row r="107" spans="1:75" ht="12" customHeight="1">
      <c r="A107" s="372" t="s">
        <v>385</v>
      </c>
      <c r="B107" s="520"/>
      <c r="C107" s="520"/>
      <c r="D107" s="520"/>
      <c r="G107" s="519"/>
    </row>
    <row r="108" spans="1:75" ht="12" customHeight="1">
      <c r="A108" s="518" t="s">
        <v>384</v>
      </c>
      <c r="B108" s="517"/>
      <c r="C108" s="517"/>
      <c r="D108" s="516"/>
      <c r="E108" s="515"/>
      <c r="F108" s="515"/>
      <c r="G108" s="514"/>
    </row>
    <row r="109" spans="1:75">
      <c r="H109" s="512"/>
    </row>
    <row r="110" spans="1:75">
      <c r="H110" s="512"/>
    </row>
    <row r="111" spans="1:75">
      <c r="H111" s="512"/>
    </row>
    <row r="112" spans="1:75">
      <c r="H112" s="512"/>
    </row>
    <row r="113" spans="1:75" ht="15" customHeight="1">
      <c r="A113" s="670" t="s">
        <v>424</v>
      </c>
      <c r="B113" s="670"/>
      <c r="C113" s="670"/>
      <c r="D113" s="670"/>
      <c r="E113" s="670"/>
      <c r="F113" s="670"/>
      <c r="G113" s="670"/>
      <c r="H113" s="512"/>
    </row>
    <row r="114" spans="1:75" ht="15" customHeight="1">
      <c r="A114" s="670"/>
      <c r="B114" s="670"/>
      <c r="C114" s="670"/>
      <c r="D114" s="670"/>
      <c r="E114" s="670"/>
      <c r="F114" s="670"/>
      <c r="G114" s="670"/>
      <c r="H114" s="512"/>
    </row>
    <row r="115" spans="1:75" ht="14.1" customHeight="1">
      <c r="A115" s="2" t="s">
        <v>425</v>
      </c>
      <c r="B115" s="3"/>
      <c r="C115" s="3"/>
      <c r="D115" s="3"/>
      <c r="E115" s="3"/>
      <c r="F115" s="3"/>
      <c r="G115" s="417"/>
      <c r="H115" s="512"/>
    </row>
    <row r="116" spans="1:75" ht="14.1" customHeight="1">
      <c r="A116" s="2" t="s">
        <v>422</v>
      </c>
      <c r="B116" s="3"/>
      <c r="C116" s="3"/>
      <c r="D116" s="3"/>
      <c r="E116" s="3"/>
      <c r="F116" s="3"/>
      <c r="G116" s="417"/>
      <c r="H116" s="512"/>
    </row>
    <row r="117" spans="1:75" ht="14.1" customHeight="1">
      <c r="A117" s="416" t="s">
        <v>421</v>
      </c>
      <c r="B117" s="415"/>
      <c r="C117" s="415"/>
      <c r="D117" s="415"/>
      <c r="E117" s="415"/>
      <c r="F117" s="415"/>
      <c r="G117" s="414"/>
    </row>
    <row r="119" spans="1:75" ht="39.950000000000003" customHeight="1">
      <c r="A119" s="673" t="s">
        <v>420</v>
      </c>
      <c r="B119" s="669" t="s">
        <v>467</v>
      </c>
      <c r="C119" s="669" t="s">
        <v>580</v>
      </c>
      <c r="D119" s="669" t="s">
        <v>8</v>
      </c>
      <c r="E119" s="669"/>
      <c r="F119" s="669"/>
      <c r="G119" s="669"/>
      <c r="H119" s="669"/>
      <c r="I119" s="669">
        <v>2006</v>
      </c>
      <c r="J119" s="669"/>
      <c r="K119" s="669"/>
      <c r="L119" s="669"/>
      <c r="M119" s="669">
        <v>2007</v>
      </c>
      <c r="N119" s="669"/>
      <c r="O119" s="669"/>
      <c r="P119" s="669"/>
      <c r="Q119" s="669">
        <v>2008</v>
      </c>
      <c r="R119" s="669"/>
      <c r="S119" s="669"/>
      <c r="T119" s="669"/>
      <c r="U119" s="669">
        <v>2009</v>
      </c>
      <c r="V119" s="669"/>
      <c r="W119" s="669"/>
      <c r="X119" s="669"/>
      <c r="Y119" s="669">
        <v>2010</v>
      </c>
      <c r="Z119" s="669"/>
      <c r="AA119" s="669"/>
      <c r="AB119" s="669"/>
      <c r="AC119" s="669">
        <v>2011</v>
      </c>
      <c r="AD119" s="669"/>
      <c r="AE119" s="669"/>
      <c r="AF119" s="669"/>
      <c r="AG119" s="669">
        <v>2012</v>
      </c>
      <c r="AH119" s="669"/>
      <c r="AI119" s="669"/>
      <c r="AJ119" s="669"/>
      <c r="AK119" s="669">
        <v>2013</v>
      </c>
      <c r="AL119" s="669"/>
      <c r="AM119" s="669"/>
      <c r="AN119" s="669"/>
      <c r="AO119" s="669">
        <v>2014</v>
      </c>
      <c r="AP119" s="669"/>
      <c r="AQ119" s="669"/>
      <c r="AR119" s="669"/>
      <c r="AS119" s="669">
        <v>2015</v>
      </c>
      <c r="AT119" s="669"/>
      <c r="AU119" s="669"/>
      <c r="AV119" s="669"/>
      <c r="AW119" s="669">
        <v>2016</v>
      </c>
      <c r="AX119" s="669"/>
      <c r="AY119" s="669"/>
      <c r="AZ119" s="669"/>
      <c r="BA119" s="669">
        <v>2017</v>
      </c>
      <c r="BB119" s="669"/>
      <c r="BC119" s="669"/>
      <c r="BD119" s="669"/>
      <c r="BE119" s="669">
        <v>2018</v>
      </c>
      <c r="BF119" s="669"/>
      <c r="BG119" s="669"/>
      <c r="BH119" s="669"/>
      <c r="BI119" s="669">
        <v>2019</v>
      </c>
      <c r="BJ119" s="669"/>
      <c r="BK119" s="669"/>
      <c r="BL119" s="669"/>
      <c r="BM119" s="669" t="s">
        <v>25</v>
      </c>
      <c r="BN119" s="669"/>
      <c r="BO119" s="669"/>
      <c r="BP119" s="669"/>
      <c r="BQ119" s="669" t="s">
        <v>18</v>
      </c>
      <c r="BR119" s="669"/>
      <c r="BS119" s="669"/>
      <c r="BT119" s="669"/>
      <c r="BU119" s="669" t="s">
        <v>418</v>
      </c>
      <c r="BV119" s="669"/>
      <c r="BW119" s="676" t="s">
        <v>418</v>
      </c>
    </row>
    <row r="120" spans="1:75" ht="12" customHeight="1">
      <c r="A120" s="674"/>
      <c r="B120" s="675"/>
      <c r="C120" s="675"/>
      <c r="D120" s="675"/>
      <c r="E120" s="412"/>
      <c r="F120" s="412"/>
      <c r="G120" s="412"/>
      <c r="H120" s="412"/>
      <c r="I120" s="412" t="s">
        <v>416</v>
      </c>
      <c r="J120" s="412" t="s">
        <v>415</v>
      </c>
      <c r="K120" s="412" t="s">
        <v>414</v>
      </c>
      <c r="L120" s="412" t="s">
        <v>417</v>
      </c>
      <c r="M120" s="412" t="s">
        <v>416</v>
      </c>
      <c r="N120" s="412" t="s">
        <v>415</v>
      </c>
      <c r="O120" s="412" t="s">
        <v>414</v>
      </c>
      <c r="P120" s="412" t="s">
        <v>417</v>
      </c>
      <c r="Q120" s="412" t="s">
        <v>416</v>
      </c>
      <c r="R120" s="412" t="s">
        <v>415</v>
      </c>
      <c r="S120" s="412" t="s">
        <v>414</v>
      </c>
      <c r="T120" s="412" t="s">
        <v>417</v>
      </c>
      <c r="U120" s="412" t="s">
        <v>416</v>
      </c>
      <c r="V120" s="412" t="s">
        <v>415</v>
      </c>
      <c r="W120" s="412" t="s">
        <v>414</v>
      </c>
      <c r="X120" s="412" t="s">
        <v>417</v>
      </c>
      <c r="Y120" s="412" t="s">
        <v>416</v>
      </c>
      <c r="Z120" s="412" t="s">
        <v>415</v>
      </c>
      <c r="AA120" s="412" t="s">
        <v>414</v>
      </c>
      <c r="AB120" s="412" t="s">
        <v>417</v>
      </c>
      <c r="AC120" s="412" t="s">
        <v>416</v>
      </c>
      <c r="AD120" s="412" t="s">
        <v>415</v>
      </c>
      <c r="AE120" s="412" t="s">
        <v>414</v>
      </c>
      <c r="AF120" s="412" t="s">
        <v>417</v>
      </c>
      <c r="AG120" s="412" t="s">
        <v>416</v>
      </c>
      <c r="AH120" s="412" t="s">
        <v>415</v>
      </c>
      <c r="AI120" s="412" t="s">
        <v>414</v>
      </c>
      <c r="AJ120" s="412" t="s">
        <v>417</v>
      </c>
      <c r="AK120" s="412" t="s">
        <v>416</v>
      </c>
      <c r="AL120" s="412" t="s">
        <v>415</v>
      </c>
      <c r="AM120" s="412" t="s">
        <v>414</v>
      </c>
      <c r="AN120" s="412" t="s">
        <v>417</v>
      </c>
      <c r="AO120" s="412" t="s">
        <v>416</v>
      </c>
      <c r="AP120" s="412" t="s">
        <v>415</v>
      </c>
      <c r="AQ120" s="412" t="s">
        <v>414</v>
      </c>
      <c r="AR120" s="412" t="s">
        <v>417</v>
      </c>
      <c r="AS120" s="412" t="s">
        <v>416</v>
      </c>
      <c r="AT120" s="412" t="s">
        <v>415</v>
      </c>
      <c r="AU120" s="412" t="s">
        <v>414</v>
      </c>
      <c r="AV120" s="412" t="s">
        <v>417</v>
      </c>
      <c r="AW120" s="412" t="s">
        <v>416</v>
      </c>
      <c r="AX120" s="412" t="s">
        <v>415</v>
      </c>
      <c r="AY120" s="412" t="s">
        <v>414</v>
      </c>
      <c r="AZ120" s="412" t="s">
        <v>417</v>
      </c>
      <c r="BA120" s="412" t="s">
        <v>416</v>
      </c>
      <c r="BB120" s="412" t="s">
        <v>415</v>
      </c>
      <c r="BC120" s="412" t="s">
        <v>414</v>
      </c>
      <c r="BD120" s="412" t="s">
        <v>417</v>
      </c>
      <c r="BE120" s="412" t="s">
        <v>416</v>
      </c>
      <c r="BF120" s="412" t="s">
        <v>415</v>
      </c>
      <c r="BG120" s="412" t="s">
        <v>414</v>
      </c>
      <c r="BH120" s="412" t="s">
        <v>417</v>
      </c>
      <c r="BI120" s="412" t="s">
        <v>416</v>
      </c>
      <c r="BJ120" s="412" t="s">
        <v>415</v>
      </c>
      <c r="BK120" s="412" t="s">
        <v>414</v>
      </c>
      <c r="BL120" s="412" t="s">
        <v>417</v>
      </c>
      <c r="BM120" s="412" t="s">
        <v>416</v>
      </c>
      <c r="BN120" s="412" t="s">
        <v>415</v>
      </c>
      <c r="BO120" s="412" t="s">
        <v>414</v>
      </c>
      <c r="BP120" s="412" t="s">
        <v>417</v>
      </c>
      <c r="BQ120" s="412" t="s">
        <v>416</v>
      </c>
      <c r="BR120" s="412" t="s">
        <v>415</v>
      </c>
      <c r="BS120" s="412" t="s">
        <v>414</v>
      </c>
      <c r="BT120" s="412" t="s">
        <v>417</v>
      </c>
      <c r="BU120" s="412" t="s">
        <v>416</v>
      </c>
      <c r="BV120" s="412" t="s">
        <v>415</v>
      </c>
      <c r="BW120" s="411" t="s">
        <v>414</v>
      </c>
    </row>
    <row r="121" spans="1:75">
      <c r="A121" s="547"/>
      <c r="B121" s="545"/>
      <c r="C121" s="545"/>
      <c r="D121" s="546"/>
      <c r="E121" s="545"/>
      <c r="F121" s="545"/>
      <c r="G121" s="545"/>
      <c r="H121" s="545"/>
      <c r="I121" s="545"/>
      <c r="J121" s="545"/>
      <c r="K121" s="545"/>
      <c r="L121" s="545"/>
      <c r="M121" s="545"/>
      <c r="N121" s="545"/>
      <c r="O121" s="545"/>
      <c r="P121" s="545"/>
      <c r="Q121" s="545"/>
      <c r="R121" s="545"/>
      <c r="S121" s="545"/>
      <c r="T121" s="545"/>
      <c r="U121" s="545"/>
      <c r="V121" s="545"/>
      <c r="W121" s="545"/>
      <c r="X121" s="545"/>
      <c r="Y121" s="545"/>
      <c r="Z121" s="545"/>
      <c r="AA121" s="545"/>
      <c r="AB121" s="545"/>
      <c r="AC121" s="545"/>
      <c r="AD121" s="545"/>
      <c r="AE121" s="545"/>
      <c r="AF121" s="545"/>
      <c r="AG121" s="545"/>
      <c r="AH121" s="545"/>
      <c r="AI121" s="545"/>
      <c r="AJ121" s="545"/>
      <c r="AK121" s="545"/>
      <c r="AL121" s="545"/>
      <c r="AM121" s="545"/>
      <c r="AN121" s="545"/>
      <c r="AO121" s="545"/>
      <c r="AP121" s="545"/>
      <c r="AQ121" s="545"/>
      <c r="AR121" s="545"/>
      <c r="AS121" s="545"/>
      <c r="AT121" s="545"/>
      <c r="AU121" s="545"/>
      <c r="AV121" s="545"/>
      <c r="AW121" s="545"/>
      <c r="AX121" s="545"/>
      <c r="AY121" s="545"/>
      <c r="AZ121" s="545"/>
      <c r="BA121" s="545"/>
      <c r="BB121" s="545"/>
      <c r="BC121" s="545"/>
      <c r="BD121" s="545"/>
      <c r="BE121" s="545"/>
      <c r="BF121" s="544"/>
      <c r="BG121" s="544"/>
      <c r="BH121" s="544"/>
      <c r="BI121" s="544"/>
      <c r="BJ121" s="544"/>
      <c r="BK121" s="544"/>
      <c r="BL121" s="544"/>
      <c r="BM121" s="544"/>
      <c r="BN121" s="544"/>
      <c r="BO121" s="544"/>
      <c r="BP121" s="544"/>
      <c r="BQ121" s="544"/>
      <c r="BR121" s="544"/>
      <c r="BS121" s="544"/>
      <c r="BT121" s="544"/>
      <c r="BU121" s="512"/>
      <c r="BV121" s="512"/>
      <c r="BW121" s="538"/>
    </row>
    <row r="122" spans="1:75">
      <c r="A122" s="405"/>
      <c r="B122" s="146" t="s">
        <v>158</v>
      </c>
      <c r="C122" s="366"/>
      <c r="D122" s="127" t="s">
        <v>413</v>
      </c>
      <c r="E122" s="404"/>
      <c r="F122" s="404"/>
      <c r="G122" s="404"/>
      <c r="H122" s="404"/>
      <c r="I122" s="534">
        <v>1.505696048480786</v>
      </c>
      <c r="J122" s="534">
        <v>-0.20444107315250903</v>
      </c>
      <c r="K122" s="534">
        <v>3.6935861657624258</v>
      </c>
      <c r="L122" s="534">
        <v>3.2919116805758932</v>
      </c>
      <c r="M122" s="534">
        <v>4.0113009874993963</v>
      </c>
      <c r="N122" s="534">
        <v>3.6627629120862935</v>
      </c>
      <c r="O122" s="534">
        <v>4.9028226162591864</v>
      </c>
      <c r="P122" s="534">
        <v>3.1011765514287788</v>
      </c>
      <c r="Q122" s="534">
        <v>2.2956219495715828</v>
      </c>
      <c r="R122" s="534">
        <v>0.22340169951924338</v>
      </c>
      <c r="S122" s="534">
        <v>-1.0795066100222925</v>
      </c>
      <c r="T122" s="534">
        <v>-4.2370312667462997</v>
      </c>
      <c r="U122" s="534">
        <v>-3.05481999791823</v>
      </c>
      <c r="V122" s="534">
        <v>-2.7543792347445049</v>
      </c>
      <c r="W122" s="534">
        <v>1.866239792954147</v>
      </c>
      <c r="X122" s="534">
        <v>2.6061341844323209</v>
      </c>
      <c r="Y122" s="534">
        <v>-0.31161237800627362</v>
      </c>
      <c r="Z122" s="534">
        <v>2.4230099470141937</v>
      </c>
      <c r="AA122" s="534">
        <v>-2.6287274552676507</v>
      </c>
      <c r="AB122" s="534">
        <v>2.0946653969723457</v>
      </c>
      <c r="AC122" s="534">
        <v>6.8039731564780226</v>
      </c>
      <c r="AD122" s="534">
        <v>1.7747917352175051</v>
      </c>
      <c r="AE122" s="534">
        <v>0.54475189472719876</v>
      </c>
      <c r="AF122" s="534">
        <v>-0.88518079126939142</v>
      </c>
      <c r="AG122" s="534">
        <v>1.6897456853401707</v>
      </c>
      <c r="AH122" s="534">
        <v>5.3019654679048642</v>
      </c>
      <c r="AI122" s="534">
        <v>2.4425608743039504</v>
      </c>
      <c r="AJ122" s="534">
        <v>0.72315358108771477</v>
      </c>
      <c r="AK122" s="534">
        <v>3.4576630407345306</v>
      </c>
      <c r="AL122" s="534">
        <v>11.178442120355754</v>
      </c>
      <c r="AM122" s="534">
        <v>7.3051318593560381</v>
      </c>
      <c r="AN122" s="534">
        <v>7.8072745670524171</v>
      </c>
      <c r="AO122" s="534">
        <v>7.7496309366764393</v>
      </c>
      <c r="AP122" s="534">
        <v>-0.75420782791580621</v>
      </c>
      <c r="AQ122" s="534">
        <v>1.7524462455503311</v>
      </c>
      <c r="AR122" s="534">
        <v>3.3670365794101826</v>
      </c>
      <c r="AS122" s="534">
        <v>3.0865785264085162</v>
      </c>
      <c r="AT122" s="534">
        <v>2.696341113348069</v>
      </c>
      <c r="AU122" s="534">
        <v>6.94936077933788</v>
      </c>
      <c r="AV122" s="534">
        <v>4.2676392020772056</v>
      </c>
      <c r="AW122" s="534">
        <v>-0.67774349073356177</v>
      </c>
      <c r="AX122" s="534">
        <v>1.0830376149719712</v>
      </c>
      <c r="AY122" s="534">
        <v>1.5141838109131243</v>
      </c>
      <c r="AZ122" s="534">
        <v>8.8596690271221235</v>
      </c>
      <c r="BA122" s="534">
        <v>11.286934268526338</v>
      </c>
      <c r="BB122" s="534">
        <v>6.3051687922175574</v>
      </c>
      <c r="BC122" s="534">
        <v>6.0595307335253494</v>
      </c>
      <c r="BD122" s="534">
        <v>-0.49919963685842106</v>
      </c>
      <c r="BE122" s="534">
        <v>0.9057851058016837</v>
      </c>
      <c r="BF122" s="534">
        <v>3.9076012766321639</v>
      </c>
      <c r="BG122" s="534">
        <v>0.88784291892858391</v>
      </c>
      <c r="BH122" s="534">
        <v>0.81978914433705086</v>
      </c>
      <c r="BI122" s="534">
        <v>1.4519274413406151</v>
      </c>
      <c r="BJ122" s="534">
        <v>1.0585649018618852</v>
      </c>
      <c r="BK122" s="534">
        <v>3.5330287272329173</v>
      </c>
      <c r="BL122" s="534">
        <v>4.698439291160426</v>
      </c>
      <c r="BM122" s="534">
        <v>5.8637968581817717</v>
      </c>
      <c r="BN122" s="534">
        <v>-0.80515675878288562</v>
      </c>
      <c r="BO122" s="534">
        <v>0.8833405370640719</v>
      </c>
      <c r="BP122" s="534">
        <v>2.3107232776501405</v>
      </c>
      <c r="BQ122" s="534">
        <v>3.0365826179816082</v>
      </c>
      <c r="BR122" s="534">
        <v>5.0293424132969307</v>
      </c>
      <c r="BS122" s="534">
        <v>1.7001463588151751</v>
      </c>
      <c r="BT122" s="534">
        <v>2.692388550838956</v>
      </c>
      <c r="BU122" s="534">
        <v>-2.7378288386243952</v>
      </c>
      <c r="BV122" s="534">
        <v>1.2482528798139754</v>
      </c>
      <c r="BW122" s="533">
        <v>-1.3841838082782942</v>
      </c>
    </row>
    <row r="123" spans="1:75" ht="48">
      <c r="A123" s="405"/>
      <c r="B123" s="146"/>
      <c r="C123" s="366" t="s">
        <v>579</v>
      </c>
      <c r="D123" s="536" t="s">
        <v>578</v>
      </c>
      <c r="E123" s="404"/>
      <c r="F123" s="404"/>
      <c r="G123" s="404"/>
      <c r="H123" s="404"/>
      <c r="I123" s="385">
        <v>0.80952705127263869</v>
      </c>
      <c r="J123" s="385">
        <v>-4.744979909558424</v>
      </c>
      <c r="K123" s="385">
        <v>0.42986824411038072</v>
      </c>
      <c r="L123" s="385">
        <v>1.1847083945477124</v>
      </c>
      <c r="M123" s="385">
        <v>2.6863577834832029</v>
      </c>
      <c r="N123" s="385">
        <v>5.6657091954579499</v>
      </c>
      <c r="O123" s="385">
        <v>4.5113798312420386</v>
      </c>
      <c r="P123" s="385">
        <v>3.6801613607654531</v>
      </c>
      <c r="Q123" s="385">
        <v>-1.6211320497578185</v>
      </c>
      <c r="R123" s="385">
        <v>-1.2412068178062867</v>
      </c>
      <c r="S123" s="385">
        <v>-0.23956763927498059</v>
      </c>
      <c r="T123" s="385">
        <v>-5.4592306138626299</v>
      </c>
      <c r="U123" s="385">
        <v>-4.6076590487001141</v>
      </c>
      <c r="V123" s="385">
        <v>0.72116563550575563</v>
      </c>
      <c r="W123" s="385">
        <v>7.0798463635632913</v>
      </c>
      <c r="X123" s="385">
        <v>11.690944749548237</v>
      </c>
      <c r="Y123" s="385">
        <v>7.8803427147679201</v>
      </c>
      <c r="Z123" s="385">
        <v>-0.93759013158630466</v>
      </c>
      <c r="AA123" s="385">
        <v>-4.7250218291659252</v>
      </c>
      <c r="AB123" s="385">
        <v>-3.1616564493361778</v>
      </c>
      <c r="AC123" s="385">
        <v>4.4676551537248059</v>
      </c>
      <c r="AD123" s="385">
        <v>6.8808958310836914</v>
      </c>
      <c r="AE123" s="385">
        <v>-0.12092515347920596</v>
      </c>
      <c r="AF123" s="385">
        <v>0.72488575796786847</v>
      </c>
      <c r="AG123" s="385">
        <v>7.3812448114680649</v>
      </c>
      <c r="AH123" s="385">
        <v>4.5070577205977003</v>
      </c>
      <c r="AI123" s="385">
        <v>1.3180836378786438</v>
      </c>
      <c r="AJ123" s="385">
        <v>0.11366910504622751</v>
      </c>
      <c r="AK123" s="385">
        <v>1.2943870498625927</v>
      </c>
      <c r="AL123" s="385">
        <v>11.375329613179446</v>
      </c>
      <c r="AM123" s="385">
        <v>5.4538475419383161</v>
      </c>
      <c r="AN123" s="385">
        <v>6.859094869336289</v>
      </c>
      <c r="AO123" s="385">
        <v>9.9026402796629185</v>
      </c>
      <c r="AP123" s="385">
        <v>-0.19138252348565743</v>
      </c>
      <c r="AQ123" s="385">
        <v>-1.4138957186237207</v>
      </c>
      <c r="AR123" s="385">
        <v>-0.44150063501407999</v>
      </c>
      <c r="AS123" s="385">
        <v>2.7882415611094586</v>
      </c>
      <c r="AT123" s="385">
        <v>0.95801067210481961</v>
      </c>
      <c r="AU123" s="385">
        <v>8.3790550202595568</v>
      </c>
      <c r="AV123" s="385">
        <v>5.4802774275014627</v>
      </c>
      <c r="AW123" s="385">
        <v>-3.4213336945244777</v>
      </c>
      <c r="AX123" s="385">
        <v>-1.5197072050256111E-2</v>
      </c>
      <c r="AY123" s="385">
        <v>4.1756081577837705</v>
      </c>
      <c r="AZ123" s="385">
        <v>13.611418305994334</v>
      </c>
      <c r="BA123" s="385">
        <v>17.02461161365072</v>
      </c>
      <c r="BB123" s="385">
        <v>13.927024499810898</v>
      </c>
      <c r="BC123" s="385">
        <v>4.5432217343623194</v>
      </c>
      <c r="BD123" s="385">
        <v>-0.93574929011589347</v>
      </c>
      <c r="BE123" s="385">
        <v>1.0467024221493944</v>
      </c>
      <c r="BF123" s="385">
        <v>1.0483545679308861</v>
      </c>
      <c r="BG123" s="385">
        <v>1.2858958669566647</v>
      </c>
      <c r="BH123" s="385">
        <v>0.78936050705378591</v>
      </c>
      <c r="BI123" s="385">
        <v>1.1243527139973395</v>
      </c>
      <c r="BJ123" s="385">
        <v>-0.48951423434800745</v>
      </c>
      <c r="BK123" s="385">
        <v>3.0852155201474716</v>
      </c>
      <c r="BL123" s="385">
        <v>1.3727943933398166</v>
      </c>
      <c r="BM123" s="385">
        <v>8.2666808709218174</v>
      </c>
      <c r="BN123" s="385">
        <v>-1.5820320908541277</v>
      </c>
      <c r="BO123" s="385">
        <v>1.1957359366046916</v>
      </c>
      <c r="BP123" s="385">
        <v>3.9488902109754633</v>
      </c>
      <c r="BQ123" s="385">
        <v>3.9457090948748856</v>
      </c>
      <c r="BR123" s="385">
        <v>10.196777089833489</v>
      </c>
      <c r="BS123" s="385">
        <v>2.626013498272556</v>
      </c>
      <c r="BT123" s="385">
        <v>2.4178057971036679</v>
      </c>
      <c r="BU123" s="385">
        <v>-3.6622071480856846</v>
      </c>
      <c r="BV123" s="385">
        <v>1.3710540232010828</v>
      </c>
      <c r="BW123" s="535">
        <v>1.2532522749378217</v>
      </c>
    </row>
    <row r="124" spans="1:75">
      <c r="A124" s="405"/>
      <c r="B124" s="146"/>
      <c r="C124" s="366" t="s">
        <v>577</v>
      </c>
      <c r="D124" s="536" t="s">
        <v>576</v>
      </c>
      <c r="E124" s="404"/>
      <c r="F124" s="404"/>
      <c r="G124" s="404"/>
      <c r="H124" s="404"/>
      <c r="I124" s="385">
        <v>-3.1649405640921771</v>
      </c>
      <c r="J124" s="385">
        <v>4.9379841848215165</v>
      </c>
      <c r="K124" s="385">
        <v>37.997484714619759</v>
      </c>
      <c r="L124" s="385">
        <v>2.2534996897011013</v>
      </c>
      <c r="M124" s="385">
        <v>-1.0431793906491293E-2</v>
      </c>
      <c r="N124" s="385">
        <v>3.8905796030609565</v>
      </c>
      <c r="O124" s="385">
        <v>6.8242037495256653</v>
      </c>
      <c r="P124" s="385">
        <v>6.6366244156419043</v>
      </c>
      <c r="Q124" s="385">
        <v>24.95001397804792</v>
      </c>
      <c r="R124" s="385">
        <v>-10.324791614526887</v>
      </c>
      <c r="S124" s="385">
        <v>-21.587617395074943</v>
      </c>
      <c r="T124" s="385">
        <v>-22.519920948525126</v>
      </c>
      <c r="U124" s="385">
        <v>-17.673462291390024</v>
      </c>
      <c r="V124" s="385">
        <v>-27.531623127362607</v>
      </c>
      <c r="W124" s="385">
        <v>-24.777091383723103</v>
      </c>
      <c r="X124" s="385">
        <v>-23.077672270180926</v>
      </c>
      <c r="Y124" s="385">
        <v>-27.09895593828476</v>
      </c>
      <c r="Z124" s="385">
        <v>32.550452539565953</v>
      </c>
      <c r="AA124" s="385">
        <v>12.949119307816034</v>
      </c>
      <c r="AB124" s="385">
        <v>43.536996007069575</v>
      </c>
      <c r="AC124" s="385">
        <v>35.52815522724319</v>
      </c>
      <c r="AD124" s="385">
        <v>-26.195373120469043</v>
      </c>
      <c r="AE124" s="385">
        <v>-5.3356222845041401</v>
      </c>
      <c r="AF124" s="385">
        <v>-25.306849389627786</v>
      </c>
      <c r="AG124" s="385">
        <v>-24.619899712084859</v>
      </c>
      <c r="AH124" s="385">
        <v>19.479777099080991</v>
      </c>
      <c r="AI124" s="385">
        <v>8.1999687294420909</v>
      </c>
      <c r="AJ124" s="385">
        <v>-0.64555143691397632</v>
      </c>
      <c r="AK124" s="385">
        <v>16.579944798817408</v>
      </c>
      <c r="AL124" s="385">
        <v>31.298545467678053</v>
      </c>
      <c r="AM124" s="385">
        <v>45.878274170696898</v>
      </c>
      <c r="AN124" s="385">
        <v>50.494319648354917</v>
      </c>
      <c r="AO124" s="385">
        <v>17.067676513644244</v>
      </c>
      <c r="AP124" s="385">
        <v>8.4314138998471435</v>
      </c>
      <c r="AQ124" s="385">
        <v>22.319523241609645</v>
      </c>
      <c r="AR124" s="385">
        <v>14.524815999244112</v>
      </c>
      <c r="AS124" s="385">
        <v>8.7004381309939731</v>
      </c>
      <c r="AT124" s="385">
        <v>10.826758165575413</v>
      </c>
      <c r="AU124" s="385">
        <v>12.428644575290335</v>
      </c>
      <c r="AV124" s="385">
        <v>8.6237224426371881</v>
      </c>
      <c r="AW124" s="385">
        <v>7.9778199909461165</v>
      </c>
      <c r="AX124" s="385">
        <v>3.2323101424731533</v>
      </c>
      <c r="AY124" s="385">
        <v>-8.5103347987316056</v>
      </c>
      <c r="AZ124" s="385">
        <v>12.160914861923828</v>
      </c>
      <c r="BA124" s="385">
        <v>11.733636923285545</v>
      </c>
      <c r="BB124" s="385">
        <v>-17.056856307971628</v>
      </c>
      <c r="BC124" s="385">
        <v>15.397699970247956</v>
      </c>
      <c r="BD124" s="385">
        <v>-8.2308903353552694</v>
      </c>
      <c r="BE124" s="385">
        <v>-5.1014223425839305</v>
      </c>
      <c r="BF124" s="385">
        <v>14.349260366970725</v>
      </c>
      <c r="BG124" s="385">
        <v>-6.3480034650793584</v>
      </c>
      <c r="BH124" s="385">
        <v>-4.6397200956695883</v>
      </c>
      <c r="BI124" s="385">
        <v>2.3682495199419833</v>
      </c>
      <c r="BJ124" s="385">
        <v>9.8474340800363933</v>
      </c>
      <c r="BK124" s="385">
        <v>12.433966204209156</v>
      </c>
      <c r="BL124" s="385">
        <v>17.995387107019639</v>
      </c>
      <c r="BM124" s="385">
        <v>-18.942629922167825</v>
      </c>
      <c r="BN124" s="385">
        <v>-4.5642162362976677</v>
      </c>
      <c r="BO124" s="385">
        <v>-13.217821841666719</v>
      </c>
      <c r="BP124" s="385">
        <v>-5.8749195295738019</v>
      </c>
      <c r="BQ124" s="385">
        <v>21.464083780933365</v>
      </c>
      <c r="BR124" s="385">
        <v>-18.497489004461301</v>
      </c>
      <c r="BS124" s="385">
        <v>-4.0129190948494227</v>
      </c>
      <c r="BT124" s="385">
        <v>-11.873780276944572</v>
      </c>
      <c r="BU124" s="385">
        <v>-19.039452624267867</v>
      </c>
      <c r="BV124" s="385">
        <v>-1.2364126669940418</v>
      </c>
      <c r="BW124" s="535">
        <v>-17.573627135587742</v>
      </c>
    </row>
    <row r="125" spans="1:75">
      <c r="A125" s="389"/>
      <c r="B125" s="146"/>
      <c r="C125" s="366" t="s">
        <v>575</v>
      </c>
      <c r="D125" s="536" t="s">
        <v>574</v>
      </c>
      <c r="E125" s="386"/>
      <c r="F125" s="386"/>
      <c r="G125" s="386"/>
      <c r="H125" s="386"/>
      <c r="I125" s="385">
        <v>2.331681347795751</v>
      </c>
      <c r="J125" s="385">
        <v>2.1242899019697319</v>
      </c>
      <c r="K125" s="385">
        <v>3.6402631037239814</v>
      </c>
      <c r="L125" s="385">
        <v>8.4837607960231338</v>
      </c>
      <c r="M125" s="385">
        <v>9.1086480103087126</v>
      </c>
      <c r="N125" s="385">
        <v>3.7427240836074134</v>
      </c>
      <c r="O125" s="385">
        <v>1.8135492715069148</v>
      </c>
      <c r="P125" s="385">
        <v>0.14135927708373686</v>
      </c>
      <c r="Q125" s="385">
        <v>0.76435899095035609</v>
      </c>
      <c r="R125" s="385">
        <v>5.3223282418114053</v>
      </c>
      <c r="S125" s="385">
        <v>3.8563901021873193</v>
      </c>
      <c r="T125" s="385">
        <v>5.0200955528965494</v>
      </c>
      <c r="U125" s="385">
        <v>4.127887914617105</v>
      </c>
      <c r="V125" s="385">
        <v>-3.5223442665454741E-2</v>
      </c>
      <c r="W125" s="385">
        <v>-1.3397691870025739</v>
      </c>
      <c r="X125" s="385">
        <v>-3.6831045464162315</v>
      </c>
      <c r="Y125" s="385">
        <v>-3.8405396782534638</v>
      </c>
      <c r="Z125" s="385">
        <v>-1.1075254643073862</v>
      </c>
      <c r="AA125" s="385">
        <v>5.0726322828921866E-2</v>
      </c>
      <c r="AB125" s="385">
        <v>1.4147202134510763</v>
      </c>
      <c r="AC125" s="385">
        <v>3.9902507537706668</v>
      </c>
      <c r="AD125" s="385">
        <v>5.1857186546808691</v>
      </c>
      <c r="AE125" s="385">
        <v>3.5287543147794622</v>
      </c>
      <c r="AF125" s="385">
        <v>3.6842038619751207</v>
      </c>
      <c r="AG125" s="385">
        <v>2.4825616710291172</v>
      </c>
      <c r="AH125" s="385">
        <v>1.9761567688713342</v>
      </c>
      <c r="AI125" s="385">
        <v>3.6997404224103718</v>
      </c>
      <c r="AJ125" s="385">
        <v>2.5496964277289038</v>
      </c>
      <c r="AK125" s="385">
        <v>5.1785426928167908</v>
      </c>
      <c r="AL125" s="385">
        <v>4.8717821564153923</v>
      </c>
      <c r="AM125" s="385">
        <v>0.90300042816863879</v>
      </c>
      <c r="AN125" s="385">
        <v>-1.1485907696738025</v>
      </c>
      <c r="AO125" s="385">
        <v>-0.51872881646440305</v>
      </c>
      <c r="AP125" s="385">
        <v>-4.0076665688486912</v>
      </c>
      <c r="AQ125" s="385">
        <v>1.0540258640531448</v>
      </c>
      <c r="AR125" s="385">
        <v>4.5381311082957012</v>
      </c>
      <c r="AS125" s="385">
        <v>0.98575291191693282</v>
      </c>
      <c r="AT125" s="385">
        <v>3.1704893373761394</v>
      </c>
      <c r="AU125" s="385">
        <v>3.1312811132852687</v>
      </c>
      <c r="AV125" s="385">
        <v>2.9051091157335804</v>
      </c>
      <c r="AW125" s="385">
        <v>1.7209972403807114</v>
      </c>
      <c r="AX125" s="385">
        <v>2.3246358162926128</v>
      </c>
      <c r="AY125" s="385">
        <v>0.43600605365608658</v>
      </c>
      <c r="AZ125" s="385">
        <v>0.58438453364477994</v>
      </c>
      <c r="BA125" s="385">
        <v>2.0384081497680739</v>
      </c>
      <c r="BB125" s="385">
        <v>3.3594670669614146</v>
      </c>
      <c r="BC125" s="385">
        <v>6.2873429296512313</v>
      </c>
      <c r="BD125" s="385">
        <v>5.5053114037227004</v>
      </c>
      <c r="BE125" s="385">
        <v>4.6733828050998056</v>
      </c>
      <c r="BF125" s="385">
        <v>4.8158676907818005</v>
      </c>
      <c r="BG125" s="385">
        <v>3.16041749205651</v>
      </c>
      <c r="BH125" s="385">
        <v>1.2571008107814521</v>
      </c>
      <c r="BI125" s="385">
        <v>1.3300583073101677</v>
      </c>
      <c r="BJ125" s="385">
        <v>0.26958886065746412</v>
      </c>
      <c r="BK125" s="385">
        <v>2.6198908575735231</v>
      </c>
      <c r="BL125" s="385">
        <v>5.4684876264781082</v>
      </c>
      <c r="BM125" s="385">
        <v>6.620061295245506</v>
      </c>
      <c r="BN125" s="385">
        <v>-3.7579525995962655</v>
      </c>
      <c r="BO125" s="385">
        <v>1.7158011041476016</v>
      </c>
      <c r="BP125" s="385">
        <v>2.7589211858729499</v>
      </c>
      <c r="BQ125" s="385">
        <v>2.5060705467876261</v>
      </c>
      <c r="BR125" s="385">
        <v>10.065307784099858</v>
      </c>
      <c r="BS125" s="385">
        <v>3.6709513480562634</v>
      </c>
      <c r="BT125" s="385">
        <v>0.33893664340038754</v>
      </c>
      <c r="BU125" s="385">
        <v>-0.86904362091195253</v>
      </c>
      <c r="BV125" s="385">
        <v>1.6572454427662677</v>
      </c>
      <c r="BW125" s="535">
        <v>-0.76252692594405858</v>
      </c>
    </row>
    <row r="126" spans="1:75">
      <c r="A126" s="389"/>
      <c r="B126" s="146"/>
      <c r="C126" s="387" t="s">
        <v>573</v>
      </c>
      <c r="D126" s="536" t="s">
        <v>22</v>
      </c>
      <c r="E126" s="397"/>
      <c r="F126" s="397"/>
      <c r="G126" s="397"/>
      <c r="H126" s="397"/>
      <c r="I126" s="385">
        <v>4.0974935067268774</v>
      </c>
      <c r="J126" s="385">
        <v>5.5878555257672105</v>
      </c>
      <c r="K126" s="385">
        <v>0.49457471300866018</v>
      </c>
      <c r="L126" s="385">
        <v>-4.039705387992214</v>
      </c>
      <c r="M126" s="385">
        <v>-0.37548091061513844</v>
      </c>
      <c r="N126" s="385">
        <v>0.89881257058306119</v>
      </c>
      <c r="O126" s="385">
        <v>2.8105956052518763</v>
      </c>
      <c r="P126" s="385">
        <v>1.1104477215804138</v>
      </c>
      <c r="Q126" s="385">
        <v>0.36502135842823691</v>
      </c>
      <c r="R126" s="385">
        <v>2.0072536230453721</v>
      </c>
      <c r="S126" s="385">
        <v>-2.3900461914109599</v>
      </c>
      <c r="T126" s="385">
        <v>0.27923940202398967</v>
      </c>
      <c r="U126" s="385">
        <v>4.134948973816563</v>
      </c>
      <c r="V126" s="385">
        <v>0.27384789557214617</v>
      </c>
      <c r="W126" s="385">
        <v>3.9350645951793126</v>
      </c>
      <c r="X126" s="385">
        <v>-0.27193211626507718</v>
      </c>
      <c r="Y126" s="385">
        <v>2.4317503636458753</v>
      </c>
      <c r="Z126" s="385">
        <v>7.2325122178387886</v>
      </c>
      <c r="AA126" s="385">
        <v>-4.0117430728194705</v>
      </c>
      <c r="AB126" s="385">
        <v>2.5220965487911258</v>
      </c>
      <c r="AC126" s="385">
        <v>-4.218503443217088</v>
      </c>
      <c r="AD126" s="385">
        <v>1.0906163011930232</v>
      </c>
      <c r="AE126" s="385">
        <v>8.2638909148498954</v>
      </c>
      <c r="AF126" s="385">
        <v>15.529042890268812</v>
      </c>
      <c r="AG126" s="385">
        <v>5.4996167273434509</v>
      </c>
      <c r="AH126" s="385">
        <v>6.2103684743863425</v>
      </c>
      <c r="AI126" s="385">
        <v>6.7399897897217897E-2</v>
      </c>
      <c r="AJ126" s="385">
        <v>13.875750272132834</v>
      </c>
      <c r="AK126" s="385">
        <v>-2.8387078306577109</v>
      </c>
      <c r="AL126" s="385">
        <v>16.472945470334736</v>
      </c>
      <c r="AM126" s="385">
        <v>9.60455362616797</v>
      </c>
      <c r="AN126" s="385">
        <v>-7.3543239139540333</v>
      </c>
      <c r="AO126" s="385">
        <v>24.481545140587087</v>
      </c>
      <c r="AP126" s="385">
        <v>-0.56416554344123426</v>
      </c>
      <c r="AQ126" s="385">
        <v>2.5155673219659178</v>
      </c>
      <c r="AR126" s="385">
        <v>3.396009795839845</v>
      </c>
      <c r="AS126" s="385">
        <v>-2.4432192053701129</v>
      </c>
      <c r="AT126" s="385">
        <v>3.403848891789039</v>
      </c>
      <c r="AU126" s="385">
        <v>2.0654187639241428</v>
      </c>
      <c r="AV126" s="385">
        <v>5.2098347146602322</v>
      </c>
      <c r="AW126" s="385">
        <v>-1.3781724004337264</v>
      </c>
      <c r="AX126" s="385">
        <v>1.1114898724119371</v>
      </c>
      <c r="AY126" s="385">
        <v>3.6164650764048929</v>
      </c>
      <c r="AZ126" s="385">
        <v>5.6903801666939842</v>
      </c>
      <c r="BA126" s="385">
        <v>10.817048472594507</v>
      </c>
      <c r="BB126" s="385">
        <v>4.0069551245460673</v>
      </c>
      <c r="BC126" s="385">
        <v>9.9142476543050861E-2</v>
      </c>
      <c r="BD126" s="385">
        <v>-9.5446337072376082</v>
      </c>
      <c r="BE126" s="385">
        <v>-1.8032971589197473</v>
      </c>
      <c r="BF126" s="385">
        <v>-1.3450162551609992</v>
      </c>
      <c r="BG126" s="385">
        <v>5.881097670123836E-2</v>
      </c>
      <c r="BH126" s="385">
        <v>8.1670085026188843</v>
      </c>
      <c r="BI126" s="385">
        <v>6.9770796753564639</v>
      </c>
      <c r="BJ126" s="385">
        <v>1.762623449061067</v>
      </c>
      <c r="BK126" s="385">
        <v>4.9192964181583818</v>
      </c>
      <c r="BL126" s="385">
        <v>5.0318708627975042</v>
      </c>
      <c r="BM126" s="385">
        <v>0.74561921553907951</v>
      </c>
      <c r="BN126" s="385">
        <v>7.4652937068963041</v>
      </c>
      <c r="BO126" s="385">
        <v>2.9015177380036192</v>
      </c>
      <c r="BP126" s="385">
        <v>2.2354719468429067</v>
      </c>
      <c r="BQ126" s="385">
        <v>-41.631858399062338</v>
      </c>
      <c r="BR126" s="385">
        <v>-10.284746825174011</v>
      </c>
      <c r="BS126" s="385">
        <v>-0.44204208552174862</v>
      </c>
      <c r="BT126" s="385">
        <v>40.925342365298093</v>
      </c>
      <c r="BU126" s="385">
        <v>94.780128954056522</v>
      </c>
      <c r="BV126" s="385">
        <v>10.023675966225625</v>
      </c>
      <c r="BW126" s="535">
        <v>-4.7955710984631281</v>
      </c>
    </row>
    <row r="127" spans="1:75">
      <c r="A127" s="389"/>
      <c r="B127" s="146"/>
      <c r="C127" s="387" t="s">
        <v>572</v>
      </c>
      <c r="D127" s="536" t="s">
        <v>23</v>
      </c>
      <c r="E127" s="397"/>
      <c r="F127" s="397"/>
      <c r="G127" s="397"/>
      <c r="H127" s="397"/>
      <c r="I127" s="385">
        <v>25.191887835349647</v>
      </c>
      <c r="J127" s="385">
        <v>31.258591972616472</v>
      </c>
      <c r="K127" s="385">
        <v>-18.406911707273892</v>
      </c>
      <c r="L127" s="385">
        <v>-1.794596276533639</v>
      </c>
      <c r="M127" s="385">
        <v>-1.6925837142846518</v>
      </c>
      <c r="N127" s="385">
        <v>-20.814364065576143</v>
      </c>
      <c r="O127" s="385">
        <v>38.421398234505318</v>
      </c>
      <c r="P127" s="385">
        <v>17.119230848324719</v>
      </c>
      <c r="Q127" s="385">
        <v>5.9686739628719891</v>
      </c>
      <c r="R127" s="385">
        <v>10.382208053835981</v>
      </c>
      <c r="S127" s="385">
        <v>3.2489226903929023</v>
      </c>
      <c r="T127" s="385">
        <v>-8.4925960127078213</v>
      </c>
      <c r="U127" s="385">
        <v>9.2976813546556798</v>
      </c>
      <c r="V127" s="385">
        <v>-11.620385875229644</v>
      </c>
      <c r="W127" s="385">
        <v>-13.843396140082163</v>
      </c>
      <c r="X127" s="385">
        <v>-3.7383873990522147</v>
      </c>
      <c r="Y127" s="385">
        <v>-5.4058787871997254</v>
      </c>
      <c r="Z127" s="385">
        <v>10.595698903094302</v>
      </c>
      <c r="AA127" s="385">
        <v>-5.5937078864676266</v>
      </c>
      <c r="AB127" s="385">
        <v>-5.207855059960977</v>
      </c>
      <c r="AC127" s="385">
        <v>-7.5524305194966814</v>
      </c>
      <c r="AD127" s="385">
        <v>-7.3125227220655376</v>
      </c>
      <c r="AE127" s="385">
        <v>5.9484766017404667</v>
      </c>
      <c r="AF127" s="385">
        <v>12.060519667741573</v>
      </c>
      <c r="AG127" s="385">
        <v>11.036502695950404</v>
      </c>
      <c r="AH127" s="385">
        <v>11.367298118039827</v>
      </c>
      <c r="AI127" s="385">
        <v>7.722851501492471</v>
      </c>
      <c r="AJ127" s="385">
        <v>-15.236632602803695</v>
      </c>
      <c r="AK127" s="385">
        <v>-3.6199529772661947</v>
      </c>
      <c r="AL127" s="385">
        <v>5.6537560624629037</v>
      </c>
      <c r="AM127" s="385">
        <v>-4.1192178404744482</v>
      </c>
      <c r="AN127" s="385">
        <v>9.4948737735163888</v>
      </c>
      <c r="AO127" s="385">
        <v>2.168369957531894</v>
      </c>
      <c r="AP127" s="385">
        <v>-16.120326573023689</v>
      </c>
      <c r="AQ127" s="385">
        <v>1.9437421208781558</v>
      </c>
      <c r="AR127" s="385">
        <v>20.601355334298361</v>
      </c>
      <c r="AS127" s="385">
        <v>13.134091095049882</v>
      </c>
      <c r="AT127" s="385">
        <v>-6.2187565649367116E-2</v>
      </c>
      <c r="AU127" s="385">
        <v>1.3488078805703907</v>
      </c>
      <c r="AV127" s="385">
        <v>-19.401957142363884</v>
      </c>
      <c r="AW127" s="385">
        <v>2.9413145120625899</v>
      </c>
      <c r="AX127" s="385">
        <v>2.9955925709055862</v>
      </c>
      <c r="AY127" s="385">
        <v>-8.1519501161021424</v>
      </c>
      <c r="AZ127" s="385">
        <v>-18.252795762030161</v>
      </c>
      <c r="BA127" s="385">
        <v>-11.349283141523912</v>
      </c>
      <c r="BB127" s="385">
        <v>-17.174239071115878</v>
      </c>
      <c r="BC127" s="385">
        <v>7.8372756190267125</v>
      </c>
      <c r="BD127" s="385">
        <v>5.5599449874414972</v>
      </c>
      <c r="BE127" s="385">
        <v>-6.6501001597800098</v>
      </c>
      <c r="BF127" s="385">
        <v>35.984857325035705</v>
      </c>
      <c r="BG127" s="385">
        <v>4.3487518302319188</v>
      </c>
      <c r="BH127" s="385">
        <v>11.096248953367251</v>
      </c>
      <c r="BI127" s="385">
        <v>-0.95427748023719516</v>
      </c>
      <c r="BJ127" s="385">
        <v>8.3909891398028691</v>
      </c>
      <c r="BK127" s="385">
        <v>-12.505494112646403</v>
      </c>
      <c r="BL127" s="385">
        <v>18.631722422731727</v>
      </c>
      <c r="BM127" s="385">
        <v>37.645902794554274</v>
      </c>
      <c r="BN127" s="385">
        <v>40.643085261511288</v>
      </c>
      <c r="BO127" s="385">
        <v>35.658151638956838</v>
      </c>
      <c r="BP127" s="385">
        <v>4.9897551985699664</v>
      </c>
      <c r="BQ127" s="385">
        <v>-6.0211914357128222</v>
      </c>
      <c r="BR127" s="385">
        <v>-14.61486528771897</v>
      </c>
      <c r="BS127" s="385">
        <v>-6.5664975164031034</v>
      </c>
      <c r="BT127" s="385">
        <v>39.788795557684523</v>
      </c>
      <c r="BU127" s="385">
        <v>11.380582445935943</v>
      </c>
      <c r="BV127" s="385">
        <v>4.0137437782367726</v>
      </c>
      <c r="BW127" s="535">
        <v>9.2581106963271225</v>
      </c>
    </row>
    <row r="128" spans="1:75">
      <c r="A128" s="405"/>
      <c r="B128" s="146" t="s">
        <v>160</v>
      </c>
      <c r="C128" s="366"/>
      <c r="D128" s="127" t="s">
        <v>412</v>
      </c>
      <c r="E128" s="404"/>
      <c r="F128" s="404"/>
      <c r="G128" s="404"/>
      <c r="H128" s="404"/>
      <c r="I128" s="534">
        <v>4.146722928051247</v>
      </c>
      <c r="J128" s="534">
        <v>-1.0507020384577572</v>
      </c>
      <c r="K128" s="534">
        <v>3.6272740491582169</v>
      </c>
      <c r="L128" s="534">
        <v>2.5211699236765952</v>
      </c>
      <c r="M128" s="534">
        <v>-2.052638731139794</v>
      </c>
      <c r="N128" s="534">
        <v>1.1840984600638222</v>
      </c>
      <c r="O128" s="534">
        <v>0.5850627591427866</v>
      </c>
      <c r="P128" s="534">
        <v>5.391678173814185</v>
      </c>
      <c r="Q128" s="534">
        <v>10.806231640790159</v>
      </c>
      <c r="R128" s="534">
        <v>10.410088551609675</v>
      </c>
      <c r="S128" s="534">
        <v>11.154736112677938</v>
      </c>
      <c r="T128" s="534">
        <v>5.5704162364569925</v>
      </c>
      <c r="U128" s="534">
        <v>8.1144596354893963</v>
      </c>
      <c r="V128" s="534">
        <v>10.841802938394252</v>
      </c>
      <c r="W128" s="534">
        <v>9.8412015520141125</v>
      </c>
      <c r="X128" s="534">
        <v>16.605693406853021</v>
      </c>
      <c r="Y128" s="534">
        <v>14.737655642941476</v>
      </c>
      <c r="Z128" s="534">
        <v>15.523607007883982</v>
      </c>
      <c r="AA128" s="534">
        <v>9.0735051631901058</v>
      </c>
      <c r="AB128" s="534">
        <v>5.1063153346272685</v>
      </c>
      <c r="AC128" s="534">
        <v>10.009350805111382</v>
      </c>
      <c r="AD128" s="534">
        <v>12.339538514418805</v>
      </c>
      <c r="AE128" s="534">
        <v>18.102878350314882</v>
      </c>
      <c r="AF128" s="534">
        <v>17.092303226271511</v>
      </c>
      <c r="AG128" s="534">
        <v>11.47065959303491</v>
      </c>
      <c r="AH128" s="534">
        <v>5.7997798530804658</v>
      </c>
      <c r="AI128" s="534">
        <v>2.149628028276922</v>
      </c>
      <c r="AJ128" s="534">
        <v>2.740869031681072</v>
      </c>
      <c r="AK128" s="534">
        <v>2.9892690537378854</v>
      </c>
      <c r="AL128" s="534">
        <v>4.7854325306679613</v>
      </c>
      <c r="AM128" s="534">
        <v>6.6333498341466282</v>
      </c>
      <c r="AN128" s="534">
        <v>6.7346643203707259</v>
      </c>
      <c r="AO128" s="534">
        <v>4.1033296310560843</v>
      </c>
      <c r="AP128" s="534">
        <v>-3.7777732879715131</v>
      </c>
      <c r="AQ128" s="534">
        <v>-2.4245559425494605</v>
      </c>
      <c r="AR128" s="534">
        <v>-2.9971774869354277</v>
      </c>
      <c r="AS128" s="534">
        <v>-2.6901678207541124</v>
      </c>
      <c r="AT128" s="534">
        <v>2.8550397943322992</v>
      </c>
      <c r="AU128" s="534">
        <v>-2.5188713258281012</v>
      </c>
      <c r="AV128" s="534">
        <v>-1.7287511309232144</v>
      </c>
      <c r="AW128" s="534">
        <v>-1.1375106569969091</v>
      </c>
      <c r="AX128" s="534">
        <v>-4.9712279952683076</v>
      </c>
      <c r="AY128" s="534">
        <v>-1.0768144067137797</v>
      </c>
      <c r="AZ128" s="534">
        <v>-4.251187786987586</v>
      </c>
      <c r="BA128" s="534">
        <v>-8.1462350088073663</v>
      </c>
      <c r="BB128" s="534">
        <v>-4.6015653698719348</v>
      </c>
      <c r="BC128" s="534">
        <v>-6.3438763931481787</v>
      </c>
      <c r="BD128" s="534">
        <v>-3.8988891367360736</v>
      </c>
      <c r="BE128" s="534">
        <v>-4.3299960125282411</v>
      </c>
      <c r="BF128" s="534">
        <v>-2.8179430358304671</v>
      </c>
      <c r="BG128" s="534">
        <v>0.42516241670344357</v>
      </c>
      <c r="BH128" s="534">
        <v>1.3584372009049162E-2</v>
      </c>
      <c r="BI128" s="534">
        <v>4.7921588577289214</v>
      </c>
      <c r="BJ128" s="534">
        <v>0.57827671276473325</v>
      </c>
      <c r="BK128" s="534">
        <v>0.87663367385806623</v>
      </c>
      <c r="BL128" s="534">
        <v>1.5747117598703682</v>
      </c>
      <c r="BM128" s="534">
        <v>-1.8865824868091465</v>
      </c>
      <c r="BN128" s="534">
        <v>-20.907447825381723</v>
      </c>
      <c r="BO128" s="534">
        <v>-19.072320421732186</v>
      </c>
      <c r="BP128" s="534">
        <v>-20.242608469143093</v>
      </c>
      <c r="BQ128" s="534">
        <v>-14.729595108641732</v>
      </c>
      <c r="BR128" s="534">
        <v>7.2273840840776131</v>
      </c>
      <c r="BS128" s="534">
        <v>4.211929705450828</v>
      </c>
      <c r="BT128" s="534">
        <v>7.0491483575086988</v>
      </c>
      <c r="BU128" s="534">
        <v>1.40815233750385</v>
      </c>
      <c r="BV128" s="534">
        <v>-0.14939442009723791</v>
      </c>
      <c r="BW128" s="533">
        <v>2.475873270376681</v>
      </c>
    </row>
    <row r="129" spans="1:75">
      <c r="A129" s="405"/>
      <c r="B129" s="146"/>
      <c r="C129" s="366" t="s">
        <v>571</v>
      </c>
      <c r="D129" s="536" t="s">
        <v>570</v>
      </c>
      <c r="E129" s="404"/>
      <c r="F129" s="404"/>
      <c r="G129" s="404"/>
      <c r="H129" s="404"/>
      <c r="I129" s="385">
        <v>16.338661031779523</v>
      </c>
      <c r="J129" s="385">
        <v>-6.9642133486702136</v>
      </c>
      <c r="K129" s="385">
        <v>12.873312622218407</v>
      </c>
      <c r="L129" s="385">
        <v>21.571233762734934</v>
      </c>
      <c r="M129" s="385">
        <v>-0.59374812575691749</v>
      </c>
      <c r="N129" s="385">
        <v>28.080936650591184</v>
      </c>
      <c r="O129" s="385">
        <v>-7.2927753400534812E-2</v>
      </c>
      <c r="P129" s="385">
        <v>3.9308981351159105</v>
      </c>
      <c r="Q129" s="385">
        <v>14.896719251188273</v>
      </c>
      <c r="R129" s="385">
        <v>2.4792345758641687</v>
      </c>
      <c r="S129" s="385">
        <v>8.0454155123600657</v>
      </c>
      <c r="T129" s="385">
        <v>-3.4465104146646439</v>
      </c>
      <c r="U129" s="385">
        <v>-4.9760987833647192</v>
      </c>
      <c r="V129" s="385">
        <v>2.4871424977019245</v>
      </c>
      <c r="W129" s="385">
        <v>-5.6062548404639756E-2</v>
      </c>
      <c r="X129" s="385">
        <v>1.123541660988252</v>
      </c>
      <c r="Y129" s="385">
        <v>6.4723100811648635</v>
      </c>
      <c r="Z129" s="385">
        <v>10.332002668559227</v>
      </c>
      <c r="AA129" s="385">
        <v>-2.1468735642271213</v>
      </c>
      <c r="AB129" s="385">
        <v>-6.9428326322084786</v>
      </c>
      <c r="AC129" s="385">
        <v>6.4085179319437486</v>
      </c>
      <c r="AD129" s="385">
        <v>2.6879806522531737</v>
      </c>
      <c r="AE129" s="385">
        <v>24.222126616357343</v>
      </c>
      <c r="AF129" s="385">
        <v>28.186094164997115</v>
      </c>
      <c r="AG129" s="385">
        <v>17.136775511365627</v>
      </c>
      <c r="AH129" s="385">
        <v>9.516801976668205</v>
      </c>
      <c r="AI129" s="385">
        <v>-5.7677767079856608</v>
      </c>
      <c r="AJ129" s="385">
        <v>-3.8447955429884217</v>
      </c>
      <c r="AK129" s="385">
        <v>-25.484399945677566</v>
      </c>
      <c r="AL129" s="385">
        <v>-8.567989946312963</v>
      </c>
      <c r="AM129" s="385">
        <v>-4.8439436013927661</v>
      </c>
      <c r="AN129" s="385">
        <v>25.021192081300086</v>
      </c>
      <c r="AO129" s="385">
        <v>39.306279272780273</v>
      </c>
      <c r="AP129" s="385">
        <v>-0.71227740435540454</v>
      </c>
      <c r="AQ129" s="385">
        <v>0.45051986794352672</v>
      </c>
      <c r="AR129" s="385">
        <v>-15.540573956133755</v>
      </c>
      <c r="AS129" s="385">
        <v>-9.0718505936160341</v>
      </c>
      <c r="AT129" s="385">
        <v>2.7851928756563495</v>
      </c>
      <c r="AU129" s="385">
        <v>-1.8251990143918135</v>
      </c>
      <c r="AV129" s="385">
        <v>-2.6103017348593625</v>
      </c>
      <c r="AW129" s="385">
        <v>1.1500965565686414</v>
      </c>
      <c r="AX129" s="385">
        <v>1.5517476929381502</v>
      </c>
      <c r="AY129" s="385">
        <v>33.909434644191919</v>
      </c>
      <c r="AZ129" s="385">
        <v>19.756171313625032</v>
      </c>
      <c r="BA129" s="385">
        <v>9.1776304782332829</v>
      </c>
      <c r="BB129" s="385">
        <v>7.368782704633972</v>
      </c>
      <c r="BC129" s="385">
        <v>-9.6224124398143687</v>
      </c>
      <c r="BD129" s="385">
        <v>-5.6372145394074948</v>
      </c>
      <c r="BE129" s="385">
        <v>-5.2041927424328236</v>
      </c>
      <c r="BF129" s="385">
        <v>-5.4165446221823004</v>
      </c>
      <c r="BG129" s="385">
        <v>-3.8706146728705164</v>
      </c>
      <c r="BH129" s="385">
        <v>-7.377803140859811</v>
      </c>
      <c r="BI129" s="385">
        <v>-1.6399444992296708</v>
      </c>
      <c r="BJ129" s="385">
        <v>-6.8792201835327376</v>
      </c>
      <c r="BK129" s="385">
        <v>-2.4462366250831593</v>
      </c>
      <c r="BL129" s="385">
        <v>5.7500459444658674</v>
      </c>
      <c r="BM129" s="385">
        <v>-1.1888912930467654</v>
      </c>
      <c r="BN129" s="385">
        <v>-44.98082750224853</v>
      </c>
      <c r="BO129" s="385">
        <v>-42.156982384245914</v>
      </c>
      <c r="BP129" s="385">
        <v>-55.69372714339395</v>
      </c>
      <c r="BQ129" s="385">
        <v>-27.464410703127172</v>
      </c>
      <c r="BR129" s="385">
        <v>38.283375001690246</v>
      </c>
      <c r="BS129" s="385">
        <v>17.306532459630347</v>
      </c>
      <c r="BT129" s="385">
        <v>50.293858908619114</v>
      </c>
      <c r="BU129" s="385">
        <v>0.44498015362961496</v>
      </c>
      <c r="BV129" s="385">
        <v>-8.0805929675478012</v>
      </c>
      <c r="BW129" s="535">
        <v>0.10279568750372903</v>
      </c>
    </row>
    <row r="130" spans="1:75" ht="24">
      <c r="A130" s="407"/>
      <c r="B130" s="146"/>
      <c r="C130" s="366" t="s">
        <v>569</v>
      </c>
      <c r="D130" s="536" t="s">
        <v>568</v>
      </c>
      <c r="E130" s="386"/>
      <c r="F130" s="386"/>
      <c r="G130" s="386"/>
      <c r="H130" s="386"/>
      <c r="I130" s="385">
        <v>0.69507104309369083</v>
      </c>
      <c r="J130" s="385">
        <v>-0.11957501663016501</v>
      </c>
      <c r="K130" s="385">
        <v>-1.0107516784637767</v>
      </c>
      <c r="L130" s="385">
        <v>-1.8535891423524902</v>
      </c>
      <c r="M130" s="385">
        <v>-3.1434350630945858</v>
      </c>
      <c r="N130" s="385">
        <v>-3.2441362276608032</v>
      </c>
      <c r="O130" s="385">
        <v>0.59596766405636004</v>
      </c>
      <c r="P130" s="385">
        <v>6.9374652642665779</v>
      </c>
      <c r="Q130" s="385">
        <v>12.384623246639293</v>
      </c>
      <c r="R130" s="385">
        <v>14.921653704678377</v>
      </c>
      <c r="S130" s="385">
        <v>18.429014727647171</v>
      </c>
      <c r="T130" s="385">
        <v>15.690070916645695</v>
      </c>
      <c r="U130" s="385">
        <v>14.977218733351137</v>
      </c>
      <c r="V130" s="385">
        <v>15.51672440564866</v>
      </c>
      <c r="W130" s="385">
        <v>12.536582210233391</v>
      </c>
      <c r="X130" s="385">
        <v>17.665102693712868</v>
      </c>
      <c r="Y130" s="385">
        <v>18.769794391857914</v>
      </c>
      <c r="Z130" s="385">
        <v>18.459844846788357</v>
      </c>
      <c r="AA130" s="385">
        <v>17.586138326493099</v>
      </c>
      <c r="AB130" s="385">
        <v>12.751022936508122</v>
      </c>
      <c r="AC130" s="385">
        <v>15.122614464632036</v>
      </c>
      <c r="AD130" s="385">
        <v>19.583908853915162</v>
      </c>
      <c r="AE130" s="385">
        <v>18.745965409341792</v>
      </c>
      <c r="AF130" s="385">
        <v>17.587438017556849</v>
      </c>
      <c r="AG130" s="385">
        <v>9.9848265262018714</v>
      </c>
      <c r="AH130" s="385">
        <v>3.0785429993356104</v>
      </c>
      <c r="AI130" s="385">
        <v>2.1714855736503864</v>
      </c>
      <c r="AJ130" s="385">
        <v>3.7610878151370031</v>
      </c>
      <c r="AK130" s="385">
        <v>9.3954718924579907</v>
      </c>
      <c r="AL130" s="385">
        <v>8.822950226185398</v>
      </c>
      <c r="AM130" s="385">
        <v>11.121058904541201</v>
      </c>
      <c r="AN130" s="385">
        <v>4.8118156325757724</v>
      </c>
      <c r="AO130" s="385">
        <v>-0.39735544483309582</v>
      </c>
      <c r="AP130" s="385">
        <v>-3.8468281059727047</v>
      </c>
      <c r="AQ130" s="385">
        <v>-3.9476297428946481</v>
      </c>
      <c r="AR130" s="385">
        <v>-1.569214895566148</v>
      </c>
      <c r="AS130" s="385">
        <v>-0.39784772252552614</v>
      </c>
      <c r="AT130" s="385">
        <v>2.4880557006911062</v>
      </c>
      <c r="AU130" s="385">
        <v>-3.6726840116595554</v>
      </c>
      <c r="AV130" s="385">
        <v>-1.7417428806947584</v>
      </c>
      <c r="AW130" s="385">
        <v>-5.3021393066607061</v>
      </c>
      <c r="AX130" s="385">
        <v>-9.3806749962294447</v>
      </c>
      <c r="AY130" s="385">
        <v>-10.837831089531363</v>
      </c>
      <c r="AZ130" s="385">
        <v>-12.877439516328309</v>
      </c>
      <c r="BA130" s="385">
        <v>-11.746386369978296</v>
      </c>
      <c r="BB130" s="385">
        <v>-5.2254046597485768</v>
      </c>
      <c r="BC130" s="385">
        <v>0.93673660260394342</v>
      </c>
      <c r="BD130" s="385">
        <v>1.0933465640760005</v>
      </c>
      <c r="BE130" s="385">
        <v>0.53141449778921412</v>
      </c>
      <c r="BF130" s="385">
        <v>1.4189341996431466</v>
      </c>
      <c r="BG130" s="385">
        <v>1.6574096885193086</v>
      </c>
      <c r="BH130" s="385">
        <v>3.0548178981885741</v>
      </c>
      <c r="BI130" s="385">
        <v>5.788937804554763</v>
      </c>
      <c r="BJ130" s="385">
        <v>3.6479055531306983</v>
      </c>
      <c r="BK130" s="385">
        <v>1.8169577727561261</v>
      </c>
      <c r="BL130" s="385">
        <v>0.18465525962490403</v>
      </c>
      <c r="BM130" s="385">
        <v>-0.94201555409250659</v>
      </c>
      <c r="BN130" s="385">
        <v>-15.682141564013833</v>
      </c>
      <c r="BO130" s="385">
        <v>-15.425225313664725</v>
      </c>
      <c r="BP130" s="385">
        <v>-13.920702022405735</v>
      </c>
      <c r="BQ130" s="385">
        <v>-15.136598171456299</v>
      </c>
      <c r="BR130" s="385">
        <v>-4.6439256138246634</v>
      </c>
      <c r="BS130" s="385">
        <v>0.27358026362034593</v>
      </c>
      <c r="BT130" s="385">
        <v>-1.492117654416262</v>
      </c>
      <c r="BU130" s="385">
        <v>4.5875527323374854E-2</v>
      </c>
      <c r="BV130" s="385">
        <v>5.4205838045131998</v>
      </c>
      <c r="BW130" s="535">
        <v>1.2790026387351929</v>
      </c>
    </row>
    <row r="131" spans="1:75">
      <c r="A131" s="389"/>
      <c r="B131" s="366"/>
      <c r="C131" s="366" t="s">
        <v>567</v>
      </c>
      <c r="D131" s="536" t="s">
        <v>566</v>
      </c>
      <c r="E131" s="397"/>
      <c r="F131" s="397"/>
      <c r="G131" s="397"/>
      <c r="H131" s="397"/>
      <c r="I131" s="385">
        <v>-0.88942757810856676</v>
      </c>
      <c r="J131" s="385">
        <v>5.5189987114798527</v>
      </c>
      <c r="K131" s="385">
        <v>8.5684891138057395</v>
      </c>
      <c r="L131" s="385">
        <v>-18.340438988763225</v>
      </c>
      <c r="M131" s="385">
        <v>-0.41994275698628769</v>
      </c>
      <c r="N131" s="385">
        <v>-24.713739471109974</v>
      </c>
      <c r="O131" s="385">
        <v>-2.2903582966524709</v>
      </c>
      <c r="P131" s="385">
        <v>6.6946449269913444</v>
      </c>
      <c r="Q131" s="385">
        <v>1.6138897564068202</v>
      </c>
      <c r="R131" s="385">
        <v>5.0826543217133491</v>
      </c>
      <c r="S131" s="385">
        <v>-14.310149620547847</v>
      </c>
      <c r="T131" s="385">
        <v>-16.565003958145724</v>
      </c>
      <c r="U131" s="385">
        <v>2.0604676399747888</v>
      </c>
      <c r="V131" s="385">
        <v>-1.6956534336236757</v>
      </c>
      <c r="W131" s="385">
        <v>21.0574831064515</v>
      </c>
      <c r="X131" s="385">
        <v>47.911097927097359</v>
      </c>
      <c r="Y131" s="385">
        <v>12.405425214800772</v>
      </c>
      <c r="Z131" s="385">
        <v>23.145611646687783</v>
      </c>
      <c r="AA131" s="385">
        <v>-13.317988284438798</v>
      </c>
      <c r="AB131" s="385">
        <v>-11.824463068845986</v>
      </c>
      <c r="AC131" s="385">
        <v>-14.778617564862913</v>
      </c>
      <c r="AD131" s="385">
        <v>-17.322556664531177</v>
      </c>
      <c r="AE131" s="385">
        <v>-2.5787780521927743</v>
      </c>
      <c r="AF131" s="385">
        <v>-8.9805826923969931</v>
      </c>
      <c r="AG131" s="385">
        <v>11.963321050001667</v>
      </c>
      <c r="AH131" s="385">
        <v>25.293760146246854</v>
      </c>
      <c r="AI131" s="385">
        <v>27.050779580253732</v>
      </c>
      <c r="AJ131" s="385">
        <v>11.540273022954779</v>
      </c>
      <c r="AK131" s="385">
        <v>-0.62602396813844052</v>
      </c>
      <c r="AL131" s="385">
        <v>-9.8330239068353649</v>
      </c>
      <c r="AM131" s="385">
        <v>-23.99213966525258</v>
      </c>
      <c r="AN131" s="385">
        <v>-14.323800711656659</v>
      </c>
      <c r="AO131" s="385">
        <v>-3.6482275120151684</v>
      </c>
      <c r="AP131" s="385">
        <v>-13.365896363801482</v>
      </c>
      <c r="AQ131" s="385">
        <v>5.5146933971686849</v>
      </c>
      <c r="AR131" s="385">
        <v>6.9875755970427065</v>
      </c>
      <c r="AS131" s="385">
        <v>-22.626999639214347</v>
      </c>
      <c r="AT131" s="385">
        <v>1.4431834076554964</v>
      </c>
      <c r="AU131" s="385">
        <v>5.5757310455056626</v>
      </c>
      <c r="AV131" s="385">
        <v>-6.7734698817694863</v>
      </c>
      <c r="AW131" s="385">
        <v>29.373606362167408</v>
      </c>
      <c r="AX131" s="385">
        <v>15.885160994226382</v>
      </c>
      <c r="AY131" s="385">
        <v>4.4063492924287999</v>
      </c>
      <c r="AZ131" s="385">
        <v>6.6928818389942393</v>
      </c>
      <c r="BA131" s="385">
        <v>-17.501296785100934</v>
      </c>
      <c r="BB131" s="385">
        <v>-21.288026364201187</v>
      </c>
      <c r="BC131" s="385">
        <v>-36.291091058689851</v>
      </c>
      <c r="BD131" s="385">
        <v>-31.056190590726644</v>
      </c>
      <c r="BE131" s="385">
        <v>-34.310659258408833</v>
      </c>
      <c r="BF131" s="385">
        <v>-21.351432317772804</v>
      </c>
      <c r="BG131" s="385">
        <v>2.4696707120120749</v>
      </c>
      <c r="BH131" s="385">
        <v>3.8280613389163705</v>
      </c>
      <c r="BI131" s="385">
        <v>22.24614543248471</v>
      </c>
      <c r="BJ131" s="385">
        <v>-7.5699487621323271</v>
      </c>
      <c r="BK131" s="385">
        <v>5.0216247524312365</v>
      </c>
      <c r="BL131" s="385">
        <v>4.3378736568817686</v>
      </c>
      <c r="BM131" s="385">
        <v>-2.6745540792330331</v>
      </c>
      <c r="BN131" s="385">
        <v>15.940461072591063</v>
      </c>
      <c r="BO131" s="385">
        <v>19.817279051105771</v>
      </c>
      <c r="BP131" s="385">
        <v>33.286061091289895</v>
      </c>
      <c r="BQ131" s="385">
        <v>21.64749710962279</v>
      </c>
      <c r="BR131" s="385">
        <v>32.860186311704496</v>
      </c>
      <c r="BS131" s="385">
        <v>2.4619173423687783</v>
      </c>
      <c r="BT131" s="385">
        <v>-5.1931184924079332</v>
      </c>
      <c r="BU131" s="385">
        <v>-0.22130334642312732</v>
      </c>
      <c r="BV131" s="385">
        <v>-13.821954837111434</v>
      </c>
      <c r="BW131" s="535">
        <v>13.629113521841447</v>
      </c>
    </row>
    <row r="132" spans="1:75">
      <c r="A132" s="389"/>
      <c r="B132" s="366"/>
      <c r="C132" s="366" t="s">
        <v>565</v>
      </c>
      <c r="D132" s="536" t="s">
        <v>564</v>
      </c>
      <c r="E132" s="397"/>
      <c r="F132" s="397"/>
      <c r="G132" s="397"/>
      <c r="H132" s="397"/>
      <c r="I132" s="385">
        <v>4.4204490868174844</v>
      </c>
      <c r="J132" s="385">
        <v>0.46136285991073578</v>
      </c>
      <c r="K132" s="385">
        <v>13.941448077126807</v>
      </c>
      <c r="L132" s="385">
        <v>16.963538739359791</v>
      </c>
      <c r="M132" s="385">
        <v>8.8463741553042468</v>
      </c>
      <c r="N132" s="385">
        <v>20.855839488804378</v>
      </c>
      <c r="O132" s="385">
        <v>11.66487560998219</v>
      </c>
      <c r="P132" s="385">
        <v>3.0186565617252654</v>
      </c>
      <c r="Q132" s="385">
        <v>1.14182845825421</v>
      </c>
      <c r="R132" s="385">
        <v>19.21058481108868</v>
      </c>
      <c r="S132" s="385">
        <v>14.668672160123222</v>
      </c>
      <c r="T132" s="385">
        <v>-4.8145556169827586</v>
      </c>
      <c r="U132" s="385">
        <v>-5.6588841119441753</v>
      </c>
      <c r="V132" s="385">
        <v>5.1779199892264103</v>
      </c>
      <c r="W132" s="385">
        <v>-2.5584748449099095</v>
      </c>
      <c r="X132" s="385">
        <v>17.41766945815894</v>
      </c>
      <c r="Y132" s="385">
        <v>1.2502442284003479</v>
      </c>
      <c r="Z132" s="385">
        <v>-17.264436265977579</v>
      </c>
      <c r="AA132" s="385">
        <v>-17.876243232236206</v>
      </c>
      <c r="AB132" s="385">
        <v>-11.495295460121312</v>
      </c>
      <c r="AC132" s="385">
        <v>-10.408979133895485</v>
      </c>
      <c r="AD132" s="385">
        <v>6.3648845344925746</v>
      </c>
      <c r="AE132" s="385">
        <v>17.612531284850391</v>
      </c>
      <c r="AF132" s="385">
        <v>8.4347690937672866</v>
      </c>
      <c r="AG132" s="385">
        <v>16.362886139236423</v>
      </c>
      <c r="AH132" s="385">
        <v>14.530431135010531</v>
      </c>
      <c r="AI132" s="385">
        <v>-8.1339574950303728</v>
      </c>
      <c r="AJ132" s="385">
        <v>-5.1271164778742673</v>
      </c>
      <c r="AK132" s="385">
        <v>-2.107851176420354</v>
      </c>
      <c r="AL132" s="385">
        <v>7.6645006866844909</v>
      </c>
      <c r="AM132" s="385">
        <v>18.032427591335036</v>
      </c>
      <c r="AN132" s="385">
        <v>14.854739845114409</v>
      </c>
      <c r="AO132" s="385">
        <v>17.118480774934056</v>
      </c>
      <c r="AP132" s="385">
        <v>2.1917339169658732</v>
      </c>
      <c r="AQ132" s="385">
        <v>13.363585025289851</v>
      </c>
      <c r="AR132" s="385">
        <v>13.593682391651043</v>
      </c>
      <c r="AS132" s="385">
        <v>4.480305734750246</v>
      </c>
      <c r="AT132" s="385">
        <v>16.498581546082079</v>
      </c>
      <c r="AU132" s="385">
        <v>9.4589321395644816</v>
      </c>
      <c r="AV132" s="385">
        <v>4.0821341494563796</v>
      </c>
      <c r="AW132" s="385">
        <v>11.321863549224688</v>
      </c>
      <c r="AX132" s="385">
        <v>-0.42604647157614295</v>
      </c>
      <c r="AY132" s="385">
        <v>1.0655105486879961</v>
      </c>
      <c r="AZ132" s="385">
        <v>3.8292273605120357</v>
      </c>
      <c r="BA132" s="385">
        <v>-5.3423220699659595</v>
      </c>
      <c r="BB132" s="385">
        <v>-1.2971294823476853</v>
      </c>
      <c r="BC132" s="385">
        <v>-4.3042314366607997</v>
      </c>
      <c r="BD132" s="385">
        <v>-0.12889004187526609</v>
      </c>
      <c r="BE132" s="385">
        <v>-5.5481871867201846</v>
      </c>
      <c r="BF132" s="385">
        <v>-6.2316046963028811</v>
      </c>
      <c r="BG132" s="385">
        <v>1.0295745584017624</v>
      </c>
      <c r="BH132" s="385">
        <v>2.8772159183817649</v>
      </c>
      <c r="BI132" s="385">
        <v>6.6953795318798228</v>
      </c>
      <c r="BJ132" s="385">
        <v>8.2052519823476047</v>
      </c>
      <c r="BK132" s="385">
        <v>2.7204179688460073</v>
      </c>
      <c r="BL132" s="385">
        <v>1.2798692467333552</v>
      </c>
      <c r="BM132" s="385">
        <v>-17.824362813995847</v>
      </c>
      <c r="BN132" s="385">
        <v>-50.964622578719492</v>
      </c>
      <c r="BO132" s="385">
        <v>-33.967779611012929</v>
      </c>
      <c r="BP132" s="385">
        <v>-27.907332468898488</v>
      </c>
      <c r="BQ132" s="385">
        <v>-8.3451690969202019</v>
      </c>
      <c r="BR132" s="385">
        <v>22.226540675721779</v>
      </c>
      <c r="BS132" s="385">
        <v>4.7866095138768117</v>
      </c>
      <c r="BT132" s="385">
        <v>7.7079549410670438</v>
      </c>
      <c r="BU132" s="385">
        <v>5.0532138200481995</v>
      </c>
      <c r="BV132" s="385">
        <v>8.2156104664530716</v>
      </c>
      <c r="BW132" s="535">
        <v>7.2414339390979023</v>
      </c>
    </row>
    <row r="133" spans="1:75">
      <c r="A133" s="389"/>
      <c r="B133" s="366"/>
      <c r="C133" s="366" t="s">
        <v>563</v>
      </c>
      <c r="D133" s="536" t="s">
        <v>562</v>
      </c>
      <c r="E133" s="397"/>
      <c r="F133" s="397"/>
      <c r="G133" s="397"/>
      <c r="H133" s="397"/>
      <c r="I133" s="385">
        <v>7.2627493336286904</v>
      </c>
      <c r="J133" s="385">
        <v>4.1007961008513689</v>
      </c>
      <c r="K133" s="385">
        <v>8.3572347570756449</v>
      </c>
      <c r="L133" s="385">
        <v>5.5354394190861171</v>
      </c>
      <c r="M133" s="385">
        <v>2.0037502214576079</v>
      </c>
      <c r="N133" s="385">
        <v>2.0924745018497219</v>
      </c>
      <c r="O133" s="385">
        <v>0.75251658719849956</v>
      </c>
      <c r="P133" s="385">
        <v>3.0229222907381086</v>
      </c>
      <c r="Q133" s="385">
        <v>3.6894916994881726</v>
      </c>
      <c r="R133" s="385">
        <v>1.4034962846593828</v>
      </c>
      <c r="S133" s="385">
        <v>0.95205310068169524</v>
      </c>
      <c r="T133" s="385">
        <v>-3.1323271112383111</v>
      </c>
      <c r="U133" s="385">
        <v>1.0506316197235606</v>
      </c>
      <c r="V133" s="385">
        <v>4.6045728147748406</v>
      </c>
      <c r="W133" s="385">
        <v>4.5055431714469165</v>
      </c>
      <c r="X133" s="385">
        <v>10.243660416258749</v>
      </c>
      <c r="Y133" s="385">
        <v>5.7800158656649643</v>
      </c>
      <c r="Z133" s="385">
        <v>4.3428475337681931</v>
      </c>
      <c r="AA133" s="385">
        <v>-2.7152782770701265</v>
      </c>
      <c r="AB133" s="385">
        <v>-6.6271429985515482</v>
      </c>
      <c r="AC133" s="385">
        <v>-2.5232783378762775</v>
      </c>
      <c r="AD133" s="385">
        <v>1.4205166038104124</v>
      </c>
      <c r="AE133" s="385">
        <v>8.9135729393058085</v>
      </c>
      <c r="AF133" s="385">
        <v>12.001301021412388</v>
      </c>
      <c r="AG133" s="385">
        <v>13.602439824856759</v>
      </c>
      <c r="AH133" s="385">
        <v>10.787744393764484</v>
      </c>
      <c r="AI133" s="385">
        <v>6.1636471058709219</v>
      </c>
      <c r="AJ133" s="385">
        <v>2.7247682916376164</v>
      </c>
      <c r="AK133" s="385">
        <v>-5.0996695269463999</v>
      </c>
      <c r="AL133" s="385">
        <v>-6.8633935424954728</v>
      </c>
      <c r="AM133" s="385">
        <v>-5.7610932395188712</v>
      </c>
      <c r="AN133" s="385">
        <v>-1.6433671284878812</v>
      </c>
      <c r="AO133" s="385">
        <v>3.7511598234233077</v>
      </c>
      <c r="AP133" s="385">
        <v>-7.8118572133249131E-2</v>
      </c>
      <c r="AQ133" s="385">
        <v>4.2502270102566087</v>
      </c>
      <c r="AR133" s="385">
        <v>3.3658801664899585</v>
      </c>
      <c r="AS133" s="385">
        <v>0.60730324439073513</v>
      </c>
      <c r="AT133" s="385">
        <v>7.6657028538864296</v>
      </c>
      <c r="AU133" s="385">
        <v>5.6580185035937376</v>
      </c>
      <c r="AV133" s="385">
        <v>12.16806205769845</v>
      </c>
      <c r="AW133" s="385">
        <v>21.802535007815479</v>
      </c>
      <c r="AX133" s="385">
        <v>18.201106831015352</v>
      </c>
      <c r="AY133" s="385">
        <v>16.051097389462072</v>
      </c>
      <c r="AZ133" s="385">
        <v>1.5290490772598559</v>
      </c>
      <c r="BA133" s="385">
        <v>-16.06383618043273</v>
      </c>
      <c r="BB133" s="385">
        <v>-20.044207128314568</v>
      </c>
      <c r="BC133" s="385">
        <v>-22.199392675869419</v>
      </c>
      <c r="BD133" s="385">
        <v>-17.662919204190956</v>
      </c>
      <c r="BE133" s="385">
        <v>-8.1088474958783792</v>
      </c>
      <c r="BF133" s="385">
        <v>0.70799469387314673</v>
      </c>
      <c r="BG133" s="385">
        <v>6.5538838156211625</v>
      </c>
      <c r="BH133" s="385">
        <v>5.8518862496372179</v>
      </c>
      <c r="BI133" s="385">
        <v>3.8733544124742565</v>
      </c>
      <c r="BJ133" s="385">
        <v>-3.0816308825867509</v>
      </c>
      <c r="BK133" s="385">
        <v>-4.2666843897146691</v>
      </c>
      <c r="BL133" s="385">
        <v>-2.7540825436827276</v>
      </c>
      <c r="BM133" s="385">
        <v>-1.922725110331271</v>
      </c>
      <c r="BN133" s="385">
        <v>-19.384888742039749</v>
      </c>
      <c r="BO133" s="385">
        <v>-16.877184197463166</v>
      </c>
      <c r="BP133" s="385">
        <v>-17.96055775476637</v>
      </c>
      <c r="BQ133" s="385">
        <v>-14.634909738373452</v>
      </c>
      <c r="BR133" s="385">
        <v>3.7139416556427562</v>
      </c>
      <c r="BS133" s="385">
        <v>2.4077423988293702</v>
      </c>
      <c r="BT133" s="385">
        <v>3.6171618367892364</v>
      </c>
      <c r="BU133" s="385">
        <v>0.26933162337783756</v>
      </c>
      <c r="BV133" s="385">
        <v>1.7894304011685875</v>
      </c>
      <c r="BW133" s="535">
        <v>2.2936984614871676</v>
      </c>
    </row>
    <row r="134" spans="1:75" ht="24">
      <c r="A134" s="405"/>
      <c r="B134" s="146" t="s">
        <v>466</v>
      </c>
      <c r="C134" s="366"/>
      <c r="D134" s="127" t="s">
        <v>465</v>
      </c>
      <c r="E134" s="404"/>
      <c r="F134" s="404"/>
      <c r="G134" s="404"/>
      <c r="H134" s="404"/>
      <c r="I134" s="534">
        <v>2.9638401006597093</v>
      </c>
      <c r="J134" s="534">
        <v>0.90733637182336224</v>
      </c>
      <c r="K134" s="534">
        <v>6.4272980801312087</v>
      </c>
      <c r="L134" s="534">
        <v>6.5503519159789931</v>
      </c>
      <c r="M134" s="534">
        <v>7.1044280530912403</v>
      </c>
      <c r="N134" s="534">
        <v>3.8229007887649686</v>
      </c>
      <c r="O134" s="534">
        <v>4.6166700923447053</v>
      </c>
      <c r="P134" s="534">
        <v>6.0114031904274583</v>
      </c>
      <c r="Q134" s="534">
        <v>4.83468612455151</v>
      </c>
      <c r="R134" s="534">
        <v>7.4124451557171227</v>
      </c>
      <c r="S134" s="534">
        <v>1.2443162987136418</v>
      </c>
      <c r="T134" s="534">
        <v>-2.2784091261696346</v>
      </c>
      <c r="U134" s="534">
        <v>-0.78955989283733174</v>
      </c>
      <c r="V134" s="534">
        <v>-1.3281110816089807</v>
      </c>
      <c r="W134" s="534">
        <v>1.882437169027412</v>
      </c>
      <c r="X134" s="534">
        <v>5.7909919749544514</v>
      </c>
      <c r="Y134" s="534">
        <v>-8.1937001582460312E-2</v>
      </c>
      <c r="Z134" s="534">
        <v>-0.47793537638183636</v>
      </c>
      <c r="AA134" s="534">
        <v>-3.5182730576154455</v>
      </c>
      <c r="AB134" s="534">
        <v>-3.099076948891863</v>
      </c>
      <c r="AC134" s="534">
        <v>3.1417841529761432</v>
      </c>
      <c r="AD134" s="534">
        <v>1.7027176672881836</v>
      </c>
      <c r="AE134" s="534">
        <v>7.0354034378407277</v>
      </c>
      <c r="AF134" s="534">
        <v>2.5880176643770909</v>
      </c>
      <c r="AG134" s="534">
        <v>1.6242228027408601</v>
      </c>
      <c r="AH134" s="534">
        <v>2.1098325304466812</v>
      </c>
      <c r="AI134" s="534">
        <v>0.68247004843968284</v>
      </c>
      <c r="AJ134" s="534">
        <v>-1.1240653357461383E-2</v>
      </c>
      <c r="AK134" s="534">
        <v>-3.0162555024240589</v>
      </c>
      <c r="AL134" s="534">
        <v>4.6884514726005477</v>
      </c>
      <c r="AM134" s="534">
        <v>3.7626981048623662</v>
      </c>
      <c r="AN134" s="534">
        <v>8.1045648858803361</v>
      </c>
      <c r="AO134" s="534">
        <v>6.5715412354897467</v>
      </c>
      <c r="AP134" s="534">
        <v>2.3275061275656981</v>
      </c>
      <c r="AQ134" s="534">
        <v>2.7953408061481611</v>
      </c>
      <c r="AR134" s="534">
        <v>2.3898796840086334E-2</v>
      </c>
      <c r="AS134" s="534">
        <v>2.5188935127958842</v>
      </c>
      <c r="AT134" s="534">
        <v>-0.36236655512695393</v>
      </c>
      <c r="AU134" s="534">
        <v>2.3627562282703423</v>
      </c>
      <c r="AV134" s="534">
        <v>3.7304253770259947</v>
      </c>
      <c r="AW134" s="534">
        <v>4.806220373589781</v>
      </c>
      <c r="AX134" s="534">
        <v>4.590229288480856</v>
      </c>
      <c r="AY134" s="534">
        <v>-0.28527913826999907</v>
      </c>
      <c r="AZ134" s="534">
        <v>0.9564427410868177</v>
      </c>
      <c r="BA134" s="534">
        <v>0.57183310720432701</v>
      </c>
      <c r="BB134" s="534">
        <v>-1.5399626947450855</v>
      </c>
      <c r="BC134" s="534">
        <v>2.2122207493359412</v>
      </c>
      <c r="BD134" s="534">
        <v>-0.55174494188624124</v>
      </c>
      <c r="BE134" s="534">
        <v>-1.0169531098083269</v>
      </c>
      <c r="BF134" s="534">
        <v>5.1466218655974671</v>
      </c>
      <c r="BG134" s="534">
        <v>2.082024704826253</v>
      </c>
      <c r="BH134" s="534">
        <v>3.404451310129474</v>
      </c>
      <c r="BI134" s="534">
        <v>3.6842614509146756</v>
      </c>
      <c r="BJ134" s="534">
        <v>0.43968078322987481</v>
      </c>
      <c r="BK134" s="534">
        <v>3.89198101600239</v>
      </c>
      <c r="BL134" s="534">
        <v>3.065504941155254</v>
      </c>
      <c r="BM134" s="534">
        <v>3.3673814822507069</v>
      </c>
      <c r="BN134" s="534">
        <v>-10.242386192702199</v>
      </c>
      <c r="BO134" s="534">
        <v>-6.8620261454337168</v>
      </c>
      <c r="BP134" s="534">
        <v>-1.9033124340746639</v>
      </c>
      <c r="BQ134" s="534">
        <v>0.54512265412030558</v>
      </c>
      <c r="BR134" s="534">
        <v>8.4372490793597592</v>
      </c>
      <c r="BS134" s="534">
        <v>12.570158745586355</v>
      </c>
      <c r="BT134" s="534">
        <v>9.3212134803041522</v>
      </c>
      <c r="BU134" s="534">
        <v>9.1956252906138332</v>
      </c>
      <c r="BV134" s="534">
        <v>16.436973285155432</v>
      </c>
      <c r="BW134" s="533">
        <v>2.7186190453312804</v>
      </c>
    </row>
    <row r="135" spans="1:75" ht="48">
      <c r="A135" s="405"/>
      <c r="B135" s="146"/>
      <c r="C135" s="366" t="s">
        <v>561</v>
      </c>
      <c r="D135" s="536" t="s">
        <v>560</v>
      </c>
      <c r="E135" s="404"/>
      <c r="F135" s="404"/>
      <c r="G135" s="404"/>
      <c r="H135" s="404"/>
      <c r="I135" s="385">
        <v>7.2150998705733542</v>
      </c>
      <c r="J135" s="385">
        <v>4.1330279039362807</v>
      </c>
      <c r="K135" s="385">
        <v>2.0793105457591423</v>
      </c>
      <c r="L135" s="385">
        <v>7.1392291376094761</v>
      </c>
      <c r="M135" s="385">
        <v>5.5765174698504438</v>
      </c>
      <c r="N135" s="385">
        <v>4.8665959552870959</v>
      </c>
      <c r="O135" s="385">
        <v>10.628855300801348</v>
      </c>
      <c r="P135" s="385">
        <v>7.0644791405036926</v>
      </c>
      <c r="Q135" s="385">
        <v>6.7337656861883914</v>
      </c>
      <c r="R135" s="385">
        <v>7.3887280610237269</v>
      </c>
      <c r="S135" s="385">
        <v>3.5651471728770616</v>
      </c>
      <c r="T135" s="385">
        <v>4.9937136136006615</v>
      </c>
      <c r="U135" s="385">
        <v>8.3167110361376189</v>
      </c>
      <c r="V135" s="385">
        <v>-0.61850041637624997</v>
      </c>
      <c r="W135" s="385">
        <v>-1.8065572392145128</v>
      </c>
      <c r="X135" s="385">
        <v>-3.2313835137067741</v>
      </c>
      <c r="Y135" s="385">
        <v>-5.0839040992981097</v>
      </c>
      <c r="Z135" s="385">
        <v>1.1142164071471257</v>
      </c>
      <c r="AA135" s="385">
        <v>2.5530044573698092</v>
      </c>
      <c r="AB135" s="385">
        <v>2.6847419690305401</v>
      </c>
      <c r="AC135" s="385">
        <v>1.6298722563523143</v>
      </c>
      <c r="AD135" s="385">
        <v>3.5390862931090368</v>
      </c>
      <c r="AE135" s="385">
        <v>3.8193436597777009</v>
      </c>
      <c r="AF135" s="385">
        <v>5.4134969314272467</v>
      </c>
      <c r="AG135" s="385">
        <v>8.760388783300769</v>
      </c>
      <c r="AH135" s="385">
        <v>5.870329797045045</v>
      </c>
      <c r="AI135" s="385">
        <v>2.596357917785582</v>
      </c>
      <c r="AJ135" s="385">
        <v>-0.4024689180143497</v>
      </c>
      <c r="AK135" s="385">
        <v>-3.5409324260066484</v>
      </c>
      <c r="AL135" s="385">
        <v>1.3738790304611967</v>
      </c>
      <c r="AM135" s="385">
        <v>1.7960499026785897</v>
      </c>
      <c r="AN135" s="385">
        <v>1.7438657711249306</v>
      </c>
      <c r="AO135" s="385">
        <v>3.7658229962007397</v>
      </c>
      <c r="AP135" s="385">
        <v>-1.8416485121750696</v>
      </c>
      <c r="AQ135" s="385">
        <v>2.4485768503287488</v>
      </c>
      <c r="AR135" s="385">
        <v>2.4899546745604368</v>
      </c>
      <c r="AS135" s="385">
        <v>4.5142868614681362</v>
      </c>
      <c r="AT135" s="385">
        <v>2.4745993354128757</v>
      </c>
      <c r="AU135" s="385">
        <v>1.9544250769420302</v>
      </c>
      <c r="AV135" s="385">
        <v>1.8776323615688</v>
      </c>
      <c r="AW135" s="385">
        <v>4.4264502174257103</v>
      </c>
      <c r="AX135" s="385">
        <v>7.0613057500294332</v>
      </c>
      <c r="AY135" s="385">
        <v>0.53076544703630191</v>
      </c>
      <c r="AZ135" s="385">
        <v>-2.3283258161754077</v>
      </c>
      <c r="BA135" s="385">
        <v>-0.98108719458450366</v>
      </c>
      <c r="BB135" s="385">
        <v>-5.480442092280569</v>
      </c>
      <c r="BC135" s="385">
        <v>1.2961627790377435</v>
      </c>
      <c r="BD135" s="385">
        <v>3.9339188358473791</v>
      </c>
      <c r="BE135" s="385">
        <v>-2.2087189515155501</v>
      </c>
      <c r="BF135" s="385">
        <v>9.4233190498134434</v>
      </c>
      <c r="BG135" s="385">
        <v>6.9427121011898834</v>
      </c>
      <c r="BH135" s="385">
        <v>5.9734221290193261</v>
      </c>
      <c r="BI135" s="385">
        <v>6.1260695356438788</v>
      </c>
      <c r="BJ135" s="385">
        <v>3.3849714386274314</v>
      </c>
      <c r="BK135" s="385">
        <v>4.0674800751885556</v>
      </c>
      <c r="BL135" s="385">
        <v>7.7393099558914003</v>
      </c>
      <c r="BM135" s="385">
        <v>8.1636717222937136</v>
      </c>
      <c r="BN135" s="385">
        <v>-7.0907746183819995</v>
      </c>
      <c r="BO135" s="385">
        <v>-0.63577098675446564</v>
      </c>
      <c r="BP135" s="385">
        <v>-4.584036255877777E-2</v>
      </c>
      <c r="BQ135" s="385">
        <v>-1.7017812876547538</v>
      </c>
      <c r="BR135" s="385">
        <v>8.4554488500799607</v>
      </c>
      <c r="BS135" s="385">
        <v>4.3543429181225406</v>
      </c>
      <c r="BT135" s="385">
        <v>4.2415202090445092</v>
      </c>
      <c r="BU135" s="385">
        <v>3.2366141765373726</v>
      </c>
      <c r="BV135" s="385">
        <v>7.4432704126330833</v>
      </c>
      <c r="BW135" s="535">
        <v>4.5091906446450309</v>
      </c>
    </row>
    <row r="136" spans="1:75">
      <c r="A136" s="407"/>
      <c r="B136" s="146"/>
      <c r="C136" s="366" t="s">
        <v>559</v>
      </c>
      <c r="D136" s="536" t="s">
        <v>558</v>
      </c>
      <c r="E136" s="386"/>
      <c r="F136" s="386"/>
      <c r="G136" s="386"/>
      <c r="H136" s="386"/>
      <c r="I136" s="385">
        <v>-0.52984487922618939</v>
      </c>
      <c r="J136" s="385">
        <v>-2.7057959170554966</v>
      </c>
      <c r="K136" s="385">
        <v>7.1206223775100739</v>
      </c>
      <c r="L136" s="385">
        <v>0.20116894099626847</v>
      </c>
      <c r="M136" s="385">
        <v>10.67429266303823</v>
      </c>
      <c r="N136" s="385">
        <v>8.0195937951656759</v>
      </c>
      <c r="O136" s="385">
        <v>-1.4114873730964774</v>
      </c>
      <c r="P136" s="385">
        <v>3.2374879526355471</v>
      </c>
      <c r="Q136" s="385">
        <v>8.4652613956528455</v>
      </c>
      <c r="R136" s="385">
        <v>1.1469241430672241</v>
      </c>
      <c r="S136" s="385">
        <v>-1.1909936347465901</v>
      </c>
      <c r="T136" s="385">
        <v>-1.2134887619602353</v>
      </c>
      <c r="U136" s="385">
        <v>-1.5790623278361835</v>
      </c>
      <c r="V136" s="385">
        <v>15.917571524917335</v>
      </c>
      <c r="W136" s="385">
        <v>-2.1225030964259446</v>
      </c>
      <c r="X136" s="385">
        <v>15.59559107881357</v>
      </c>
      <c r="Y136" s="385">
        <v>2.3177840779928403</v>
      </c>
      <c r="Z136" s="385">
        <v>-3.3415174890228769</v>
      </c>
      <c r="AA136" s="385">
        <v>19.246136074293503</v>
      </c>
      <c r="AB136" s="385">
        <v>0.41218877482167215</v>
      </c>
      <c r="AC136" s="385">
        <v>1.5719738397419007</v>
      </c>
      <c r="AD136" s="385">
        <v>1.5476230671170583</v>
      </c>
      <c r="AE136" s="385">
        <v>9.3900662482515145</v>
      </c>
      <c r="AF136" s="385">
        <v>10.089520608596288</v>
      </c>
      <c r="AG136" s="385">
        <v>5.0374379236000806</v>
      </c>
      <c r="AH136" s="385">
        <v>4.4548617873287526</v>
      </c>
      <c r="AI136" s="385">
        <v>0.40222992978070238</v>
      </c>
      <c r="AJ136" s="385">
        <v>-5.9811397083667401</v>
      </c>
      <c r="AK136" s="385">
        <v>-3.6252141714322335</v>
      </c>
      <c r="AL136" s="385">
        <v>4.2719977647950316</v>
      </c>
      <c r="AM136" s="385">
        <v>1.8381080601886879</v>
      </c>
      <c r="AN136" s="385">
        <v>20.004809953280358</v>
      </c>
      <c r="AO136" s="385">
        <v>16.865865144642939</v>
      </c>
      <c r="AP136" s="385">
        <v>7.7145558574792261</v>
      </c>
      <c r="AQ136" s="385">
        <v>3.6956066705643025</v>
      </c>
      <c r="AR136" s="385">
        <v>-3.9393973198670125</v>
      </c>
      <c r="AS136" s="385">
        <v>4.732484046948727</v>
      </c>
      <c r="AT136" s="385">
        <v>2.1044663713539791</v>
      </c>
      <c r="AU136" s="385">
        <v>16.453028326474481</v>
      </c>
      <c r="AV136" s="385">
        <v>10.461069413852428</v>
      </c>
      <c r="AW136" s="385">
        <v>2.7402673573755294</v>
      </c>
      <c r="AX136" s="385">
        <v>4.6570723508497309</v>
      </c>
      <c r="AY136" s="385">
        <v>-6.829798752891918</v>
      </c>
      <c r="AZ136" s="385">
        <v>0.18200494386924504</v>
      </c>
      <c r="BA136" s="385">
        <v>14.460284088728017</v>
      </c>
      <c r="BB136" s="385">
        <v>3.4763577704232063</v>
      </c>
      <c r="BC136" s="385">
        <v>3.1376931557467032</v>
      </c>
      <c r="BD136" s="385">
        <v>-5.6623863312250933</v>
      </c>
      <c r="BE136" s="385">
        <v>-16.176652813227705</v>
      </c>
      <c r="BF136" s="385">
        <v>-2.5041234558846099</v>
      </c>
      <c r="BG136" s="385">
        <v>-5.2419765432349834</v>
      </c>
      <c r="BH136" s="385">
        <v>8.0280814555869711</v>
      </c>
      <c r="BI136" s="385">
        <v>5.6398218476141579</v>
      </c>
      <c r="BJ136" s="385">
        <v>-0.4548969411475241</v>
      </c>
      <c r="BK136" s="385">
        <v>4.0745056136041882</v>
      </c>
      <c r="BL136" s="385">
        <v>-1.6713660403814998</v>
      </c>
      <c r="BM136" s="385">
        <v>9.1416240745984823</v>
      </c>
      <c r="BN136" s="385">
        <v>5.9131711078971279</v>
      </c>
      <c r="BO136" s="385">
        <v>-3.0173803847818874</v>
      </c>
      <c r="BP136" s="385">
        <v>-6.3536387361072428</v>
      </c>
      <c r="BQ136" s="385">
        <v>8.9962676742432564</v>
      </c>
      <c r="BR136" s="385">
        <v>16.362971407292278</v>
      </c>
      <c r="BS136" s="385">
        <v>34.779753399303416</v>
      </c>
      <c r="BT136" s="385">
        <v>38.402691393137474</v>
      </c>
      <c r="BU136" s="385">
        <v>20.371397944965679</v>
      </c>
      <c r="BV136" s="385">
        <v>11.903848459537045</v>
      </c>
      <c r="BW136" s="535">
        <v>-5.9296482080299171</v>
      </c>
    </row>
    <row r="137" spans="1:75">
      <c r="A137" s="389"/>
      <c r="B137" s="366"/>
      <c r="C137" s="366" t="s">
        <v>557</v>
      </c>
      <c r="D137" s="536" t="s">
        <v>556</v>
      </c>
      <c r="E137" s="397"/>
      <c r="F137" s="397"/>
      <c r="G137" s="397"/>
      <c r="H137" s="397"/>
      <c r="I137" s="385">
        <v>1.9435412468468769</v>
      </c>
      <c r="J137" s="385">
        <v>2.1678521131669868</v>
      </c>
      <c r="K137" s="385">
        <v>2.2795363727459659</v>
      </c>
      <c r="L137" s="385">
        <v>1.2713316640823251</v>
      </c>
      <c r="M137" s="385">
        <v>3.2972629178383812</v>
      </c>
      <c r="N137" s="385">
        <v>1.5329458719821218</v>
      </c>
      <c r="O137" s="385">
        <v>-0.942540450828659</v>
      </c>
      <c r="P137" s="385">
        <v>6.3840577508249794</v>
      </c>
      <c r="Q137" s="385">
        <v>7.1809751574903373</v>
      </c>
      <c r="R137" s="385">
        <v>8.7211341005283742</v>
      </c>
      <c r="S137" s="385">
        <v>6.7881183641081577</v>
      </c>
      <c r="T137" s="385">
        <v>0.28665786198867238</v>
      </c>
      <c r="U137" s="385">
        <v>-3.9798987937236063</v>
      </c>
      <c r="V137" s="385">
        <v>-4.9287392647190984</v>
      </c>
      <c r="W137" s="385">
        <v>1.1102592911702089</v>
      </c>
      <c r="X137" s="385">
        <v>4.195335482138816</v>
      </c>
      <c r="Y137" s="385">
        <v>-8.5400265972879197E-3</v>
      </c>
      <c r="Z137" s="385">
        <v>2.2613439278114953</v>
      </c>
      <c r="AA137" s="385">
        <v>-1.1693101914537181</v>
      </c>
      <c r="AB137" s="385">
        <v>-3.1724087142731037</v>
      </c>
      <c r="AC137" s="385">
        <v>4.0210383395030647</v>
      </c>
      <c r="AD137" s="385">
        <v>3.9736848163341563</v>
      </c>
      <c r="AE137" s="385">
        <v>5.5054769750372969</v>
      </c>
      <c r="AF137" s="385">
        <v>1.8311124571226003</v>
      </c>
      <c r="AG137" s="385">
        <v>3.1329471567955238</v>
      </c>
      <c r="AH137" s="385">
        <v>2.877411476749586</v>
      </c>
      <c r="AI137" s="385">
        <v>-1.7586536060750859</v>
      </c>
      <c r="AJ137" s="385">
        <v>0.6801986671372191</v>
      </c>
      <c r="AK137" s="385">
        <v>3.3287419389403965</v>
      </c>
      <c r="AL137" s="385">
        <v>4.2551191435854037</v>
      </c>
      <c r="AM137" s="385">
        <v>3.1159827237900828</v>
      </c>
      <c r="AN137" s="385">
        <v>10.540068678408616</v>
      </c>
      <c r="AO137" s="385">
        <v>-0.36998978415250861</v>
      </c>
      <c r="AP137" s="385">
        <v>0.83307293738189969</v>
      </c>
      <c r="AQ137" s="385">
        <v>4.7089143244277665</v>
      </c>
      <c r="AR137" s="385">
        <v>-0.39592390693621837</v>
      </c>
      <c r="AS137" s="385">
        <v>3.6707100346384323</v>
      </c>
      <c r="AT137" s="385">
        <v>-0.92071038246828607</v>
      </c>
      <c r="AU137" s="385">
        <v>0.56492700514544936</v>
      </c>
      <c r="AV137" s="385">
        <v>1.8988122368363918</v>
      </c>
      <c r="AW137" s="385">
        <v>3.8895540699831486</v>
      </c>
      <c r="AX137" s="385">
        <v>2.2865709800859122</v>
      </c>
      <c r="AY137" s="385">
        <v>1.2670674353346953</v>
      </c>
      <c r="AZ137" s="385">
        <v>-0.51320779723992871</v>
      </c>
      <c r="BA137" s="385">
        <v>-1.3293155121234577</v>
      </c>
      <c r="BB137" s="385">
        <v>3.2011276142137319</v>
      </c>
      <c r="BC137" s="385">
        <v>0.55100255999560943</v>
      </c>
      <c r="BD137" s="385">
        <v>1.2383232126338868</v>
      </c>
      <c r="BE137" s="385">
        <v>2.7440742509787412</v>
      </c>
      <c r="BF137" s="385">
        <v>0.48702904117021717</v>
      </c>
      <c r="BG137" s="385">
        <v>-1.6030169313246461</v>
      </c>
      <c r="BH137" s="385">
        <v>-0.10376880135488875</v>
      </c>
      <c r="BI137" s="385">
        <v>-0.68003165024525458</v>
      </c>
      <c r="BJ137" s="385">
        <v>1.2545382616076779</v>
      </c>
      <c r="BK137" s="385">
        <v>4.6156448794128835</v>
      </c>
      <c r="BL137" s="385">
        <v>1.9512500490221925</v>
      </c>
      <c r="BM137" s="385">
        <v>2.7765808172192123</v>
      </c>
      <c r="BN137" s="385">
        <v>0.79937434652703132</v>
      </c>
      <c r="BO137" s="385">
        <v>-4.5899392658101164</v>
      </c>
      <c r="BP137" s="385">
        <v>-0.31006173025033945</v>
      </c>
      <c r="BQ137" s="385">
        <v>0.77858170298780749</v>
      </c>
      <c r="BR137" s="385">
        <v>-4.8492334643607791</v>
      </c>
      <c r="BS137" s="385">
        <v>3.793765086483063</v>
      </c>
      <c r="BT137" s="385">
        <v>1.2124296762748372</v>
      </c>
      <c r="BU137" s="385">
        <v>1.4749737809109433</v>
      </c>
      <c r="BV137" s="385">
        <v>8.8168923205791856</v>
      </c>
      <c r="BW137" s="535">
        <v>0.47982453087772114</v>
      </c>
    </row>
    <row r="138" spans="1:75" ht="36">
      <c r="A138" s="389"/>
      <c r="B138" s="366"/>
      <c r="C138" s="366" t="s">
        <v>555</v>
      </c>
      <c r="D138" s="536" t="s">
        <v>554</v>
      </c>
      <c r="E138" s="397"/>
      <c r="F138" s="397"/>
      <c r="G138" s="397"/>
      <c r="H138" s="397"/>
      <c r="I138" s="385">
        <v>6.5395715430811947</v>
      </c>
      <c r="J138" s="385">
        <v>-0.12254026351638458</v>
      </c>
      <c r="K138" s="385">
        <v>2.7416010178004342</v>
      </c>
      <c r="L138" s="385">
        <v>3.2481173070265612</v>
      </c>
      <c r="M138" s="385">
        <v>2.7666694759868307</v>
      </c>
      <c r="N138" s="385">
        <v>4.7178422998324692</v>
      </c>
      <c r="O138" s="385">
        <v>7.6736158673476211</v>
      </c>
      <c r="P138" s="385">
        <v>13.952121436184711</v>
      </c>
      <c r="Q138" s="385">
        <v>9.5620452358252948</v>
      </c>
      <c r="R138" s="385">
        <v>8.5207789953265518</v>
      </c>
      <c r="S138" s="385">
        <v>3.7968592666252476</v>
      </c>
      <c r="T138" s="385">
        <v>-7.4574329209139734</v>
      </c>
      <c r="U138" s="385">
        <v>-5.5650947893767864</v>
      </c>
      <c r="V138" s="385">
        <v>-4.839389755753615</v>
      </c>
      <c r="W138" s="385">
        <v>1.5268538170586794</v>
      </c>
      <c r="X138" s="385">
        <v>2.025830651166217</v>
      </c>
      <c r="Y138" s="385">
        <v>0.65239831816667504</v>
      </c>
      <c r="Z138" s="385">
        <v>4.8452420833790626</v>
      </c>
      <c r="AA138" s="385">
        <v>-1.1236593156799302</v>
      </c>
      <c r="AB138" s="385">
        <v>5.3405644345697993</v>
      </c>
      <c r="AC138" s="385">
        <v>8.0044102338738412</v>
      </c>
      <c r="AD138" s="385">
        <v>0.46100986454409565</v>
      </c>
      <c r="AE138" s="385">
        <v>2.2246527191722265</v>
      </c>
      <c r="AF138" s="385">
        <v>2.2280797261221323</v>
      </c>
      <c r="AG138" s="385">
        <v>2.5227080333711172</v>
      </c>
      <c r="AH138" s="385">
        <v>-3.0320901034481267</v>
      </c>
      <c r="AI138" s="385">
        <v>0.14379015092929137</v>
      </c>
      <c r="AJ138" s="385">
        <v>-5.8225975932728602</v>
      </c>
      <c r="AK138" s="385">
        <v>-7.3416366067749124</v>
      </c>
      <c r="AL138" s="385">
        <v>5.0606883615131011</v>
      </c>
      <c r="AM138" s="385">
        <v>-3.4014367743041873</v>
      </c>
      <c r="AN138" s="385">
        <v>1.2789262900924285</v>
      </c>
      <c r="AO138" s="385">
        <v>-1.2191410594760157</v>
      </c>
      <c r="AP138" s="385">
        <v>-7.2091169502070898</v>
      </c>
      <c r="AQ138" s="385">
        <v>-1.3668317110570882</v>
      </c>
      <c r="AR138" s="385">
        <v>0.42791433653420086</v>
      </c>
      <c r="AS138" s="385">
        <v>-0.37630379599892194</v>
      </c>
      <c r="AT138" s="385">
        <v>-1.7696353162987037</v>
      </c>
      <c r="AU138" s="385">
        <v>4.4408690051759265</v>
      </c>
      <c r="AV138" s="385">
        <v>7.3701512287759527</v>
      </c>
      <c r="AW138" s="385">
        <v>6.0454106417076474</v>
      </c>
      <c r="AX138" s="385">
        <v>11.195674167336108</v>
      </c>
      <c r="AY138" s="385">
        <v>7.4151717471256262</v>
      </c>
      <c r="AZ138" s="385">
        <v>7.6176148689223595</v>
      </c>
      <c r="BA138" s="385">
        <v>7.4727753182956462</v>
      </c>
      <c r="BB138" s="385">
        <v>4.630211997048562</v>
      </c>
      <c r="BC138" s="385">
        <v>1.8305174674655404</v>
      </c>
      <c r="BD138" s="385">
        <v>-3.5475649763921524</v>
      </c>
      <c r="BE138" s="385">
        <v>0.23174787710726719</v>
      </c>
      <c r="BF138" s="385">
        <v>3.9729210375605533</v>
      </c>
      <c r="BG138" s="385">
        <v>1.0736126880279215</v>
      </c>
      <c r="BH138" s="385">
        <v>0.47680018636569343</v>
      </c>
      <c r="BI138" s="385">
        <v>1.3297848185310528</v>
      </c>
      <c r="BJ138" s="385">
        <v>2.4050042215318257</v>
      </c>
      <c r="BK138" s="385">
        <v>5.5062677390349251</v>
      </c>
      <c r="BL138" s="385">
        <v>7.5483427863753292</v>
      </c>
      <c r="BM138" s="385">
        <v>8.1878610600479362</v>
      </c>
      <c r="BN138" s="385">
        <v>1.3224345268643987</v>
      </c>
      <c r="BO138" s="385">
        <v>-4.4549376568042476E-2</v>
      </c>
      <c r="BP138" s="385">
        <v>-0.3359225321298851</v>
      </c>
      <c r="BQ138" s="385">
        <v>-1.3376353386763924</v>
      </c>
      <c r="BR138" s="385">
        <v>-1.9611757070558866</v>
      </c>
      <c r="BS138" s="385">
        <v>7.7021862361314533</v>
      </c>
      <c r="BT138" s="385">
        <v>8.7473174001396075</v>
      </c>
      <c r="BU138" s="385">
        <v>10.036333681296483</v>
      </c>
      <c r="BV138" s="385">
        <v>16.126812158333223</v>
      </c>
      <c r="BW138" s="535">
        <v>7.6804794293772147</v>
      </c>
    </row>
    <row r="139" spans="1:75">
      <c r="A139" s="389"/>
      <c r="B139" s="366"/>
      <c r="C139" s="366" t="s">
        <v>553</v>
      </c>
      <c r="D139" s="536" t="s">
        <v>552</v>
      </c>
      <c r="E139" s="397"/>
      <c r="F139" s="397"/>
      <c r="G139" s="397"/>
      <c r="H139" s="397"/>
      <c r="I139" s="385">
        <v>-5.7370105109151126</v>
      </c>
      <c r="J139" s="385">
        <v>-2.1796687876769738</v>
      </c>
      <c r="K139" s="385">
        <v>27.795280763036828</v>
      </c>
      <c r="L139" s="385">
        <v>-0.43394614016727928</v>
      </c>
      <c r="M139" s="385">
        <v>-0.72477912052730176</v>
      </c>
      <c r="N139" s="385">
        <v>1.0874974032667666</v>
      </c>
      <c r="O139" s="385">
        <v>-3.7805758364331155</v>
      </c>
      <c r="P139" s="385">
        <v>0.42001296950581946</v>
      </c>
      <c r="Q139" s="385">
        <v>5.1951728958715222</v>
      </c>
      <c r="R139" s="385">
        <v>8.3429673111122327</v>
      </c>
      <c r="S139" s="385">
        <v>-16.907360924837548</v>
      </c>
      <c r="T139" s="385">
        <v>-10.044461965969901</v>
      </c>
      <c r="U139" s="385">
        <v>-8.0668427367945839</v>
      </c>
      <c r="V139" s="385">
        <v>-34.746754868628599</v>
      </c>
      <c r="W139" s="385">
        <v>-25.919865559894959</v>
      </c>
      <c r="X139" s="385">
        <v>-22.994077706999533</v>
      </c>
      <c r="Y139" s="385">
        <v>-25.383184964608446</v>
      </c>
      <c r="Z139" s="385">
        <v>14.411778107973049</v>
      </c>
      <c r="AA139" s="385">
        <v>6.8268028437769317</v>
      </c>
      <c r="AB139" s="385">
        <v>26.021391516182788</v>
      </c>
      <c r="AC139" s="385">
        <v>26.464194125458945</v>
      </c>
      <c r="AD139" s="385">
        <v>-15.550424541532067</v>
      </c>
      <c r="AE139" s="385">
        <v>-14.247526487068143</v>
      </c>
      <c r="AF139" s="385">
        <v>-19.322950747155559</v>
      </c>
      <c r="AG139" s="385">
        <v>-26.394931211499951</v>
      </c>
      <c r="AH139" s="385">
        <v>-0.82938413319703841</v>
      </c>
      <c r="AI139" s="385">
        <v>10.689214136077908</v>
      </c>
      <c r="AJ139" s="385">
        <v>-5.0765796889365191</v>
      </c>
      <c r="AK139" s="385">
        <v>20.085091889272434</v>
      </c>
      <c r="AL139" s="385">
        <v>37.470772689862287</v>
      </c>
      <c r="AM139" s="385">
        <v>44.331761673638454</v>
      </c>
      <c r="AN139" s="385">
        <v>38.119463829516775</v>
      </c>
      <c r="AO139" s="385">
        <v>31.837332054070828</v>
      </c>
      <c r="AP139" s="385">
        <v>4.9716650976392458</v>
      </c>
      <c r="AQ139" s="385">
        <v>5.5443155312778174</v>
      </c>
      <c r="AR139" s="385">
        <v>7.7730763647477374</v>
      </c>
      <c r="AS139" s="385">
        <v>0.94780124273829358</v>
      </c>
      <c r="AT139" s="385">
        <v>17.849273770611006</v>
      </c>
      <c r="AU139" s="385">
        <v>22.796281818414727</v>
      </c>
      <c r="AV139" s="385">
        <v>5.7592700400730905</v>
      </c>
      <c r="AW139" s="385">
        <v>8.5378224511075302</v>
      </c>
      <c r="AX139" s="385">
        <v>-3.9469162842617607</v>
      </c>
      <c r="AY139" s="385">
        <v>-8.3946318970431832</v>
      </c>
      <c r="AZ139" s="385">
        <v>11.235219935450232</v>
      </c>
      <c r="BA139" s="385">
        <v>6.7516989551146764</v>
      </c>
      <c r="BB139" s="385">
        <v>-1.4456562057118418</v>
      </c>
      <c r="BC139" s="385">
        <v>14.158127343149033</v>
      </c>
      <c r="BD139" s="385">
        <v>-6.1446327617891257</v>
      </c>
      <c r="BE139" s="385">
        <v>-8.6636747401434633</v>
      </c>
      <c r="BF139" s="385">
        <v>7.6416001168443159</v>
      </c>
      <c r="BG139" s="385">
        <v>-5.7229228798526606</v>
      </c>
      <c r="BH139" s="385">
        <v>-3.8503449674251584</v>
      </c>
      <c r="BI139" s="385">
        <v>7.8023966170640051</v>
      </c>
      <c r="BJ139" s="385">
        <v>8.9901337650269539</v>
      </c>
      <c r="BK139" s="385">
        <v>12.614082448563551</v>
      </c>
      <c r="BL139" s="385">
        <v>15.157197197277867</v>
      </c>
      <c r="BM139" s="385">
        <v>-8.6049575487486578</v>
      </c>
      <c r="BN139" s="385">
        <v>-5.8476210613378754</v>
      </c>
      <c r="BO139" s="385">
        <v>-11.353665447187467</v>
      </c>
      <c r="BP139" s="385">
        <v>-7.8083413629595952</v>
      </c>
      <c r="BQ139" s="385">
        <v>9.6066175887236795</v>
      </c>
      <c r="BR139" s="385">
        <v>-14.291731452783154</v>
      </c>
      <c r="BS139" s="385">
        <v>5.4110860611504137</v>
      </c>
      <c r="BT139" s="385">
        <v>-2.6704659249543568</v>
      </c>
      <c r="BU139" s="385">
        <v>-3.3553840244739774</v>
      </c>
      <c r="BV139" s="385">
        <v>17.480046712370651</v>
      </c>
      <c r="BW139" s="535">
        <v>-8.5624519986353391</v>
      </c>
    </row>
    <row r="140" spans="1:75">
      <c r="A140" s="389"/>
      <c r="B140" s="366"/>
      <c r="C140" s="366" t="s">
        <v>551</v>
      </c>
      <c r="D140" s="536" t="s">
        <v>550</v>
      </c>
      <c r="E140" s="397"/>
      <c r="F140" s="397"/>
      <c r="G140" s="397"/>
      <c r="H140" s="397"/>
      <c r="I140" s="385">
        <v>7.0241558866317177</v>
      </c>
      <c r="J140" s="385">
        <v>1.0163724118831965</v>
      </c>
      <c r="K140" s="385">
        <v>17.806655797455733</v>
      </c>
      <c r="L140" s="385">
        <v>11.245722377876206</v>
      </c>
      <c r="M140" s="385">
        <v>-1.7251385436950102</v>
      </c>
      <c r="N140" s="385">
        <v>-6.8650452965468247</v>
      </c>
      <c r="O140" s="385">
        <v>-3.6617661653647815</v>
      </c>
      <c r="P140" s="385">
        <v>0.93599448249457851</v>
      </c>
      <c r="Q140" s="385">
        <v>9.2014589638120583</v>
      </c>
      <c r="R140" s="385">
        <v>8.5123560276130661</v>
      </c>
      <c r="S140" s="385">
        <v>-9.6750246631418264</v>
      </c>
      <c r="T140" s="385">
        <v>-21.299441354664765</v>
      </c>
      <c r="U140" s="385">
        <v>2.1502591882927078</v>
      </c>
      <c r="V140" s="385">
        <v>5.1689508827113428</v>
      </c>
      <c r="W140" s="385">
        <v>13.539951001047967</v>
      </c>
      <c r="X140" s="385">
        <v>41.452262641163941</v>
      </c>
      <c r="Y140" s="385">
        <v>-5.1505121011036721</v>
      </c>
      <c r="Z140" s="385">
        <v>-10.721914841304837</v>
      </c>
      <c r="AA140" s="385">
        <v>-12.669291595368733</v>
      </c>
      <c r="AB140" s="385">
        <v>-19.773129627476422</v>
      </c>
      <c r="AC140" s="385">
        <v>4.3337764867772393</v>
      </c>
      <c r="AD140" s="385">
        <v>12.265315276929385</v>
      </c>
      <c r="AE140" s="385">
        <v>21.795908175708178</v>
      </c>
      <c r="AF140" s="385">
        <v>2.9991692840050774</v>
      </c>
      <c r="AG140" s="385">
        <v>-0.11872043783566255</v>
      </c>
      <c r="AH140" s="385">
        <v>0.33877974473948314</v>
      </c>
      <c r="AI140" s="385">
        <v>0.47101278621781262</v>
      </c>
      <c r="AJ140" s="385">
        <v>-6.8782482448285549</v>
      </c>
      <c r="AK140" s="385">
        <v>-12.675815642816929</v>
      </c>
      <c r="AL140" s="385">
        <v>-7.9914216266296307</v>
      </c>
      <c r="AM140" s="385">
        <v>9.6776861791719284</v>
      </c>
      <c r="AN140" s="385">
        <v>32.98050609608427</v>
      </c>
      <c r="AO140" s="385">
        <v>30.136122284490824</v>
      </c>
      <c r="AP140" s="385">
        <v>27.133965206284103</v>
      </c>
      <c r="AQ140" s="385">
        <v>3.7121858043305025</v>
      </c>
      <c r="AR140" s="385">
        <v>1.6111342916531157E-2</v>
      </c>
      <c r="AS140" s="385">
        <v>-4.1014937491310519</v>
      </c>
      <c r="AT140" s="385">
        <v>-1.4570879461566051</v>
      </c>
      <c r="AU140" s="385">
        <v>-6.1301211408480185</v>
      </c>
      <c r="AV140" s="385">
        <v>-2.6019752217763141</v>
      </c>
      <c r="AW140" s="385">
        <v>-5.3836215120667674</v>
      </c>
      <c r="AX140" s="385">
        <v>-16.041803065825661</v>
      </c>
      <c r="AY140" s="385">
        <v>-6.1042731393748397</v>
      </c>
      <c r="AZ140" s="385">
        <v>-9.8556308703139166</v>
      </c>
      <c r="BA140" s="385">
        <v>-2.3600613951395388</v>
      </c>
      <c r="BB140" s="385">
        <v>-1.288551929019917</v>
      </c>
      <c r="BC140" s="385">
        <v>-7.8967906725040393E-3</v>
      </c>
      <c r="BD140" s="385">
        <v>11.346987663253216</v>
      </c>
      <c r="BE140" s="385">
        <v>3.1220029230966304</v>
      </c>
      <c r="BF140" s="385">
        <v>10.113001643708458</v>
      </c>
      <c r="BG140" s="385">
        <v>1.129433914271047</v>
      </c>
      <c r="BH140" s="385">
        <v>-5.5757270126357952</v>
      </c>
      <c r="BI140" s="385">
        <v>0.1180130338139378</v>
      </c>
      <c r="BJ140" s="385">
        <v>-15.902449347939594</v>
      </c>
      <c r="BK140" s="385">
        <v>9.0915610627546783</v>
      </c>
      <c r="BL140" s="385">
        <v>-1.402918331134444</v>
      </c>
      <c r="BM140" s="385">
        <v>3.6303757211627641</v>
      </c>
      <c r="BN140" s="385">
        <v>-1.6963346519598872</v>
      </c>
      <c r="BO140" s="385">
        <v>-12.843210181911942</v>
      </c>
      <c r="BP140" s="385">
        <v>5.1340887838302791</v>
      </c>
      <c r="BQ140" s="385">
        <v>-12.131596450021135</v>
      </c>
      <c r="BR140" s="385">
        <v>-21.33156088687727</v>
      </c>
      <c r="BS140" s="385">
        <v>2.6471397120153597</v>
      </c>
      <c r="BT140" s="385">
        <v>-7.2135542823161813E-2</v>
      </c>
      <c r="BU140" s="385">
        <v>9.0990342896874523</v>
      </c>
      <c r="BV140" s="385">
        <v>17.178374475206553</v>
      </c>
      <c r="BW140" s="535">
        <v>-10.70776359139586</v>
      </c>
    </row>
    <row r="141" spans="1:75">
      <c r="A141" s="389"/>
      <c r="B141" s="366"/>
      <c r="C141" s="366" t="s">
        <v>549</v>
      </c>
      <c r="D141" s="536" t="s">
        <v>548</v>
      </c>
      <c r="E141" s="397"/>
      <c r="F141" s="397"/>
      <c r="G141" s="397"/>
      <c r="H141" s="397"/>
      <c r="I141" s="385">
        <v>1.360250326238301</v>
      </c>
      <c r="J141" s="385">
        <v>4.7955597516164516E-2</v>
      </c>
      <c r="K141" s="385">
        <v>2.941446250451051</v>
      </c>
      <c r="L141" s="385">
        <v>-1.7969835592938352</v>
      </c>
      <c r="M141" s="385">
        <v>11.547140433036091</v>
      </c>
      <c r="N141" s="385">
        <v>-1.3298035750519546</v>
      </c>
      <c r="O141" s="385">
        <v>-4.3966651820246057</v>
      </c>
      <c r="P141" s="385">
        <v>10.308552617709111</v>
      </c>
      <c r="Q141" s="385">
        <v>8.5872932713997159</v>
      </c>
      <c r="R141" s="385">
        <v>16.985881913095753</v>
      </c>
      <c r="S141" s="385">
        <v>6.0546944945379977</v>
      </c>
      <c r="T141" s="385">
        <v>0.26258936727738558</v>
      </c>
      <c r="U141" s="385">
        <v>-3.9376620645381593</v>
      </c>
      <c r="V141" s="385">
        <v>-5.6266321642060291</v>
      </c>
      <c r="W141" s="385">
        <v>5.8946553383685512</v>
      </c>
      <c r="X141" s="385">
        <v>-0.8106751478862293</v>
      </c>
      <c r="Y141" s="385">
        <v>4.0760468051458218</v>
      </c>
      <c r="Z141" s="385">
        <v>-3.6595827790409032</v>
      </c>
      <c r="AA141" s="385">
        <v>-5.4506369990243115</v>
      </c>
      <c r="AB141" s="385">
        <v>-9.082276859260503</v>
      </c>
      <c r="AC141" s="385">
        <v>3.4470949349612425</v>
      </c>
      <c r="AD141" s="385">
        <v>-8.9842245901451463</v>
      </c>
      <c r="AE141" s="385">
        <v>0.76376378320901495</v>
      </c>
      <c r="AF141" s="385">
        <v>7.7874715926425466</v>
      </c>
      <c r="AG141" s="385">
        <v>-4.8876932051852719</v>
      </c>
      <c r="AH141" s="385">
        <v>6.7976282296382777</v>
      </c>
      <c r="AI141" s="385">
        <v>0.25850032907661102</v>
      </c>
      <c r="AJ141" s="385">
        <v>3.4611646317771942</v>
      </c>
      <c r="AK141" s="385">
        <v>-7.3506059882551256</v>
      </c>
      <c r="AL141" s="385">
        <v>-1.1548696212979479</v>
      </c>
      <c r="AM141" s="385">
        <v>8.79765986862067</v>
      </c>
      <c r="AN141" s="385">
        <v>-5.0041420152151801</v>
      </c>
      <c r="AO141" s="385">
        <v>11.09256936533059</v>
      </c>
      <c r="AP141" s="385">
        <v>10.549183173325872</v>
      </c>
      <c r="AQ141" s="385">
        <v>-0.24091014974477787</v>
      </c>
      <c r="AR141" s="385">
        <v>4.8362386106503408</v>
      </c>
      <c r="AS141" s="385">
        <v>8.04559485530703</v>
      </c>
      <c r="AT141" s="385">
        <v>-4.8971928456824401</v>
      </c>
      <c r="AU141" s="385">
        <v>-6.2936980497437105</v>
      </c>
      <c r="AV141" s="385">
        <v>-5.2951391434692141</v>
      </c>
      <c r="AW141" s="385">
        <v>-8.4195605933644515</v>
      </c>
      <c r="AX141" s="385">
        <v>0.51554498795591996</v>
      </c>
      <c r="AY141" s="385">
        <v>1.4943760429528226</v>
      </c>
      <c r="AZ141" s="385">
        <v>16.100023676863358</v>
      </c>
      <c r="BA141" s="385">
        <v>3.0940418149999971</v>
      </c>
      <c r="BB141" s="385">
        <v>4.5888793536683607</v>
      </c>
      <c r="BC141" s="385">
        <v>5.2016549541955612</v>
      </c>
      <c r="BD141" s="385">
        <v>-0.69451353820004158</v>
      </c>
      <c r="BE141" s="385">
        <v>4.7116517560290276</v>
      </c>
      <c r="BF141" s="385">
        <v>12.730097541111391</v>
      </c>
      <c r="BG141" s="385">
        <v>9.255575219085685</v>
      </c>
      <c r="BH141" s="385">
        <v>5.3380133222817676</v>
      </c>
      <c r="BI141" s="385">
        <v>5.5610659258255311</v>
      </c>
      <c r="BJ141" s="385">
        <v>0.35682404658128064</v>
      </c>
      <c r="BK141" s="385">
        <v>7.5575751638426283</v>
      </c>
      <c r="BL141" s="385">
        <v>10.581190094903633</v>
      </c>
      <c r="BM141" s="385">
        <v>13.784945756509131</v>
      </c>
      <c r="BN141" s="385">
        <v>-19.619043052249779</v>
      </c>
      <c r="BO141" s="385">
        <v>-5.2721559921489671</v>
      </c>
      <c r="BP141" s="385">
        <v>-1.0514845095794811</v>
      </c>
      <c r="BQ141" s="385">
        <v>-0.1301584514185663</v>
      </c>
      <c r="BR141" s="385">
        <v>19.476050509103999</v>
      </c>
      <c r="BS141" s="385">
        <v>26.934783481585598</v>
      </c>
      <c r="BT141" s="385">
        <v>20.536999804751034</v>
      </c>
      <c r="BU141" s="385">
        <v>20.127534094502437</v>
      </c>
      <c r="BV141" s="385">
        <v>39.413155824498261</v>
      </c>
      <c r="BW141" s="535">
        <v>5.7502782993980475</v>
      </c>
    </row>
    <row r="142" spans="1:75" ht="48">
      <c r="A142" s="389"/>
      <c r="B142" s="366"/>
      <c r="C142" s="366" t="s">
        <v>547</v>
      </c>
      <c r="D142" s="536" t="s">
        <v>546</v>
      </c>
      <c r="E142" s="397"/>
      <c r="F142" s="397"/>
      <c r="G142" s="397"/>
      <c r="H142" s="397"/>
      <c r="I142" s="385">
        <v>-0.10659391975438837</v>
      </c>
      <c r="J142" s="385">
        <v>5.432298103875695</v>
      </c>
      <c r="K142" s="385">
        <v>10.64323202094144</v>
      </c>
      <c r="L142" s="385">
        <v>14.620577712349302</v>
      </c>
      <c r="M142" s="385">
        <v>14.294797383294693</v>
      </c>
      <c r="N142" s="385">
        <v>19.44769548887173</v>
      </c>
      <c r="O142" s="385">
        <v>12.786351769636866</v>
      </c>
      <c r="P142" s="385">
        <v>7.3468360275560372</v>
      </c>
      <c r="Q142" s="385">
        <v>5.3433241613282547</v>
      </c>
      <c r="R142" s="385">
        <v>2.310933804610741</v>
      </c>
      <c r="S142" s="385">
        <v>-0.77518879709812438</v>
      </c>
      <c r="T142" s="385">
        <v>2.2567530151203812</v>
      </c>
      <c r="U142" s="385">
        <v>6.6121823159978277</v>
      </c>
      <c r="V142" s="385">
        <v>7.0425711368145016E-2</v>
      </c>
      <c r="W142" s="385">
        <v>0.96079546269962179</v>
      </c>
      <c r="X142" s="385">
        <v>-1.2155260978401827</v>
      </c>
      <c r="Y142" s="385">
        <v>-8.2967242055642174</v>
      </c>
      <c r="Z142" s="385">
        <v>0.42418621225799313</v>
      </c>
      <c r="AA142" s="385">
        <v>1.0779085547597305</v>
      </c>
      <c r="AB142" s="385">
        <v>-0.81790627465325372</v>
      </c>
      <c r="AC142" s="385">
        <v>9.1543561682056804</v>
      </c>
      <c r="AD142" s="385">
        <v>-4.8871831646846573</v>
      </c>
      <c r="AE142" s="385">
        <v>-1.1130915335701701</v>
      </c>
      <c r="AF142" s="385">
        <v>4.2367544751736261</v>
      </c>
      <c r="AG142" s="385">
        <v>-3.7713796777669728</v>
      </c>
      <c r="AH142" s="385">
        <v>3.51054481170803</v>
      </c>
      <c r="AI142" s="385">
        <v>-0.89885838830051057</v>
      </c>
      <c r="AJ142" s="385">
        <v>4.1048583356061243</v>
      </c>
      <c r="AK142" s="385">
        <v>2.6051026482985122</v>
      </c>
      <c r="AL142" s="385">
        <v>11.179635154461408</v>
      </c>
      <c r="AM142" s="385">
        <v>6.9150175902574347</v>
      </c>
      <c r="AN142" s="385">
        <v>1.6980495871168273</v>
      </c>
      <c r="AO142" s="385">
        <v>1.6241350839873547</v>
      </c>
      <c r="AP142" s="385">
        <v>0.46120092322732376</v>
      </c>
      <c r="AQ142" s="385">
        <v>5.3156550788259835</v>
      </c>
      <c r="AR142" s="385">
        <v>0.85984668626097971</v>
      </c>
      <c r="AS142" s="385">
        <v>6.2953392641224468</v>
      </c>
      <c r="AT142" s="385">
        <v>0.32163951474603891</v>
      </c>
      <c r="AU142" s="385">
        <v>3.8580402960564015</v>
      </c>
      <c r="AV142" s="385">
        <v>6.0681446438154438</v>
      </c>
      <c r="AW142" s="385">
        <v>9.8507983647806441E-3</v>
      </c>
      <c r="AX142" s="385">
        <v>6.5407741089606759</v>
      </c>
      <c r="AY142" s="385">
        <v>0.37862151219468387</v>
      </c>
      <c r="AZ142" s="385">
        <v>2.3909149703610382</v>
      </c>
      <c r="BA142" s="385">
        <v>5.4921148163752207</v>
      </c>
      <c r="BB142" s="385">
        <v>0.77531951002718813</v>
      </c>
      <c r="BC142" s="385">
        <v>-2.4771152064564319</v>
      </c>
      <c r="BD142" s="385">
        <v>-6.9962770700567489</v>
      </c>
      <c r="BE142" s="385">
        <v>-2.1459778261173028</v>
      </c>
      <c r="BF142" s="385">
        <v>3.7393761280253131</v>
      </c>
      <c r="BG142" s="385">
        <v>5.4425275971410372</v>
      </c>
      <c r="BH142" s="385">
        <v>2.8170037918446695</v>
      </c>
      <c r="BI142" s="385">
        <v>-2.2807301685125623</v>
      </c>
      <c r="BJ142" s="385">
        <v>-6.5989954839291443</v>
      </c>
      <c r="BK142" s="385">
        <v>2.4006318744951329</v>
      </c>
      <c r="BL142" s="385">
        <v>6.2015499240783782</v>
      </c>
      <c r="BM142" s="385">
        <v>6.1393565766425127</v>
      </c>
      <c r="BN142" s="385">
        <v>2.6475081012404615</v>
      </c>
      <c r="BO142" s="385">
        <v>-0.99228042579879627</v>
      </c>
      <c r="BP142" s="385">
        <v>3.2832654538562593</v>
      </c>
      <c r="BQ142" s="385">
        <v>5.0602730702887584</v>
      </c>
      <c r="BR142" s="385">
        <v>5.5332685363268297E-2</v>
      </c>
      <c r="BS142" s="385">
        <v>21.130740044362668</v>
      </c>
      <c r="BT142" s="385">
        <v>16.269657372892226</v>
      </c>
      <c r="BU142" s="385">
        <v>10.241581033369044</v>
      </c>
      <c r="BV142" s="385">
        <v>32.94104431521896</v>
      </c>
      <c r="BW142" s="535">
        <v>3.9798067533374279</v>
      </c>
    </row>
    <row r="143" spans="1:75">
      <c r="A143" s="389"/>
      <c r="B143" s="366"/>
      <c r="C143" s="366" t="s">
        <v>545</v>
      </c>
      <c r="D143" s="536" t="s">
        <v>544</v>
      </c>
      <c r="E143" s="397"/>
      <c r="F143" s="397"/>
      <c r="G143" s="397"/>
      <c r="H143" s="397"/>
      <c r="I143" s="385">
        <v>-0.62121657441687717</v>
      </c>
      <c r="J143" s="385">
        <v>-1.2433637404249254</v>
      </c>
      <c r="K143" s="385">
        <v>5.1917309850351359</v>
      </c>
      <c r="L143" s="385">
        <v>12.830941695950941</v>
      </c>
      <c r="M143" s="385">
        <v>19.920548157064118</v>
      </c>
      <c r="N143" s="385">
        <v>6.495641111016397</v>
      </c>
      <c r="O143" s="385">
        <v>5.5256601680278834</v>
      </c>
      <c r="P143" s="385">
        <v>2.4721501416160123</v>
      </c>
      <c r="Q143" s="385">
        <v>-5.4560937075927853</v>
      </c>
      <c r="R143" s="385">
        <v>7.2580356457015398</v>
      </c>
      <c r="S143" s="385">
        <v>4.0438806376174199</v>
      </c>
      <c r="T143" s="385">
        <v>1.0666815338088043</v>
      </c>
      <c r="U143" s="385">
        <v>-6.4035954394621797</v>
      </c>
      <c r="V143" s="385">
        <v>-0.78281424265296096</v>
      </c>
      <c r="W143" s="385">
        <v>3.7057229640668083</v>
      </c>
      <c r="X143" s="385">
        <v>9.7899971641611074</v>
      </c>
      <c r="Y143" s="385">
        <v>14.674566707720558</v>
      </c>
      <c r="Z143" s="385">
        <v>-1.9728628136832924</v>
      </c>
      <c r="AA143" s="385">
        <v>-13.956632658532939</v>
      </c>
      <c r="AB143" s="385">
        <v>-9.4999578642966327</v>
      </c>
      <c r="AC143" s="385">
        <v>-5.3129931110855608</v>
      </c>
      <c r="AD143" s="385">
        <v>1.3979556896587866</v>
      </c>
      <c r="AE143" s="385">
        <v>7.8373027745170845</v>
      </c>
      <c r="AF143" s="385">
        <v>1.1024254604058683</v>
      </c>
      <c r="AG143" s="385">
        <v>-0.77820116293236197</v>
      </c>
      <c r="AH143" s="385">
        <v>1.6833781332116047</v>
      </c>
      <c r="AI143" s="385">
        <v>0.27676713833251654</v>
      </c>
      <c r="AJ143" s="385">
        <v>7.9250334663035318</v>
      </c>
      <c r="AK143" s="385">
        <v>1.5841128520295484</v>
      </c>
      <c r="AL143" s="385">
        <v>9.5692680282652702</v>
      </c>
      <c r="AM143" s="385">
        <v>6.6643627124095701</v>
      </c>
      <c r="AN143" s="385">
        <v>3.4866429994281418</v>
      </c>
      <c r="AO143" s="385">
        <v>6.4969060945681605</v>
      </c>
      <c r="AP143" s="385">
        <v>2.7974494677019237</v>
      </c>
      <c r="AQ143" s="385">
        <v>5.8996746716454282</v>
      </c>
      <c r="AR143" s="385">
        <v>-2.7256364918490732</v>
      </c>
      <c r="AS143" s="385">
        <v>2.4248491600457101</v>
      </c>
      <c r="AT143" s="385">
        <v>-3.3333808495595463</v>
      </c>
      <c r="AU143" s="385">
        <v>3.2108705327709117</v>
      </c>
      <c r="AV143" s="385">
        <v>4.710266900032579</v>
      </c>
      <c r="AW143" s="385">
        <v>13.416577315972816</v>
      </c>
      <c r="AX143" s="385">
        <v>8.3130366920505878</v>
      </c>
      <c r="AY143" s="385">
        <v>-1.812542711801413</v>
      </c>
      <c r="AZ143" s="385">
        <v>1.4950996271333707</v>
      </c>
      <c r="BA143" s="385">
        <v>-7.670572132875165</v>
      </c>
      <c r="BB143" s="385">
        <v>-7.2759886360620953</v>
      </c>
      <c r="BC143" s="385">
        <v>4.6903604845462326</v>
      </c>
      <c r="BD143" s="385">
        <v>-2.3881030302448352</v>
      </c>
      <c r="BE143" s="385">
        <v>2.2250755523397743</v>
      </c>
      <c r="BF143" s="385">
        <v>5.3869597607333333</v>
      </c>
      <c r="BG143" s="385">
        <v>0.76752682866666078</v>
      </c>
      <c r="BH143" s="385">
        <v>6.8592008079109803</v>
      </c>
      <c r="BI143" s="385">
        <v>8.0495419389794591</v>
      </c>
      <c r="BJ143" s="385">
        <v>4.233257553115493</v>
      </c>
      <c r="BK143" s="385">
        <v>-0.61100569018537954</v>
      </c>
      <c r="BL143" s="385">
        <v>-2.8171128569322974</v>
      </c>
      <c r="BM143" s="385">
        <v>-5.8822023079955983</v>
      </c>
      <c r="BN143" s="385">
        <v>-38.616684344132715</v>
      </c>
      <c r="BO143" s="385">
        <v>-17.465853887718922</v>
      </c>
      <c r="BP143" s="385">
        <v>-8.1332980598025699</v>
      </c>
      <c r="BQ143" s="385">
        <v>4.8289453947691641</v>
      </c>
      <c r="BR143" s="385">
        <v>50.855063312336881</v>
      </c>
      <c r="BS143" s="385">
        <v>25.438479380269243</v>
      </c>
      <c r="BT143" s="385">
        <v>13.716397647117702</v>
      </c>
      <c r="BU143" s="385">
        <v>14.830425192273594</v>
      </c>
      <c r="BV143" s="385">
        <v>23.913901365558871</v>
      </c>
      <c r="BW143" s="535">
        <v>7.4586470480458615</v>
      </c>
    </row>
    <row r="144" spans="1:75" ht="55.5" customHeight="1">
      <c r="A144" s="407"/>
      <c r="B144" s="146" t="s">
        <v>464</v>
      </c>
      <c r="C144" s="366"/>
      <c r="D144" s="127" t="s">
        <v>463</v>
      </c>
      <c r="E144" s="386"/>
      <c r="F144" s="386"/>
      <c r="G144" s="386"/>
      <c r="H144" s="386"/>
      <c r="I144" s="534">
        <v>7.3281048012642174</v>
      </c>
      <c r="J144" s="534">
        <v>8.5771799599768599</v>
      </c>
      <c r="K144" s="534">
        <v>7.2481218783123182</v>
      </c>
      <c r="L144" s="534">
        <v>12.490531018164774</v>
      </c>
      <c r="M144" s="534">
        <v>15.899680776053017</v>
      </c>
      <c r="N144" s="534">
        <v>13.860190938464171</v>
      </c>
      <c r="O144" s="534">
        <v>8.3742668670567753</v>
      </c>
      <c r="P144" s="534">
        <v>13.065094003931804</v>
      </c>
      <c r="Q144" s="534">
        <v>5.1929015603827509</v>
      </c>
      <c r="R144" s="534">
        <v>2.3499316913269581</v>
      </c>
      <c r="S144" s="534">
        <v>2.8683580710638239</v>
      </c>
      <c r="T144" s="534">
        <v>-10.562745402679013</v>
      </c>
      <c r="U144" s="534">
        <v>-13.922787439137295</v>
      </c>
      <c r="V144" s="534">
        <v>-15.170592107990203</v>
      </c>
      <c r="W144" s="534">
        <v>-15.348015312887838</v>
      </c>
      <c r="X144" s="534">
        <v>-9.3483218480208308</v>
      </c>
      <c r="Y144" s="534">
        <v>-0.19856692121096842</v>
      </c>
      <c r="Z144" s="534">
        <v>1.5402521539444365</v>
      </c>
      <c r="AA144" s="534">
        <v>3.8202985684462334</v>
      </c>
      <c r="AB144" s="534">
        <v>7.3674169036295183</v>
      </c>
      <c r="AC144" s="534">
        <v>9.3657874532153755</v>
      </c>
      <c r="AD144" s="534">
        <v>5.1570125862903495</v>
      </c>
      <c r="AE144" s="534">
        <v>11.872518661527451</v>
      </c>
      <c r="AF144" s="534">
        <v>6.2198347121767057</v>
      </c>
      <c r="AG144" s="534">
        <v>7.0761780746967133</v>
      </c>
      <c r="AH144" s="534">
        <v>5.1771688222777215</v>
      </c>
      <c r="AI144" s="534">
        <v>-3.6356165773322999</v>
      </c>
      <c r="AJ144" s="534">
        <v>-8.1177828169224995</v>
      </c>
      <c r="AK144" s="534">
        <v>-13.774066735545603</v>
      </c>
      <c r="AL144" s="534">
        <v>2.8632272747696845</v>
      </c>
      <c r="AM144" s="534">
        <v>-2.7595531616832858</v>
      </c>
      <c r="AN144" s="534">
        <v>3.7628496579168456</v>
      </c>
      <c r="AO144" s="534">
        <v>14.716603484151008</v>
      </c>
      <c r="AP144" s="534">
        <v>-2.72384282644596</v>
      </c>
      <c r="AQ144" s="534">
        <v>3.4959161996234371</v>
      </c>
      <c r="AR144" s="534">
        <v>-5.1615869021240002</v>
      </c>
      <c r="AS144" s="534">
        <v>-4.5829707205589045</v>
      </c>
      <c r="AT144" s="534">
        <v>-0.97651916042116227</v>
      </c>
      <c r="AU144" s="534">
        <v>0.81136885352945853</v>
      </c>
      <c r="AV144" s="534">
        <v>5.4874701215829873</v>
      </c>
      <c r="AW144" s="534">
        <v>3.2515744842333447</v>
      </c>
      <c r="AX144" s="534">
        <v>9.2954572140163236</v>
      </c>
      <c r="AY144" s="534">
        <v>3.5815140551987525</v>
      </c>
      <c r="AZ144" s="534">
        <v>2.4797590027987582</v>
      </c>
      <c r="BA144" s="534">
        <v>1.1441513479236107</v>
      </c>
      <c r="BB144" s="534">
        <v>-8.002478593587611</v>
      </c>
      <c r="BC144" s="534">
        <v>-2.4993148905822551</v>
      </c>
      <c r="BD144" s="534">
        <v>-1.5363007955759969</v>
      </c>
      <c r="BE144" s="534">
        <v>-3.460580109267454</v>
      </c>
      <c r="BF144" s="534">
        <v>3.3980469899377539</v>
      </c>
      <c r="BG144" s="534">
        <v>-2.5390132671832788</v>
      </c>
      <c r="BH144" s="534">
        <v>-1.5756650969830304</v>
      </c>
      <c r="BI144" s="534">
        <v>1.833334701796872</v>
      </c>
      <c r="BJ144" s="534">
        <v>-0.83109768911442927</v>
      </c>
      <c r="BK144" s="534">
        <v>0.43765056919711753</v>
      </c>
      <c r="BL144" s="534">
        <v>1.4848952936669519</v>
      </c>
      <c r="BM144" s="534">
        <v>-10.935280205950249</v>
      </c>
      <c r="BN144" s="534">
        <v>-58.76918531939053</v>
      </c>
      <c r="BO144" s="534">
        <v>-21.048206371541525</v>
      </c>
      <c r="BP144" s="534">
        <v>-8.0307705179461379</v>
      </c>
      <c r="BQ144" s="534">
        <v>15.838352437024497</v>
      </c>
      <c r="BR144" s="534">
        <v>135.17735071561484</v>
      </c>
      <c r="BS144" s="534">
        <v>39.674407197489955</v>
      </c>
      <c r="BT144" s="534">
        <v>23.489529485385162</v>
      </c>
      <c r="BU144" s="534">
        <v>25.285009668232988</v>
      </c>
      <c r="BV144" s="534">
        <v>30.379178521616893</v>
      </c>
      <c r="BW144" s="533">
        <v>14.827824110122734</v>
      </c>
    </row>
    <row r="145" spans="1:75" ht="24">
      <c r="A145" s="407"/>
      <c r="B145" s="146"/>
      <c r="C145" s="366" t="s">
        <v>543</v>
      </c>
      <c r="D145" s="536" t="s">
        <v>542</v>
      </c>
      <c r="E145" s="386"/>
      <c r="F145" s="386"/>
      <c r="G145" s="386"/>
      <c r="H145" s="386"/>
      <c r="I145" s="385">
        <v>7.8359964342471073</v>
      </c>
      <c r="J145" s="385">
        <v>10.05707740111896</v>
      </c>
      <c r="K145" s="385">
        <v>7.2109119529426948</v>
      </c>
      <c r="L145" s="385">
        <v>14.043294831537764</v>
      </c>
      <c r="M145" s="385">
        <v>15.509284874761349</v>
      </c>
      <c r="N145" s="385">
        <v>13.533476463600863</v>
      </c>
      <c r="O145" s="385">
        <v>7.6811524833769909</v>
      </c>
      <c r="P145" s="385">
        <v>13.067892849084714</v>
      </c>
      <c r="Q145" s="385">
        <v>5.4735738135375698</v>
      </c>
      <c r="R145" s="385">
        <v>1.9406149142165958</v>
      </c>
      <c r="S145" s="385">
        <v>0.97424225063747372</v>
      </c>
      <c r="T145" s="385">
        <v>-14.584587339471739</v>
      </c>
      <c r="U145" s="385">
        <v>-14.455918973428936</v>
      </c>
      <c r="V145" s="385">
        <v>-15.179142791161354</v>
      </c>
      <c r="W145" s="385">
        <v>-14.477119058451905</v>
      </c>
      <c r="X145" s="385">
        <v>-6.0090829131775934</v>
      </c>
      <c r="Y145" s="385">
        <v>0.16681431481200093</v>
      </c>
      <c r="Z145" s="385">
        <v>0.44180274254965468</v>
      </c>
      <c r="AA145" s="385">
        <v>1.963526107293049</v>
      </c>
      <c r="AB145" s="385">
        <v>8.2319155424213051</v>
      </c>
      <c r="AC145" s="385">
        <v>8.7286733559264462</v>
      </c>
      <c r="AD145" s="385">
        <v>3.8805292994039036</v>
      </c>
      <c r="AE145" s="385">
        <v>11.323437195190692</v>
      </c>
      <c r="AF145" s="385">
        <v>5.8048604877117782</v>
      </c>
      <c r="AG145" s="385">
        <v>6.6594638455421205</v>
      </c>
      <c r="AH145" s="385">
        <v>6.4050975670054981</v>
      </c>
      <c r="AI145" s="385">
        <v>-1.116479239769447</v>
      </c>
      <c r="AJ145" s="385">
        <v>-8.7675397964054724</v>
      </c>
      <c r="AK145" s="385">
        <v>-14.654403759834196</v>
      </c>
      <c r="AL145" s="385">
        <v>4.0691611349204351</v>
      </c>
      <c r="AM145" s="385">
        <v>-2.8555677712183325</v>
      </c>
      <c r="AN145" s="385">
        <v>6.2382097453377696</v>
      </c>
      <c r="AO145" s="385">
        <v>18.806500192505027</v>
      </c>
      <c r="AP145" s="385">
        <v>-2.5829330871456051</v>
      </c>
      <c r="AQ145" s="385">
        <v>2.5909654294460296</v>
      </c>
      <c r="AR145" s="385">
        <v>-7.8189683595087303</v>
      </c>
      <c r="AS145" s="385">
        <v>-6.1216395828128611</v>
      </c>
      <c r="AT145" s="385">
        <v>-0.9806006171817927</v>
      </c>
      <c r="AU145" s="385">
        <v>1.3975599459398609</v>
      </c>
      <c r="AV145" s="385">
        <v>6.3025151696110413</v>
      </c>
      <c r="AW145" s="385">
        <v>2.2932221242044903</v>
      </c>
      <c r="AX145" s="385">
        <v>9.1665933420112822</v>
      </c>
      <c r="AY145" s="385">
        <v>4.287181888747142</v>
      </c>
      <c r="AZ145" s="385">
        <v>3.8568411840806789</v>
      </c>
      <c r="BA145" s="385">
        <v>1.3733858677771735</v>
      </c>
      <c r="BB145" s="385">
        <v>-9.0627370463165136</v>
      </c>
      <c r="BC145" s="385">
        <v>-3.54871656253124</v>
      </c>
      <c r="BD145" s="385">
        <v>-2.0668613169094527</v>
      </c>
      <c r="BE145" s="385">
        <v>-1.2727321762313011</v>
      </c>
      <c r="BF145" s="385">
        <v>5.7134771024369968</v>
      </c>
      <c r="BG145" s="385">
        <v>-1.3970249998434099</v>
      </c>
      <c r="BH145" s="385">
        <v>-0.96276777562003701</v>
      </c>
      <c r="BI145" s="385">
        <v>2.0065729794273039</v>
      </c>
      <c r="BJ145" s="385">
        <v>0.18132371286046123</v>
      </c>
      <c r="BK145" s="385">
        <v>1.6162388813012285</v>
      </c>
      <c r="BL145" s="385">
        <v>3.4298335332549215</v>
      </c>
      <c r="BM145" s="385">
        <v>-8.0386870426032146</v>
      </c>
      <c r="BN145" s="385">
        <v>-56.804407825997963</v>
      </c>
      <c r="BO145" s="385">
        <v>-17.962420163273251</v>
      </c>
      <c r="BP145" s="385">
        <v>-5.3199390115128153</v>
      </c>
      <c r="BQ145" s="385">
        <v>16.93105551989791</v>
      </c>
      <c r="BR145" s="385">
        <v>134.07015585816561</v>
      </c>
      <c r="BS145" s="385">
        <v>39.646807887100692</v>
      </c>
      <c r="BT145" s="385">
        <v>22.646376043854133</v>
      </c>
      <c r="BU145" s="385">
        <v>25.633438953738491</v>
      </c>
      <c r="BV145" s="385">
        <v>30.775997837449438</v>
      </c>
      <c r="BW145" s="535">
        <v>15.821052234752003</v>
      </c>
    </row>
    <row r="146" spans="1:75" ht="36">
      <c r="A146" s="389"/>
      <c r="B146" s="366"/>
      <c r="C146" s="366" t="s">
        <v>541</v>
      </c>
      <c r="D146" s="536" t="s">
        <v>540</v>
      </c>
      <c r="E146" s="397"/>
      <c r="F146" s="397"/>
      <c r="G146" s="397"/>
      <c r="H146" s="397"/>
      <c r="I146" s="385">
        <v>4.9357044247951904</v>
      </c>
      <c r="J146" s="385">
        <v>1.9739297825163078</v>
      </c>
      <c r="K146" s="385">
        <v>7.3742493890538441</v>
      </c>
      <c r="L146" s="385">
        <v>5.1682965723718723</v>
      </c>
      <c r="M146" s="385">
        <v>17.732491006523475</v>
      </c>
      <c r="N146" s="385">
        <v>15.397816181126316</v>
      </c>
      <c r="O146" s="385">
        <v>11.879140453486173</v>
      </c>
      <c r="P146" s="385">
        <v>12.98414058104342</v>
      </c>
      <c r="Q146" s="385">
        <v>3.7496423357695789</v>
      </c>
      <c r="R146" s="385">
        <v>4.0609761480194635</v>
      </c>
      <c r="S146" s="385">
        <v>11.922880122910826</v>
      </c>
      <c r="T146" s="385">
        <v>9.2556011573281722</v>
      </c>
      <c r="U146" s="385">
        <v>-11.38904332877874</v>
      </c>
      <c r="V146" s="385">
        <v>-15.036489361754803</v>
      </c>
      <c r="W146" s="385">
        <v>-18.922933376998245</v>
      </c>
      <c r="X146" s="385">
        <v>-21.911043073560208</v>
      </c>
      <c r="Y146" s="385">
        <v>-1.6918201435008768</v>
      </c>
      <c r="Z146" s="385">
        <v>6.3360214970437596</v>
      </c>
      <c r="AA146" s="385">
        <v>12.027138846326508</v>
      </c>
      <c r="AB146" s="385">
        <v>3.5653094449089622</v>
      </c>
      <c r="AC146" s="385">
        <v>12.202110995470818</v>
      </c>
      <c r="AD146" s="385">
        <v>11.1216617617808</v>
      </c>
      <c r="AE146" s="385">
        <v>14.721079767233675</v>
      </c>
      <c r="AF146" s="385">
        <v>7.5667750957128845</v>
      </c>
      <c r="AG146" s="385">
        <v>9.0081213262851207</v>
      </c>
      <c r="AH146" s="385">
        <v>0.22113753873122732</v>
      </c>
      <c r="AI146" s="385">
        <v>-14.337590296800911</v>
      </c>
      <c r="AJ146" s="385">
        <v>-4.9488785129086921</v>
      </c>
      <c r="AK146" s="385">
        <v>-9.8338936501197907</v>
      </c>
      <c r="AL146" s="385">
        <v>-2.5462373495801245</v>
      </c>
      <c r="AM146" s="385">
        <v>-2.2334101319429038</v>
      </c>
      <c r="AN146" s="385">
        <v>-8.088153648395874</v>
      </c>
      <c r="AO146" s="385">
        <v>-2.688515763866576</v>
      </c>
      <c r="AP146" s="385">
        <v>-3.4320030078202706</v>
      </c>
      <c r="AQ146" s="385">
        <v>7.8095633978726653</v>
      </c>
      <c r="AR146" s="385">
        <v>9.5158950187182541</v>
      </c>
      <c r="AS146" s="385">
        <v>3.343942603397636</v>
      </c>
      <c r="AT146" s="385">
        <v>-0.935478226152199</v>
      </c>
      <c r="AU146" s="385">
        <v>-1.8476269299213044</v>
      </c>
      <c r="AV146" s="385">
        <v>1.7020897206054997</v>
      </c>
      <c r="AW146" s="385">
        <v>7.8819431441479253</v>
      </c>
      <c r="AX146" s="385">
        <v>9.9163795109198105</v>
      </c>
      <c r="AY146" s="385">
        <v>0.14744882833737449</v>
      </c>
      <c r="AZ146" s="385">
        <v>-4.3768248010001685</v>
      </c>
      <c r="BA146" s="385">
        <v>8.1971415363341293E-2</v>
      </c>
      <c r="BB146" s="385">
        <v>-2.9376650430383791</v>
      </c>
      <c r="BC146" s="385">
        <v>2.8176078874266892</v>
      </c>
      <c r="BD146" s="385">
        <v>1.3606816628395393</v>
      </c>
      <c r="BE146" s="385">
        <v>-14.512521754586288</v>
      </c>
      <c r="BF146" s="385">
        <v>-7.5706126918488792</v>
      </c>
      <c r="BG146" s="385">
        <v>-8.525981830977301</v>
      </c>
      <c r="BH146" s="385">
        <v>-6.0494478931028226</v>
      </c>
      <c r="BI146" s="385">
        <v>0.81642140564245835</v>
      </c>
      <c r="BJ146" s="385">
        <v>-6.6362127842216552</v>
      </c>
      <c r="BK146" s="385">
        <v>-6.3151334303812234</v>
      </c>
      <c r="BL146" s="385">
        <v>-10.562484162777253</v>
      </c>
      <c r="BM146" s="385">
        <v>-29.096363980340456</v>
      </c>
      <c r="BN146" s="385">
        <v>-71.344236189268784</v>
      </c>
      <c r="BO146" s="385">
        <v>-40.975126378755476</v>
      </c>
      <c r="BP146" s="385">
        <v>-28.504201206869823</v>
      </c>
      <c r="BQ146" s="385">
        <v>6.8812619722801855</v>
      </c>
      <c r="BR146" s="385">
        <v>145.90367293389644</v>
      </c>
      <c r="BS146" s="385">
        <v>39.923709385198293</v>
      </c>
      <c r="BT146" s="385">
        <v>31.780473905068476</v>
      </c>
      <c r="BU146" s="385">
        <v>22.149618472765823</v>
      </c>
      <c r="BV146" s="385">
        <v>26.696481006134221</v>
      </c>
      <c r="BW146" s="535">
        <v>5.860711961665487</v>
      </c>
    </row>
    <row r="147" spans="1:75" ht="53.25" customHeight="1">
      <c r="A147" s="389"/>
      <c r="B147" s="146" t="s">
        <v>462</v>
      </c>
      <c r="C147" s="366"/>
      <c r="D147" s="127" t="s">
        <v>461</v>
      </c>
      <c r="E147" s="397"/>
      <c r="F147" s="397"/>
      <c r="G147" s="397"/>
      <c r="H147" s="397"/>
      <c r="I147" s="534">
        <v>7.1676082267691612</v>
      </c>
      <c r="J147" s="534">
        <v>4.4727156808050097</v>
      </c>
      <c r="K147" s="534">
        <v>9.7103265710869664</v>
      </c>
      <c r="L147" s="534">
        <v>7.0410211820412343</v>
      </c>
      <c r="M147" s="534">
        <v>8.3227031120644028</v>
      </c>
      <c r="N147" s="534">
        <v>8.2776191811512803</v>
      </c>
      <c r="O147" s="534">
        <v>4.5960549271531761</v>
      </c>
      <c r="P147" s="534">
        <v>6.0480082132007738</v>
      </c>
      <c r="Q147" s="534">
        <v>-2.5164492356562107</v>
      </c>
      <c r="R147" s="534">
        <v>-0.45530458965411924</v>
      </c>
      <c r="S147" s="534">
        <v>3.4551570131164056</v>
      </c>
      <c r="T147" s="534">
        <v>6.5877912771225056</v>
      </c>
      <c r="U147" s="534">
        <v>3.4877324468671276</v>
      </c>
      <c r="V147" s="534">
        <v>-0.43289216155201871</v>
      </c>
      <c r="W147" s="534">
        <v>-2.2925741823080301</v>
      </c>
      <c r="X147" s="534">
        <v>-5.452506347195623</v>
      </c>
      <c r="Y147" s="534">
        <v>3.4414953338514351</v>
      </c>
      <c r="Z147" s="534">
        <v>8.1199442096846752</v>
      </c>
      <c r="AA147" s="534">
        <v>-3.2908146136260257</v>
      </c>
      <c r="AB147" s="534">
        <v>2.1878070414517623</v>
      </c>
      <c r="AC147" s="534">
        <v>-5.5278158368383998</v>
      </c>
      <c r="AD147" s="534">
        <v>-2.8216676641099951</v>
      </c>
      <c r="AE147" s="534">
        <v>7.4491525728091119</v>
      </c>
      <c r="AF147" s="534">
        <v>10.929114296424871</v>
      </c>
      <c r="AG147" s="534">
        <v>9.1826779462167849</v>
      </c>
      <c r="AH147" s="534">
        <v>-1.6363274380190234</v>
      </c>
      <c r="AI147" s="534">
        <v>1.2122617032898688</v>
      </c>
      <c r="AJ147" s="534">
        <v>1.1860033550836135</v>
      </c>
      <c r="AK147" s="534">
        <v>-3.1223453239988572</v>
      </c>
      <c r="AL147" s="534">
        <v>3.099005434048351</v>
      </c>
      <c r="AM147" s="534">
        <v>0.6330062142188666</v>
      </c>
      <c r="AN147" s="534">
        <v>-1.1371461014996243</v>
      </c>
      <c r="AO147" s="534">
        <v>4.7058706992568489</v>
      </c>
      <c r="AP147" s="534">
        <v>6.1739071770678322</v>
      </c>
      <c r="AQ147" s="534">
        <v>0.25323375342203747</v>
      </c>
      <c r="AR147" s="534">
        <v>-1.8664854776103539</v>
      </c>
      <c r="AS147" s="534">
        <v>-1.2976718413950721</v>
      </c>
      <c r="AT147" s="534">
        <v>0.62317369354660457</v>
      </c>
      <c r="AU147" s="534">
        <v>8.2461482329957363</v>
      </c>
      <c r="AV147" s="534">
        <v>11.054457071223894</v>
      </c>
      <c r="AW147" s="534">
        <v>8.1642433374535983</v>
      </c>
      <c r="AX147" s="534">
        <v>6.3786445418597282</v>
      </c>
      <c r="AY147" s="534">
        <v>4.8206014167964497</v>
      </c>
      <c r="AZ147" s="534">
        <v>4.5852050151188166</v>
      </c>
      <c r="BA147" s="534">
        <v>5.3144936512507854</v>
      </c>
      <c r="BB147" s="534">
        <v>-1.2252351630505558</v>
      </c>
      <c r="BC147" s="534">
        <v>1.3074643957392738</v>
      </c>
      <c r="BD147" s="534">
        <v>-5.3471094591994017</v>
      </c>
      <c r="BE147" s="534">
        <v>-3.2625035052689526</v>
      </c>
      <c r="BF147" s="534">
        <v>3.3381027628670097</v>
      </c>
      <c r="BG147" s="534">
        <v>-2.0397540153262668</v>
      </c>
      <c r="BH147" s="534">
        <v>3.7839700758024861</v>
      </c>
      <c r="BI147" s="534">
        <v>2.6910841808236228</v>
      </c>
      <c r="BJ147" s="534">
        <v>-1.9338728058569217</v>
      </c>
      <c r="BK147" s="534">
        <v>-0.24604834938968168</v>
      </c>
      <c r="BL147" s="534">
        <v>-2.813792052033051</v>
      </c>
      <c r="BM147" s="534">
        <v>-2.5204100425926868</v>
      </c>
      <c r="BN147" s="534">
        <v>-17.853229593688908</v>
      </c>
      <c r="BO147" s="534">
        <v>-10.636325812736075</v>
      </c>
      <c r="BP147" s="534">
        <v>-3.3588813125883945</v>
      </c>
      <c r="BQ147" s="534">
        <v>0.25185739919098182</v>
      </c>
      <c r="BR147" s="534">
        <v>10.693610742227548</v>
      </c>
      <c r="BS147" s="534">
        <v>27.944317198022844</v>
      </c>
      <c r="BT147" s="534">
        <v>21.327362677905512</v>
      </c>
      <c r="BU147" s="534">
        <v>27.765586364933498</v>
      </c>
      <c r="BV147" s="534">
        <v>42.326457339767529</v>
      </c>
      <c r="BW147" s="533">
        <v>10.158017204423103</v>
      </c>
    </row>
    <row r="148" spans="1:75" ht="24">
      <c r="A148" s="389"/>
      <c r="B148" s="146"/>
      <c r="C148" s="366" t="s">
        <v>539</v>
      </c>
      <c r="D148" s="536" t="s">
        <v>538</v>
      </c>
      <c r="E148" s="397"/>
      <c r="F148" s="397"/>
      <c r="G148" s="397"/>
      <c r="H148" s="397"/>
      <c r="I148" s="385">
        <v>14.788420599793199</v>
      </c>
      <c r="J148" s="385">
        <v>17.308608170289389</v>
      </c>
      <c r="K148" s="385">
        <v>2.7999256266634944</v>
      </c>
      <c r="L148" s="385">
        <v>2.8879211973161318</v>
      </c>
      <c r="M148" s="385">
        <v>4.8717658060023297</v>
      </c>
      <c r="N148" s="385">
        <v>8.3962117324313397</v>
      </c>
      <c r="O148" s="385">
        <v>15.361917874544488</v>
      </c>
      <c r="P148" s="385">
        <v>14.248801464179508</v>
      </c>
      <c r="Q148" s="385">
        <v>-9.5336806443555133E-2</v>
      </c>
      <c r="R148" s="385">
        <v>-6.7676811096857961</v>
      </c>
      <c r="S148" s="385">
        <v>-12.829268837336485</v>
      </c>
      <c r="T148" s="385">
        <v>4.0197756564959661</v>
      </c>
      <c r="U148" s="385">
        <v>-5.9505518774682855</v>
      </c>
      <c r="V148" s="385">
        <v>-12.629949108245469</v>
      </c>
      <c r="W148" s="385">
        <v>-4.6095591887082605</v>
      </c>
      <c r="X148" s="385">
        <v>-12.64865410556861</v>
      </c>
      <c r="Y148" s="385">
        <v>5.153813456928205</v>
      </c>
      <c r="Z148" s="385">
        <v>13.026846644793338</v>
      </c>
      <c r="AA148" s="385">
        <v>-9.0096472708628141</v>
      </c>
      <c r="AB148" s="385">
        <v>-9.2847665315234735</v>
      </c>
      <c r="AC148" s="385">
        <v>-11.264736261370572</v>
      </c>
      <c r="AD148" s="385">
        <v>-10.405046954637314</v>
      </c>
      <c r="AE148" s="385">
        <v>14.271634962711602</v>
      </c>
      <c r="AF148" s="385">
        <v>0.74574886572888488</v>
      </c>
      <c r="AG148" s="385">
        <v>-3.323450028471882</v>
      </c>
      <c r="AH148" s="385">
        <v>-1.2853686544136593</v>
      </c>
      <c r="AI148" s="385">
        <v>-1.1192982512313137</v>
      </c>
      <c r="AJ148" s="385">
        <v>-1.341862154233624</v>
      </c>
      <c r="AK148" s="385">
        <v>4.3501487953959668</v>
      </c>
      <c r="AL148" s="385">
        <v>2.2846432076313334</v>
      </c>
      <c r="AM148" s="385">
        <v>-2.6154509496878973</v>
      </c>
      <c r="AN148" s="385">
        <v>5.4075984088410394</v>
      </c>
      <c r="AO148" s="385">
        <v>-1.4763655115571055</v>
      </c>
      <c r="AP148" s="385">
        <v>7.2901149469728495</v>
      </c>
      <c r="AQ148" s="385">
        <v>1.9137354686197767</v>
      </c>
      <c r="AR148" s="385">
        <v>2.7848056129045489</v>
      </c>
      <c r="AS148" s="385">
        <v>4.0888471883537818</v>
      </c>
      <c r="AT148" s="385">
        <v>0.69810506572652287</v>
      </c>
      <c r="AU148" s="385">
        <v>18.199947019658325</v>
      </c>
      <c r="AV148" s="385">
        <v>6.4360253246057937</v>
      </c>
      <c r="AW148" s="385">
        <v>6.471224473671171</v>
      </c>
      <c r="AX148" s="385">
        <v>7.1800708734077574</v>
      </c>
      <c r="AY148" s="385">
        <v>-7.3406457845000688</v>
      </c>
      <c r="AZ148" s="385">
        <v>3.6436710323869477</v>
      </c>
      <c r="BA148" s="385">
        <v>2.8838504450257858</v>
      </c>
      <c r="BB148" s="385">
        <v>-10.247729951943967</v>
      </c>
      <c r="BC148" s="385">
        <v>-1.4938178331386354</v>
      </c>
      <c r="BD148" s="385">
        <v>-4.5489023403189321</v>
      </c>
      <c r="BE148" s="385">
        <v>-13.032127236791808</v>
      </c>
      <c r="BF148" s="385">
        <v>-3.8851842228219766</v>
      </c>
      <c r="BG148" s="385">
        <v>-7.3468280303906681</v>
      </c>
      <c r="BH148" s="385">
        <v>-8.5530107739266015</v>
      </c>
      <c r="BI148" s="385">
        <v>-5.1628027103417224</v>
      </c>
      <c r="BJ148" s="385">
        <v>-8.5651884586803106</v>
      </c>
      <c r="BK148" s="385">
        <v>-5.6816631376285471</v>
      </c>
      <c r="BL148" s="385">
        <v>-5.1812414330611176</v>
      </c>
      <c r="BM148" s="385">
        <v>-6.6994605626066459</v>
      </c>
      <c r="BN148" s="385">
        <v>-34.4447095320876</v>
      </c>
      <c r="BO148" s="385">
        <v>0.71134559326213775</v>
      </c>
      <c r="BP148" s="385">
        <v>6.9616379910318642</v>
      </c>
      <c r="BQ148" s="385">
        <v>18.827122751135803</v>
      </c>
      <c r="BR148" s="385">
        <v>66.87692976711071</v>
      </c>
      <c r="BS148" s="385">
        <v>22.01866594073914</v>
      </c>
      <c r="BT148" s="385">
        <v>16.650571201971047</v>
      </c>
      <c r="BU148" s="385">
        <v>20.998909089934756</v>
      </c>
      <c r="BV148" s="385">
        <v>43.351148890945723</v>
      </c>
      <c r="BW148" s="535">
        <v>17.098802898174796</v>
      </c>
    </row>
    <row r="149" spans="1:75">
      <c r="A149" s="407"/>
      <c r="B149" s="146"/>
      <c r="C149" s="366" t="s">
        <v>537</v>
      </c>
      <c r="D149" s="536" t="s">
        <v>536</v>
      </c>
      <c r="E149" s="386"/>
      <c r="F149" s="386"/>
      <c r="G149" s="386"/>
      <c r="H149" s="386"/>
      <c r="I149" s="385">
        <v>8.4354067524923266</v>
      </c>
      <c r="J149" s="385">
        <v>3.4864802533804777</v>
      </c>
      <c r="K149" s="385">
        <v>12.392283942634847</v>
      </c>
      <c r="L149" s="385">
        <v>7.551646256414287</v>
      </c>
      <c r="M149" s="385">
        <v>11.934279752653069</v>
      </c>
      <c r="N149" s="385">
        <v>8.3847926260296077</v>
      </c>
      <c r="O149" s="385">
        <v>0.57121947452785093</v>
      </c>
      <c r="P149" s="385">
        <v>1.177904919710798</v>
      </c>
      <c r="Q149" s="385">
        <v>-1.9887414656722626</v>
      </c>
      <c r="R149" s="385">
        <v>2.8168468217688343</v>
      </c>
      <c r="S149" s="385">
        <v>8.4694940011556383</v>
      </c>
      <c r="T149" s="385">
        <v>7.0139438210531324</v>
      </c>
      <c r="U149" s="385">
        <v>3.9889106795968416</v>
      </c>
      <c r="V149" s="385">
        <v>0.26444894151609333</v>
      </c>
      <c r="W149" s="385">
        <v>-0.83226715191038636</v>
      </c>
      <c r="X149" s="385">
        <v>-2.0054755021853481</v>
      </c>
      <c r="Y149" s="385">
        <v>3.9106340761899219</v>
      </c>
      <c r="Z149" s="385">
        <v>10.322628751883343</v>
      </c>
      <c r="AA149" s="385">
        <v>2.5575618626397159</v>
      </c>
      <c r="AB149" s="385">
        <v>11.402470717093721</v>
      </c>
      <c r="AC149" s="385">
        <v>1.019684593075425</v>
      </c>
      <c r="AD149" s="385">
        <v>4.1648273250177539</v>
      </c>
      <c r="AE149" s="385">
        <v>9.0040040273182029</v>
      </c>
      <c r="AF149" s="385">
        <v>1.9556816210161543</v>
      </c>
      <c r="AG149" s="385">
        <v>8.4723166542516282</v>
      </c>
      <c r="AH149" s="385">
        <v>2.4273138676786488</v>
      </c>
      <c r="AI149" s="385">
        <v>1.4147466803633648</v>
      </c>
      <c r="AJ149" s="385">
        <v>3.0471668920246628</v>
      </c>
      <c r="AK149" s="385">
        <v>-2.595192701877707</v>
      </c>
      <c r="AL149" s="385">
        <v>0.84421748887932324</v>
      </c>
      <c r="AM149" s="385">
        <v>0.99366758191341376</v>
      </c>
      <c r="AN149" s="385">
        <v>1.5311200264047926</v>
      </c>
      <c r="AO149" s="385">
        <v>10.125861121234109</v>
      </c>
      <c r="AP149" s="385">
        <v>6.2241496824052973</v>
      </c>
      <c r="AQ149" s="385">
        <v>3.2045932887809983</v>
      </c>
      <c r="AR149" s="385">
        <v>-1.1235319989651202</v>
      </c>
      <c r="AS149" s="385">
        <v>-1.7281605842155017</v>
      </c>
      <c r="AT149" s="385">
        <v>1.4356729208395933</v>
      </c>
      <c r="AU149" s="385">
        <v>3.928214841641207</v>
      </c>
      <c r="AV149" s="385">
        <v>7.935541058465617</v>
      </c>
      <c r="AW149" s="385">
        <v>7.461704549448072</v>
      </c>
      <c r="AX149" s="385">
        <v>3.8315224959024619</v>
      </c>
      <c r="AY149" s="385">
        <v>9.380857706469655</v>
      </c>
      <c r="AZ149" s="385">
        <v>10.233934630695884</v>
      </c>
      <c r="BA149" s="385">
        <v>8.7360535034103606</v>
      </c>
      <c r="BB149" s="385">
        <v>3.8697967775190847</v>
      </c>
      <c r="BC149" s="385">
        <v>2.1382960677998284</v>
      </c>
      <c r="BD149" s="385">
        <v>-2.9526326082819736</v>
      </c>
      <c r="BE149" s="385">
        <v>-0.84622740072130398</v>
      </c>
      <c r="BF149" s="385">
        <v>5.3250969385621119</v>
      </c>
      <c r="BG149" s="385">
        <v>1.5433287132506024</v>
      </c>
      <c r="BH149" s="385">
        <v>10.142958918489271</v>
      </c>
      <c r="BI149" s="385">
        <v>5.1800967748498579</v>
      </c>
      <c r="BJ149" s="385">
        <v>1.1026859744527115</v>
      </c>
      <c r="BK149" s="385">
        <v>1.5785715476231559</v>
      </c>
      <c r="BL149" s="385">
        <v>-0.93060170866030489</v>
      </c>
      <c r="BM149" s="385">
        <v>-3.1250343107894309</v>
      </c>
      <c r="BN149" s="385">
        <v>-13.569401700342226</v>
      </c>
      <c r="BO149" s="385">
        <v>-12.931685895875972</v>
      </c>
      <c r="BP149" s="385">
        <v>-3.9399837381550213</v>
      </c>
      <c r="BQ149" s="385">
        <v>-2.0312854636389801</v>
      </c>
      <c r="BR149" s="385">
        <v>-2.4519635240900755</v>
      </c>
      <c r="BS149" s="385">
        <v>31.976669028382815</v>
      </c>
      <c r="BT149" s="385">
        <v>20.777649139661051</v>
      </c>
      <c r="BU149" s="385">
        <v>24.930639713913365</v>
      </c>
      <c r="BV149" s="385">
        <v>40.520153562042111</v>
      </c>
      <c r="BW149" s="535">
        <v>1.2143142901010862</v>
      </c>
    </row>
    <row r="150" spans="1:75" ht="24">
      <c r="A150" s="389"/>
      <c r="B150" s="366"/>
      <c r="C150" s="366" t="s">
        <v>535</v>
      </c>
      <c r="D150" s="536" t="s">
        <v>534</v>
      </c>
      <c r="E150" s="397"/>
      <c r="F150" s="397"/>
      <c r="G150" s="397"/>
      <c r="H150" s="397"/>
      <c r="I150" s="385">
        <v>-0.14014601948517225</v>
      </c>
      <c r="J150" s="385">
        <v>-0.82366884231836934</v>
      </c>
      <c r="K150" s="385">
        <v>7.9693946192038965</v>
      </c>
      <c r="L150" s="385">
        <v>8.4008481288006038</v>
      </c>
      <c r="M150" s="385">
        <v>2.5210495362536278</v>
      </c>
      <c r="N150" s="385">
        <v>7.8739656846732231</v>
      </c>
      <c r="O150" s="385">
        <v>6.9982976353579289</v>
      </c>
      <c r="P150" s="385">
        <v>10.839772099233727</v>
      </c>
      <c r="Q150" s="385">
        <v>-5.1023970229207976</v>
      </c>
      <c r="R150" s="385">
        <v>-2.8810323118948133</v>
      </c>
      <c r="S150" s="385">
        <v>4.8463668958787878</v>
      </c>
      <c r="T150" s="385">
        <v>7.0729068746025803</v>
      </c>
      <c r="U150" s="385">
        <v>10.701354173975332</v>
      </c>
      <c r="V150" s="385">
        <v>8.1898897004373623</v>
      </c>
      <c r="W150" s="385">
        <v>-2.9530974825877934</v>
      </c>
      <c r="X150" s="385">
        <v>-6.8753779469115415</v>
      </c>
      <c r="Y150" s="385">
        <v>1.1978357387884699</v>
      </c>
      <c r="Z150" s="385">
        <v>0.42545791544500844</v>
      </c>
      <c r="AA150" s="385">
        <v>-11.018272765400923</v>
      </c>
      <c r="AB150" s="385">
        <v>-6.8122917773161618</v>
      </c>
      <c r="AC150" s="385">
        <v>-13.207168097293149</v>
      </c>
      <c r="AD150" s="385">
        <v>-9.7873054309275602</v>
      </c>
      <c r="AE150" s="385">
        <v>1.2506071931112075</v>
      </c>
      <c r="AF150" s="385">
        <v>31.655089048068049</v>
      </c>
      <c r="AG150" s="385">
        <v>21.046746675645963</v>
      </c>
      <c r="AH150" s="385">
        <v>-8.1796343053663492</v>
      </c>
      <c r="AI150" s="385">
        <v>2.9440470761119144</v>
      </c>
      <c r="AJ150" s="385">
        <v>-1.10858181734244</v>
      </c>
      <c r="AK150" s="385">
        <v>-8.6971654983139501</v>
      </c>
      <c r="AL150" s="385">
        <v>8.1269554378475846</v>
      </c>
      <c r="AM150" s="385">
        <v>2.1291901619577658</v>
      </c>
      <c r="AN150" s="385">
        <v>-7.4209988723769982</v>
      </c>
      <c r="AO150" s="385">
        <v>0.11997025819046314</v>
      </c>
      <c r="AP150" s="385">
        <v>5.813476999430975</v>
      </c>
      <c r="AQ150" s="385">
        <v>-5.3192129188903436</v>
      </c>
      <c r="AR150" s="385">
        <v>-5.6598786313552409</v>
      </c>
      <c r="AS150" s="385">
        <v>-4.000990163376315</v>
      </c>
      <c r="AT150" s="385">
        <v>-0.86571639901210062</v>
      </c>
      <c r="AU150" s="385">
        <v>8.6502044413605574</v>
      </c>
      <c r="AV150" s="385">
        <v>17.166717149228973</v>
      </c>
      <c r="AW150" s="385">
        <v>10.911499844658138</v>
      </c>
      <c r="AX150" s="385">
        <v>11.408190842065153</v>
      </c>
      <c r="AY150" s="385">
        <v>4.9004363039565959</v>
      </c>
      <c r="AZ150" s="385">
        <v>-3.0333313041747658</v>
      </c>
      <c r="BA150" s="385">
        <v>8.5964305590550794E-2</v>
      </c>
      <c r="BB150" s="385">
        <v>-4.6523177749443079</v>
      </c>
      <c r="BC150" s="385">
        <v>1.8934033221198092</v>
      </c>
      <c r="BD150" s="385">
        <v>-9.8063693622581525</v>
      </c>
      <c r="BE150" s="385">
        <v>-2.2705865797104678</v>
      </c>
      <c r="BF150" s="385">
        <v>3.3278550795605781</v>
      </c>
      <c r="BG150" s="385">
        <v>-5.9266006406998457</v>
      </c>
      <c r="BH150" s="385">
        <v>1.4566181626337169</v>
      </c>
      <c r="BI150" s="385">
        <v>2.1080865898064758</v>
      </c>
      <c r="BJ150" s="385">
        <v>-4.7551057310488005</v>
      </c>
      <c r="BK150" s="385">
        <v>-0.72244762077710334</v>
      </c>
      <c r="BL150" s="385">
        <v>-5.2180765850933142</v>
      </c>
      <c r="BM150" s="385">
        <v>1.9202166106902609</v>
      </c>
      <c r="BN150" s="385">
        <v>-18.21836637528591</v>
      </c>
      <c r="BO150" s="385">
        <v>-12.535623700293471</v>
      </c>
      <c r="BP150" s="385">
        <v>-8.323875802497966</v>
      </c>
      <c r="BQ150" s="385">
        <v>-5.9711195532002819</v>
      </c>
      <c r="BR150" s="385">
        <v>18.146862811090372</v>
      </c>
      <c r="BS150" s="385">
        <v>22.261378789291371</v>
      </c>
      <c r="BT150" s="385">
        <v>27.024649078814079</v>
      </c>
      <c r="BU150" s="385">
        <v>42.226107194114121</v>
      </c>
      <c r="BV150" s="385">
        <v>45.895839122560602</v>
      </c>
      <c r="BW150" s="535">
        <v>30.641067049655561</v>
      </c>
    </row>
    <row r="151" spans="1:75" ht="60">
      <c r="A151" s="389"/>
      <c r="B151" s="146" t="s">
        <v>460</v>
      </c>
      <c r="C151" s="366"/>
      <c r="D151" s="127" t="s">
        <v>459</v>
      </c>
      <c r="E151" s="397"/>
      <c r="F151" s="397"/>
      <c r="G151" s="397"/>
      <c r="H151" s="397"/>
      <c r="I151" s="534">
        <v>7.6908179588417056</v>
      </c>
      <c r="J151" s="534">
        <v>2.7879294241126047</v>
      </c>
      <c r="K151" s="534">
        <v>11.142468007541055</v>
      </c>
      <c r="L151" s="534">
        <v>12.685084084866219</v>
      </c>
      <c r="M151" s="534">
        <v>6.1046790917045826</v>
      </c>
      <c r="N151" s="534">
        <v>8.2989318969509043</v>
      </c>
      <c r="O151" s="534">
        <v>4.1558918668351339</v>
      </c>
      <c r="P151" s="534">
        <v>9.2092411091375226</v>
      </c>
      <c r="Q151" s="534">
        <v>6.7253839953188361</v>
      </c>
      <c r="R151" s="534">
        <v>2.6066425563463724</v>
      </c>
      <c r="S151" s="534">
        <v>1.5540709273577278</v>
      </c>
      <c r="T151" s="534">
        <v>-4.5072719235514853</v>
      </c>
      <c r="U151" s="534">
        <v>-3.1972473841823188</v>
      </c>
      <c r="V151" s="534">
        <v>-3.0817239823237514</v>
      </c>
      <c r="W151" s="534">
        <v>-3.1386226138394875</v>
      </c>
      <c r="X151" s="534">
        <v>-2.3733518926113817</v>
      </c>
      <c r="Y151" s="534">
        <v>-0.53833334214101569</v>
      </c>
      <c r="Z151" s="534">
        <v>1.8913115444120905</v>
      </c>
      <c r="AA151" s="534">
        <v>1.3281414013297308</v>
      </c>
      <c r="AB151" s="534">
        <v>1.7324917842111063</v>
      </c>
      <c r="AC151" s="534">
        <v>5.6340110529017124</v>
      </c>
      <c r="AD151" s="534">
        <v>6.7751445608975871</v>
      </c>
      <c r="AE151" s="534">
        <v>5.4023858799793203</v>
      </c>
      <c r="AF151" s="534">
        <v>6.3957305086853609</v>
      </c>
      <c r="AG151" s="534">
        <v>1.1233608778205166</v>
      </c>
      <c r="AH151" s="534">
        <v>-0.79032812236822281</v>
      </c>
      <c r="AI151" s="534">
        <v>1.257607655868398</v>
      </c>
      <c r="AJ151" s="534">
        <v>-0.56632976767627952</v>
      </c>
      <c r="AK151" s="534">
        <v>0.34240372779359518</v>
      </c>
      <c r="AL151" s="534">
        <v>5.3208272563870054</v>
      </c>
      <c r="AM151" s="534">
        <v>2.8743695267340996</v>
      </c>
      <c r="AN151" s="534">
        <v>3.6154660753553856</v>
      </c>
      <c r="AO151" s="534">
        <v>6.1415209613742547</v>
      </c>
      <c r="AP151" s="534">
        <v>0.62430160435076232</v>
      </c>
      <c r="AQ151" s="534">
        <v>2.4848444563639447</v>
      </c>
      <c r="AR151" s="534">
        <v>3.0360432354921159</v>
      </c>
      <c r="AS151" s="534">
        <v>-3.3917335965512052E-2</v>
      </c>
      <c r="AT151" s="534">
        <v>1.4512585768812585</v>
      </c>
      <c r="AU151" s="534">
        <v>2.7487584718933817</v>
      </c>
      <c r="AV151" s="534">
        <v>4.5590259942337639</v>
      </c>
      <c r="AW151" s="534">
        <v>5.9129518269905219</v>
      </c>
      <c r="AX151" s="534">
        <v>6.8373828915550234</v>
      </c>
      <c r="AY151" s="534">
        <v>2.3248259138267002</v>
      </c>
      <c r="AZ151" s="534">
        <v>2.3232642804683366</v>
      </c>
      <c r="BA151" s="534">
        <v>2.6997705078163108</v>
      </c>
      <c r="BB151" s="534">
        <v>-2.544823379192735</v>
      </c>
      <c r="BC151" s="534">
        <v>0.57432390054563598</v>
      </c>
      <c r="BD151" s="534">
        <v>-0.15467494993639264</v>
      </c>
      <c r="BE151" s="534">
        <v>-2.1801589113921835</v>
      </c>
      <c r="BF151" s="534">
        <v>2.1343944479106369</v>
      </c>
      <c r="BG151" s="534">
        <v>2.1296332963343048</v>
      </c>
      <c r="BH151" s="534">
        <v>2.3138844266141518</v>
      </c>
      <c r="BI151" s="534">
        <v>1.332590273325593</v>
      </c>
      <c r="BJ151" s="534">
        <v>-0.19923158970105703</v>
      </c>
      <c r="BK151" s="534">
        <v>3.3101977992870957E-2</v>
      </c>
      <c r="BL151" s="534">
        <v>0.51504268737944869</v>
      </c>
      <c r="BM151" s="534">
        <v>-2.4381591529735687</v>
      </c>
      <c r="BN151" s="534">
        <v>-29.362209288406632</v>
      </c>
      <c r="BO151" s="534">
        <v>-6.7736339309699645</v>
      </c>
      <c r="BP151" s="534">
        <v>-0.65377071042208001</v>
      </c>
      <c r="BQ151" s="534">
        <v>7.3286116920532152</v>
      </c>
      <c r="BR151" s="534">
        <v>34.222128545848477</v>
      </c>
      <c r="BS151" s="534">
        <v>16.16380213007713</v>
      </c>
      <c r="BT151" s="534">
        <v>9.769039197422444</v>
      </c>
      <c r="BU151" s="534">
        <v>6.7580920171931069</v>
      </c>
      <c r="BV151" s="534">
        <v>19.188231851396537</v>
      </c>
      <c r="BW151" s="533">
        <v>6.4200306417254467</v>
      </c>
    </row>
    <row r="152" spans="1:75" ht="24">
      <c r="A152" s="389"/>
      <c r="B152" s="146"/>
      <c r="C152" s="366" t="s">
        <v>533</v>
      </c>
      <c r="D152" s="536" t="s">
        <v>532</v>
      </c>
      <c r="E152" s="397"/>
      <c r="F152" s="397"/>
      <c r="G152" s="397"/>
      <c r="H152" s="397"/>
      <c r="I152" s="385">
        <v>-0.47579778876296075</v>
      </c>
      <c r="J152" s="385">
        <v>6.3868089636939089</v>
      </c>
      <c r="K152" s="385">
        <v>-3.2590965887257255</v>
      </c>
      <c r="L152" s="385">
        <v>9.5764789576519433</v>
      </c>
      <c r="M152" s="385">
        <v>1.677567582384043</v>
      </c>
      <c r="N152" s="385">
        <v>-2.8609107771570166</v>
      </c>
      <c r="O152" s="385">
        <v>8.5179591590236043</v>
      </c>
      <c r="P152" s="385">
        <v>5.9116000504215691</v>
      </c>
      <c r="Q152" s="385">
        <v>11.409859026881549</v>
      </c>
      <c r="R152" s="385">
        <v>1.8236379373494316</v>
      </c>
      <c r="S152" s="385">
        <v>-6.3790534864406254</v>
      </c>
      <c r="T152" s="385">
        <v>-5.3671660654781732</v>
      </c>
      <c r="U152" s="385">
        <v>-8.4271571521711905</v>
      </c>
      <c r="V152" s="385">
        <v>0.49035745018090893</v>
      </c>
      <c r="W152" s="385">
        <v>-1.4330223297282885</v>
      </c>
      <c r="X152" s="385">
        <v>-0.58213502192927535</v>
      </c>
      <c r="Y152" s="385">
        <v>1.1719612278112095</v>
      </c>
      <c r="Z152" s="385">
        <v>1.3906784727490731</v>
      </c>
      <c r="AA152" s="385">
        <v>7.2818721929057659</v>
      </c>
      <c r="AB152" s="385">
        <v>4.2719049917194098</v>
      </c>
      <c r="AC152" s="385">
        <v>8.6074448551046459</v>
      </c>
      <c r="AD152" s="385">
        <v>0.57394396799284664</v>
      </c>
      <c r="AE152" s="385">
        <v>-3.3594196099153493</v>
      </c>
      <c r="AF152" s="385">
        <v>0.2568568563202831</v>
      </c>
      <c r="AG152" s="385">
        <v>-8.9209208064631582</v>
      </c>
      <c r="AH152" s="385">
        <v>-4.0797580556448878</v>
      </c>
      <c r="AI152" s="385">
        <v>0.86654799973868535</v>
      </c>
      <c r="AJ152" s="385">
        <v>-3.4473066875166722</v>
      </c>
      <c r="AK152" s="385">
        <v>6.8199919949804411</v>
      </c>
      <c r="AL152" s="385">
        <v>10.888875810097659</v>
      </c>
      <c r="AM152" s="385">
        <v>6.7926818285762209</v>
      </c>
      <c r="AN152" s="385">
        <v>0.93255816120614554</v>
      </c>
      <c r="AO152" s="385">
        <v>2.3467975044357843</v>
      </c>
      <c r="AP152" s="385">
        <v>-12.495948624791879</v>
      </c>
      <c r="AQ152" s="385">
        <v>-13.253361282957115</v>
      </c>
      <c r="AR152" s="385">
        <v>-8.2786260892286379</v>
      </c>
      <c r="AS152" s="385">
        <v>-14.744707753987115</v>
      </c>
      <c r="AT152" s="385">
        <v>-6.8361041353186636</v>
      </c>
      <c r="AU152" s="385">
        <v>-2.7350064299700705</v>
      </c>
      <c r="AV152" s="385">
        <v>6.7265551217609243</v>
      </c>
      <c r="AW152" s="385">
        <v>14.159537045461292</v>
      </c>
      <c r="AX152" s="385">
        <v>25.437186833363711</v>
      </c>
      <c r="AY152" s="385">
        <v>23.2639439249444</v>
      </c>
      <c r="AZ152" s="385">
        <v>13.102440999827337</v>
      </c>
      <c r="BA152" s="385">
        <v>11.144772587255659</v>
      </c>
      <c r="BB152" s="385">
        <v>5.1676299056988313</v>
      </c>
      <c r="BC152" s="385">
        <v>4.7094731533691601</v>
      </c>
      <c r="BD152" s="385">
        <v>5.9424409304375843</v>
      </c>
      <c r="BE152" s="385">
        <v>4.301311314427565</v>
      </c>
      <c r="BF152" s="385">
        <v>4.9468982553730427</v>
      </c>
      <c r="BG152" s="385">
        <v>6.2281447393570488</v>
      </c>
      <c r="BH152" s="385">
        <v>2.7043127990976359</v>
      </c>
      <c r="BI152" s="385">
        <v>-4.0975835376479921</v>
      </c>
      <c r="BJ152" s="385">
        <v>-2.0207496000401619</v>
      </c>
      <c r="BK152" s="385">
        <v>-0.57616763173578533</v>
      </c>
      <c r="BL152" s="385">
        <v>3.9594791219782479</v>
      </c>
      <c r="BM152" s="385">
        <v>2.3730767139020514</v>
      </c>
      <c r="BN152" s="385">
        <v>-32.477245303791662</v>
      </c>
      <c r="BO152" s="385">
        <v>-8.4285779807026842</v>
      </c>
      <c r="BP152" s="385">
        <v>-3.5059722198856065</v>
      </c>
      <c r="BQ152" s="385">
        <v>6.4794448088565559</v>
      </c>
      <c r="BR152" s="385">
        <v>39.22386689260091</v>
      </c>
      <c r="BS152" s="385">
        <v>13.611997159152907</v>
      </c>
      <c r="BT152" s="385">
        <v>5.8680135664342288</v>
      </c>
      <c r="BU152" s="385">
        <v>-4.5328851725337245</v>
      </c>
      <c r="BV152" s="385">
        <v>14.536042741947043</v>
      </c>
      <c r="BW152" s="535">
        <v>6.4273922336207363</v>
      </c>
    </row>
    <row r="153" spans="1:75" ht="60">
      <c r="A153" s="389"/>
      <c r="B153" s="366"/>
      <c r="C153" s="366" t="s">
        <v>531</v>
      </c>
      <c r="D153" s="536" t="s">
        <v>530</v>
      </c>
      <c r="E153" s="397"/>
      <c r="F153" s="397"/>
      <c r="G153" s="397"/>
      <c r="H153" s="397"/>
      <c r="I153" s="385">
        <v>0.10375563661837361</v>
      </c>
      <c r="J153" s="385">
        <v>1.0457511286589494</v>
      </c>
      <c r="K153" s="385">
        <v>15.709902016885849</v>
      </c>
      <c r="L153" s="385">
        <v>15.330132808717067</v>
      </c>
      <c r="M153" s="385">
        <v>12.663691280174078</v>
      </c>
      <c r="N153" s="385">
        <v>9.064407532458489</v>
      </c>
      <c r="O153" s="385">
        <v>-0.75001116854701877</v>
      </c>
      <c r="P153" s="385">
        <v>7.987401611701145</v>
      </c>
      <c r="Q153" s="385">
        <v>4.1649663449557579</v>
      </c>
      <c r="R153" s="385">
        <v>6.0499763548728822</v>
      </c>
      <c r="S153" s="385">
        <v>7.2011650470127648</v>
      </c>
      <c r="T153" s="385">
        <v>-3.5440159951372436</v>
      </c>
      <c r="U153" s="385">
        <v>-0.96882792368668902</v>
      </c>
      <c r="V153" s="385">
        <v>-4.4791065673539237</v>
      </c>
      <c r="W153" s="385">
        <v>-4.7543788553956006</v>
      </c>
      <c r="X153" s="385">
        <v>-3.1439544718340358</v>
      </c>
      <c r="Y153" s="385">
        <v>1.3537967295686286</v>
      </c>
      <c r="Z153" s="385">
        <v>2.4248070141768494</v>
      </c>
      <c r="AA153" s="385">
        <v>0.72384448522271327</v>
      </c>
      <c r="AB153" s="385">
        <v>1.6312863000193829</v>
      </c>
      <c r="AC153" s="385">
        <v>1.9979556031953791</v>
      </c>
      <c r="AD153" s="385">
        <v>7.6856180596686983</v>
      </c>
      <c r="AE153" s="385">
        <v>3.5266971387404027</v>
      </c>
      <c r="AF153" s="385">
        <v>4.1295300163505431</v>
      </c>
      <c r="AG153" s="385">
        <v>0.68847508085083575</v>
      </c>
      <c r="AH153" s="385">
        <v>-1.4393789844039588</v>
      </c>
      <c r="AI153" s="385">
        <v>2.7373251049036753</v>
      </c>
      <c r="AJ153" s="385">
        <v>3.0301663079992096</v>
      </c>
      <c r="AK153" s="385">
        <v>1.5406518571767833</v>
      </c>
      <c r="AL153" s="385">
        <v>7.8073413086634957</v>
      </c>
      <c r="AM153" s="385">
        <v>2.6126190634601585</v>
      </c>
      <c r="AN153" s="385">
        <v>0.37048008542654998</v>
      </c>
      <c r="AO153" s="385">
        <v>1.8683779753410761</v>
      </c>
      <c r="AP153" s="385">
        <v>-3.8560950614158145</v>
      </c>
      <c r="AQ153" s="385">
        <v>1.7868648536100551</v>
      </c>
      <c r="AR153" s="385">
        <v>4.1920520026319537</v>
      </c>
      <c r="AS153" s="385">
        <v>7.0267171331764189</v>
      </c>
      <c r="AT153" s="385">
        <v>5.830209528514203</v>
      </c>
      <c r="AU153" s="385">
        <v>3.6270752907475554</v>
      </c>
      <c r="AV153" s="385">
        <v>3.5706602331192698</v>
      </c>
      <c r="AW153" s="385">
        <v>1.4915325087034148</v>
      </c>
      <c r="AX153" s="385">
        <v>1.0549999144595148</v>
      </c>
      <c r="AY153" s="385">
        <v>2.4102330841288193</v>
      </c>
      <c r="AZ153" s="385">
        <v>3.430171285970161</v>
      </c>
      <c r="BA153" s="385">
        <v>2.818013092776539</v>
      </c>
      <c r="BB153" s="385">
        <v>-2.5154374740300085</v>
      </c>
      <c r="BC153" s="385">
        <v>-0.21225349280729233</v>
      </c>
      <c r="BD153" s="385">
        <v>-0.90727468914863607</v>
      </c>
      <c r="BE153" s="385">
        <v>-3.7586776812843965</v>
      </c>
      <c r="BF153" s="385">
        <v>3.8449479782560303</v>
      </c>
      <c r="BG153" s="385">
        <v>3.402879256192918</v>
      </c>
      <c r="BH153" s="385">
        <v>3.4512648561650963</v>
      </c>
      <c r="BI153" s="385">
        <v>5.0313857666353954</v>
      </c>
      <c r="BJ153" s="385">
        <v>1.2906410137269546</v>
      </c>
      <c r="BK153" s="385">
        <v>0.55231871379251629</v>
      </c>
      <c r="BL153" s="385">
        <v>2.2391111039425198</v>
      </c>
      <c r="BM153" s="385">
        <v>0.41342413128711542</v>
      </c>
      <c r="BN153" s="385">
        <v>-11.057501631171235</v>
      </c>
      <c r="BO153" s="385">
        <v>-2.0088419372298034</v>
      </c>
      <c r="BP153" s="385">
        <v>1.2087969753521435</v>
      </c>
      <c r="BQ153" s="385">
        <v>4.6065315306819343</v>
      </c>
      <c r="BR153" s="385">
        <v>9.3369977118557443</v>
      </c>
      <c r="BS153" s="385">
        <v>17.422730623409748</v>
      </c>
      <c r="BT153" s="385">
        <v>11.608552581491296</v>
      </c>
      <c r="BU153" s="385">
        <v>12.263089766384837</v>
      </c>
      <c r="BV153" s="385">
        <v>20.899188708613408</v>
      </c>
      <c r="BW153" s="535">
        <v>5.7873725897333799</v>
      </c>
    </row>
    <row r="154" spans="1:75">
      <c r="A154" s="407"/>
      <c r="B154" s="146"/>
      <c r="C154" s="366" t="s">
        <v>529</v>
      </c>
      <c r="D154" s="536" t="s">
        <v>528</v>
      </c>
      <c r="E154" s="386"/>
      <c r="F154" s="386"/>
      <c r="G154" s="386"/>
      <c r="H154" s="386"/>
      <c r="I154" s="385">
        <v>7.4967756571794126</v>
      </c>
      <c r="J154" s="385">
        <v>2.0605729688782048E-2</v>
      </c>
      <c r="K154" s="385">
        <v>8.4052540223634935</v>
      </c>
      <c r="L154" s="385">
        <v>4.2973128039168529</v>
      </c>
      <c r="M154" s="385">
        <v>3.5756301976720408</v>
      </c>
      <c r="N154" s="385">
        <v>5.0577206747032051</v>
      </c>
      <c r="O154" s="385">
        <v>7.648572900330052</v>
      </c>
      <c r="P154" s="385">
        <v>13.355808037178505</v>
      </c>
      <c r="Q154" s="385">
        <v>9.3956595701370986</v>
      </c>
      <c r="R154" s="385">
        <v>4.2588134967452618</v>
      </c>
      <c r="S154" s="385">
        <v>-1.4973297767019602</v>
      </c>
      <c r="T154" s="385">
        <v>-9.2696239616580414</v>
      </c>
      <c r="U154" s="385">
        <v>-1.5308769695895847</v>
      </c>
      <c r="V154" s="385">
        <v>-5.3788670091607003</v>
      </c>
      <c r="W154" s="385">
        <v>-0.93676274160439732</v>
      </c>
      <c r="X154" s="385">
        <v>5.5941298711588132</v>
      </c>
      <c r="Y154" s="385">
        <v>0.47805732036081849</v>
      </c>
      <c r="Z154" s="385">
        <v>10.257965314284533</v>
      </c>
      <c r="AA154" s="385">
        <v>0.55420843838145117</v>
      </c>
      <c r="AB154" s="385">
        <v>0.61046804565538082</v>
      </c>
      <c r="AC154" s="385">
        <v>7.6769959606820066</v>
      </c>
      <c r="AD154" s="385">
        <v>6.2788747209479681</v>
      </c>
      <c r="AE154" s="385">
        <v>6.7206342774888981</v>
      </c>
      <c r="AF154" s="385">
        <v>5.8697706670227205</v>
      </c>
      <c r="AG154" s="385">
        <v>0.45974659912573657</v>
      </c>
      <c r="AH154" s="385">
        <v>-6.0492289868051472</v>
      </c>
      <c r="AI154" s="385">
        <v>1.0660866779953011</v>
      </c>
      <c r="AJ154" s="385">
        <v>0.88648544281282682</v>
      </c>
      <c r="AK154" s="385">
        <v>-1.8859071849350073</v>
      </c>
      <c r="AL154" s="385">
        <v>5.129023283759679</v>
      </c>
      <c r="AM154" s="385">
        <v>-2.6589239450782998</v>
      </c>
      <c r="AN154" s="385">
        <v>1.2288704201239398</v>
      </c>
      <c r="AO154" s="385">
        <v>1.5996556619235065</v>
      </c>
      <c r="AP154" s="385">
        <v>-1.5244356719281882</v>
      </c>
      <c r="AQ154" s="385">
        <v>3.669029072714622</v>
      </c>
      <c r="AR154" s="385">
        <v>1.4224654784032396</v>
      </c>
      <c r="AS154" s="385">
        <v>4.5926490287469619</v>
      </c>
      <c r="AT154" s="385">
        <v>4.1306063176129442</v>
      </c>
      <c r="AU154" s="385">
        <v>6.2997292595885881</v>
      </c>
      <c r="AV154" s="385">
        <v>4.6177046781166808</v>
      </c>
      <c r="AW154" s="385">
        <v>1.1332358981246244</v>
      </c>
      <c r="AX154" s="385">
        <v>4.8471617785480419</v>
      </c>
      <c r="AY154" s="385">
        <v>-0.74322562713173568</v>
      </c>
      <c r="AZ154" s="385">
        <v>5.569632642373648</v>
      </c>
      <c r="BA154" s="385">
        <v>4.2891169961839495</v>
      </c>
      <c r="BB154" s="385">
        <v>-5.1902591284088402</v>
      </c>
      <c r="BC154" s="385">
        <v>-0.22598746537421732</v>
      </c>
      <c r="BD154" s="385">
        <v>-3.4234742440952743</v>
      </c>
      <c r="BE154" s="385">
        <v>-3.4407963967321678</v>
      </c>
      <c r="BF154" s="385">
        <v>8.590054201485259</v>
      </c>
      <c r="BG154" s="385">
        <v>6.3970899207324692</v>
      </c>
      <c r="BH154" s="385">
        <v>4.3877540633191501</v>
      </c>
      <c r="BI154" s="385">
        <v>7.2047686438320397</v>
      </c>
      <c r="BJ154" s="385">
        <v>3.0299249072844248</v>
      </c>
      <c r="BK154" s="385">
        <v>3.02424366225938</v>
      </c>
      <c r="BL154" s="385">
        <v>1.5062421165946489</v>
      </c>
      <c r="BM154" s="385">
        <v>-1.3197979182449302</v>
      </c>
      <c r="BN154" s="385">
        <v>-18.691151158581192</v>
      </c>
      <c r="BO154" s="385">
        <v>-3.1412987199792894</v>
      </c>
      <c r="BP154" s="385">
        <v>5.0691312786780287</v>
      </c>
      <c r="BQ154" s="385">
        <v>14.814259511586741</v>
      </c>
      <c r="BR154" s="385">
        <v>32.700206548343743</v>
      </c>
      <c r="BS154" s="385">
        <v>25.017754777645138</v>
      </c>
      <c r="BT154" s="385">
        <v>15.802124843326098</v>
      </c>
      <c r="BU154" s="385">
        <v>17.135070419090368</v>
      </c>
      <c r="BV154" s="385">
        <v>20.836741249552503</v>
      </c>
      <c r="BW154" s="535">
        <v>2.6233137800626594</v>
      </c>
    </row>
    <row r="155" spans="1:75">
      <c r="A155" s="389"/>
      <c r="B155" s="366"/>
      <c r="C155" s="366" t="s">
        <v>527</v>
      </c>
      <c r="D155" s="536" t="s">
        <v>526</v>
      </c>
      <c r="E155" s="397"/>
      <c r="F155" s="397"/>
      <c r="G155" s="397"/>
      <c r="H155" s="397"/>
      <c r="I155" s="385">
        <v>23.766742906105833</v>
      </c>
      <c r="J155" s="385">
        <v>4.0502727148926851</v>
      </c>
      <c r="K155" s="385">
        <v>15.421905526913562</v>
      </c>
      <c r="L155" s="385">
        <v>15.19860083086968</v>
      </c>
      <c r="M155" s="385">
        <v>2.4563917439212872</v>
      </c>
      <c r="N155" s="385">
        <v>15.715928965192873</v>
      </c>
      <c r="O155" s="385">
        <v>6.8278780430579076</v>
      </c>
      <c r="P155" s="385">
        <v>11.046847575771721</v>
      </c>
      <c r="Q155" s="385">
        <v>5.6670139574123795</v>
      </c>
      <c r="R155" s="385">
        <v>-1.2973043644449547</v>
      </c>
      <c r="S155" s="385">
        <v>1.5312747294655225</v>
      </c>
      <c r="T155" s="385">
        <v>-3.0858492061411198</v>
      </c>
      <c r="U155" s="385">
        <v>-2.8684866121149781</v>
      </c>
      <c r="V155" s="385">
        <v>-3.0555214943908311</v>
      </c>
      <c r="W155" s="385">
        <v>-2.7728064170841407</v>
      </c>
      <c r="X155" s="385">
        <v>-5.6250638468597458</v>
      </c>
      <c r="Y155" s="385">
        <v>-3.9977397645464663</v>
      </c>
      <c r="Z155" s="385">
        <v>-0.97069772180059033</v>
      </c>
      <c r="AA155" s="385">
        <v>-1.4786335860351301</v>
      </c>
      <c r="AB155" s="385">
        <v>1.278724074536953</v>
      </c>
      <c r="AC155" s="385">
        <v>7.4828337088546704</v>
      </c>
      <c r="AD155" s="385">
        <v>10.083325120435617</v>
      </c>
      <c r="AE155" s="385">
        <v>13.413139405188645</v>
      </c>
      <c r="AF155" s="385">
        <v>13.606325258009548</v>
      </c>
      <c r="AG155" s="385">
        <v>9.6835838324342234</v>
      </c>
      <c r="AH155" s="385">
        <v>4.3928505436162197</v>
      </c>
      <c r="AI155" s="385">
        <v>0.82200311567947892</v>
      </c>
      <c r="AJ155" s="385">
        <v>-2.8718333587055724</v>
      </c>
      <c r="AK155" s="385">
        <v>-4.9608174763487369</v>
      </c>
      <c r="AL155" s="385">
        <v>-0.94874835399303947</v>
      </c>
      <c r="AM155" s="385">
        <v>2.0676310076882771</v>
      </c>
      <c r="AN155" s="385">
        <v>9.7879768013932278</v>
      </c>
      <c r="AO155" s="385">
        <v>15.178866931057115</v>
      </c>
      <c r="AP155" s="385">
        <v>15.442792310357007</v>
      </c>
      <c r="AQ155" s="385">
        <v>12.642851775998395</v>
      </c>
      <c r="AR155" s="385">
        <v>9.1099482097922362</v>
      </c>
      <c r="AS155" s="385">
        <v>2.3062146386746605</v>
      </c>
      <c r="AT155" s="385">
        <v>2.0694473651353462</v>
      </c>
      <c r="AU155" s="385">
        <v>4.8939890298369733</v>
      </c>
      <c r="AV155" s="385">
        <v>4.5365598308368504</v>
      </c>
      <c r="AW155" s="385">
        <v>5.9664385253452394</v>
      </c>
      <c r="AX155" s="385">
        <v>1.8370616028311275</v>
      </c>
      <c r="AY155" s="385">
        <v>-8.2737540596726404</v>
      </c>
      <c r="AZ155" s="385">
        <v>-5.9879604973174736</v>
      </c>
      <c r="BA155" s="385">
        <v>-3.0701802398399423</v>
      </c>
      <c r="BB155" s="385">
        <v>-6.7926723807294707</v>
      </c>
      <c r="BC155" s="385">
        <v>-1.2739376267559237</v>
      </c>
      <c r="BD155" s="385">
        <v>-2.4908371858606415</v>
      </c>
      <c r="BE155" s="385">
        <v>-5.7606039855077285</v>
      </c>
      <c r="BF155" s="385">
        <v>-3.9361383927077185</v>
      </c>
      <c r="BG155" s="385">
        <v>-3.3428521995892595</v>
      </c>
      <c r="BH155" s="385">
        <v>-4.9693618682695728E-2</v>
      </c>
      <c r="BI155" s="385">
        <v>1.3028299798095446</v>
      </c>
      <c r="BJ155" s="385">
        <v>-0.95543643705761383</v>
      </c>
      <c r="BK155" s="385">
        <v>-0.42237867167976617</v>
      </c>
      <c r="BL155" s="385">
        <v>-5.2285351294743805</v>
      </c>
      <c r="BM155" s="385">
        <v>-11.528422030730752</v>
      </c>
      <c r="BN155" s="385">
        <v>-51.222873016825325</v>
      </c>
      <c r="BO155" s="385">
        <v>-11.576529254267058</v>
      </c>
      <c r="BP155" s="385">
        <v>-1.2679703127592035</v>
      </c>
      <c r="BQ155" s="385">
        <v>11.033721915747179</v>
      </c>
      <c r="BR155" s="385">
        <v>83.645479743371567</v>
      </c>
      <c r="BS155" s="385">
        <v>13.513364311800387</v>
      </c>
      <c r="BT155" s="385">
        <v>9.6596599592112966</v>
      </c>
      <c r="BU155" s="385">
        <v>8.6623275712724137</v>
      </c>
      <c r="BV155" s="385">
        <v>21.279455600268165</v>
      </c>
      <c r="BW155" s="535">
        <v>8.9380379233574558</v>
      </c>
    </row>
    <row r="156" spans="1:75" ht="78.75" customHeight="1">
      <c r="A156" s="389"/>
      <c r="B156" s="146" t="s">
        <v>458</v>
      </c>
      <c r="C156" s="366"/>
      <c r="D156" s="127" t="s">
        <v>457</v>
      </c>
      <c r="E156" s="397"/>
      <c r="F156" s="397"/>
      <c r="G156" s="397"/>
      <c r="H156" s="397"/>
      <c r="I156" s="534">
        <v>9.5553658173772789</v>
      </c>
      <c r="J156" s="534">
        <v>4.9742987787848563</v>
      </c>
      <c r="K156" s="534">
        <v>14.505785137953836</v>
      </c>
      <c r="L156" s="534">
        <v>9.7714155929547104</v>
      </c>
      <c r="M156" s="534">
        <v>18.220444229526265</v>
      </c>
      <c r="N156" s="534">
        <v>8.8867281384516872</v>
      </c>
      <c r="O156" s="534">
        <v>9.5386993833809157</v>
      </c>
      <c r="P156" s="534">
        <v>7.8225750138316954</v>
      </c>
      <c r="Q156" s="534">
        <v>-3.1259183050780592</v>
      </c>
      <c r="R156" s="534">
        <v>0.34609966659367331</v>
      </c>
      <c r="S156" s="534">
        <v>-8.0115977703031973</v>
      </c>
      <c r="T156" s="534">
        <v>-11.537815373542344</v>
      </c>
      <c r="U156" s="534">
        <v>-5.6607628042291935</v>
      </c>
      <c r="V156" s="534">
        <v>-16.600829829451428</v>
      </c>
      <c r="W156" s="534">
        <v>-6.5133244512906572</v>
      </c>
      <c r="X156" s="534">
        <v>0.83341806594208379</v>
      </c>
      <c r="Y156" s="534">
        <v>0.76393833593554916</v>
      </c>
      <c r="Z156" s="534">
        <v>15.013112907531536</v>
      </c>
      <c r="AA156" s="534">
        <v>9.6170996914526086</v>
      </c>
      <c r="AB156" s="534">
        <v>11.755032864563432</v>
      </c>
      <c r="AC156" s="534">
        <v>13.130948395149829</v>
      </c>
      <c r="AD156" s="534">
        <v>9.8125523397623056</v>
      </c>
      <c r="AE156" s="534">
        <v>9.8195404555454786</v>
      </c>
      <c r="AF156" s="534">
        <v>3.1435840332689082</v>
      </c>
      <c r="AG156" s="534">
        <v>4.3792480570625116</v>
      </c>
      <c r="AH156" s="534">
        <v>-0.43497665622744819</v>
      </c>
      <c r="AI156" s="534">
        <v>2.0343208064744545E-2</v>
      </c>
      <c r="AJ156" s="534">
        <v>2.2814099952221483</v>
      </c>
      <c r="AK156" s="534">
        <v>-7.0382814360867911</v>
      </c>
      <c r="AL156" s="534">
        <v>-0.55649014185615897</v>
      </c>
      <c r="AM156" s="534">
        <v>0.52681969868442025</v>
      </c>
      <c r="AN156" s="534">
        <v>1.1097962147687497</v>
      </c>
      <c r="AO156" s="534">
        <v>5.0089725425346074</v>
      </c>
      <c r="AP156" s="534">
        <v>-0.71256206744202188</v>
      </c>
      <c r="AQ156" s="534">
        <v>2.1692082495593752</v>
      </c>
      <c r="AR156" s="534">
        <v>8.8685508887264746</v>
      </c>
      <c r="AS156" s="534">
        <v>1.5480913882915246</v>
      </c>
      <c r="AT156" s="534">
        <v>4.2579239410980136</v>
      </c>
      <c r="AU156" s="534">
        <v>0.60816087266204022</v>
      </c>
      <c r="AV156" s="534">
        <v>-1.7690825747728525</v>
      </c>
      <c r="AW156" s="534">
        <v>2.0892638092840201</v>
      </c>
      <c r="AX156" s="534">
        <v>5.339246811099656</v>
      </c>
      <c r="AY156" s="534">
        <v>0.4083124059328469</v>
      </c>
      <c r="AZ156" s="534">
        <v>-0.48062101154260972</v>
      </c>
      <c r="BA156" s="534">
        <v>-5.6374370299210597</v>
      </c>
      <c r="BB156" s="534">
        <v>-13.074474517587987</v>
      </c>
      <c r="BC156" s="534">
        <v>-12.223492370910506</v>
      </c>
      <c r="BD156" s="534">
        <v>-9.1319227810806467</v>
      </c>
      <c r="BE156" s="534">
        <v>-6.6563802680273056</v>
      </c>
      <c r="BF156" s="534">
        <v>3.5556824265883193</v>
      </c>
      <c r="BG156" s="534">
        <v>6.5189719144889153</v>
      </c>
      <c r="BH156" s="534">
        <v>5.1483454267130924</v>
      </c>
      <c r="BI156" s="534">
        <v>5.88065182948705</v>
      </c>
      <c r="BJ156" s="534">
        <v>2.2551604955740885</v>
      </c>
      <c r="BK156" s="534">
        <v>0.69946763074435125</v>
      </c>
      <c r="BL156" s="534">
        <v>-0.52245213098977672</v>
      </c>
      <c r="BM156" s="534">
        <v>-4.3724687997170548</v>
      </c>
      <c r="BN156" s="534">
        <v>-37.614513566976839</v>
      </c>
      <c r="BO156" s="534">
        <v>-5.7685228049095656</v>
      </c>
      <c r="BP156" s="534">
        <v>3.705265396136852</v>
      </c>
      <c r="BQ156" s="534">
        <v>10.539670389199074</v>
      </c>
      <c r="BR156" s="534">
        <v>60.881280762909938</v>
      </c>
      <c r="BS156" s="534">
        <v>18.809946810890878</v>
      </c>
      <c r="BT156" s="534">
        <v>8.3196963074005055</v>
      </c>
      <c r="BU156" s="534">
        <v>11.500394185837195</v>
      </c>
      <c r="BV156" s="534">
        <v>17.601582619165242</v>
      </c>
      <c r="BW156" s="533">
        <v>10.416291775539847</v>
      </c>
    </row>
    <row r="157" spans="1:75" ht="24">
      <c r="A157" s="389"/>
      <c r="B157" s="146"/>
      <c r="C157" s="366" t="s">
        <v>525</v>
      </c>
      <c r="D157" s="536" t="s">
        <v>524</v>
      </c>
      <c r="E157" s="397"/>
      <c r="F157" s="397"/>
      <c r="G157" s="397"/>
      <c r="H157" s="397"/>
      <c r="I157" s="385">
        <v>6.434192993673534</v>
      </c>
      <c r="J157" s="385">
        <v>12.541661691707546</v>
      </c>
      <c r="K157" s="385">
        <v>11.591303752744977</v>
      </c>
      <c r="L157" s="385">
        <v>-0.79942167817948473</v>
      </c>
      <c r="M157" s="385">
        <v>8.0468660071552733</v>
      </c>
      <c r="N157" s="385">
        <v>9.2748324529168258E-4</v>
      </c>
      <c r="O157" s="385">
        <v>1.9600298681830282</v>
      </c>
      <c r="P157" s="385">
        <v>8.5962167303970602</v>
      </c>
      <c r="Q157" s="385">
        <v>16.260353857351035</v>
      </c>
      <c r="R157" s="385">
        <v>2.1594517531728457</v>
      </c>
      <c r="S157" s="385">
        <v>-0.91828257611899744</v>
      </c>
      <c r="T157" s="385">
        <v>-9.4180868533229756</v>
      </c>
      <c r="U157" s="385">
        <v>-7.2206459327800303</v>
      </c>
      <c r="V157" s="385">
        <v>-3.3932783968351572</v>
      </c>
      <c r="W157" s="385">
        <v>0.76478602500441184</v>
      </c>
      <c r="X157" s="385">
        <v>12.422279818914888</v>
      </c>
      <c r="Y157" s="385">
        <v>3.1337967281110508</v>
      </c>
      <c r="Z157" s="385">
        <v>6.8005878759807672</v>
      </c>
      <c r="AA157" s="385">
        <v>-1.5825278288917133</v>
      </c>
      <c r="AB157" s="385">
        <v>5.4349422328431132</v>
      </c>
      <c r="AC157" s="385">
        <v>2.8434865201893729</v>
      </c>
      <c r="AD157" s="385">
        <v>2.5393661796038174</v>
      </c>
      <c r="AE157" s="385">
        <v>10.735720024492096</v>
      </c>
      <c r="AF157" s="385">
        <v>6.2396531538868629</v>
      </c>
      <c r="AG157" s="385">
        <v>10.238830260113957</v>
      </c>
      <c r="AH157" s="385">
        <v>5.1943945312765862</v>
      </c>
      <c r="AI157" s="385">
        <v>3.131552968742966</v>
      </c>
      <c r="AJ157" s="385">
        <v>-5.6064742403980148</v>
      </c>
      <c r="AK157" s="385">
        <v>-10.666305290629907</v>
      </c>
      <c r="AL157" s="385">
        <v>-1.6953087143774468</v>
      </c>
      <c r="AM157" s="385">
        <v>-4.7604273113271773</v>
      </c>
      <c r="AN157" s="385">
        <v>2.7333127712748819</v>
      </c>
      <c r="AO157" s="385">
        <v>9.8019287802408144</v>
      </c>
      <c r="AP157" s="385">
        <v>0.14111821760587873</v>
      </c>
      <c r="AQ157" s="385">
        <v>2.4769656160942333</v>
      </c>
      <c r="AR157" s="385">
        <v>7.159770265410657</v>
      </c>
      <c r="AS157" s="385">
        <v>-2.6143690813933063</v>
      </c>
      <c r="AT157" s="385">
        <v>1.6696973796170909</v>
      </c>
      <c r="AU157" s="385">
        <v>7.1933453610328826</v>
      </c>
      <c r="AV157" s="385">
        <v>0.96431600094597059</v>
      </c>
      <c r="AW157" s="385">
        <v>6.7636277480155087</v>
      </c>
      <c r="AX157" s="385">
        <v>7.590213208019108</v>
      </c>
      <c r="AY157" s="385">
        <v>0.92455949167759854</v>
      </c>
      <c r="AZ157" s="385">
        <v>0.52624407635015302</v>
      </c>
      <c r="BA157" s="385">
        <v>-3.7288020263228532</v>
      </c>
      <c r="BB157" s="385">
        <v>-8.1176680422956906</v>
      </c>
      <c r="BC157" s="385">
        <v>-10.495764637340955</v>
      </c>
      <c r="BD157" s="385">
        <v>-7.6099680156002165</v>
      </c>
      <c r="BE157" s="385">
        <v>-8.0407346653732361</v>
      </c>
      <c r="BF157" s="385">
        <v>-2.092971566994521</v>
      </c>
      <c r="BG157" s="385">
        <v>3.6847700565566015</v>
      </c>
      <c r="BH157" s="385">
        <v>0.90606980940708581</v>
      </c>
      <c r="BI157" s="385">
        <v>2.4582443685505808</v>
      </c>
      <c r="BJ157" s="385">
        <v>-1.9873449793934554</v>
      </c>
      <c r="BK157" s="385">
        <v>1.3151324790111119</v>
      </c>
      <c r="BL157" s="385">
        <v>1.4612902579735874</v>
      </c>
      <c r="BM157" s="385">
        <v>-3.4541657950113205</v>
      </c>
      <c r="BN157" s="385">
        <v>-28.481477142494029</v>
      </c>
      <c r="BO157" s="385">
        <v>-8.457911024619591E-2</v>
      </c>
      <c r="BP157" s="385">
        <v>6.2093189307818477</v>
      </c>
      <c r="BQ157" s="385">
        <v>12.155290536256786</v>
      </c>
      <c r="BR157" s="385">
        <v>57.513834376998716</v>
      </c>
      <c r="BS157" s="385">
        <v>12.602812125763506</v>
      </c>
      <c r="BT157" s="385">
        <v>7.8158034324999619</v>
      </c>
      <c r="BU157" s="385">
        <v>7.0109047267308284</v>
      </c>
      <c r="BV157" s="385">
        <v>8.0277818832202428</v>
      </c>
      <c r="BW157" s="535">
        <v>6.1561192423455395</v>
      </c>
    </row>
    <row r="158" spans="1:75" ht="24">
      <c r="A158" s="389"/>
      <c r="B158" s="366"/>
      <c r="C158" s="366" t="s">
        <v>523</v>
      </c>
      <c r="D158" s="536" t="s">
        <v>522</v>
      </c>
      <c r="E158" s="397"/>
      <c r="F158" s="397"/>
      <c r="G158" s="397"/>
      <c r="H158" s="397"/>
      <c r="I158" s="385">
        <v>9.5253988577928226</v>
      </c>
      <c r="J158" s="385">
        <v>7.7561017501065947</v>
      </c>
      <c r="K158" s="385">
        <v>9.8454905896126377</v>
      </c>
      <c r="L158" s="385">
        <v>14.188068727520104</v>
      </c>
      <c r="M158" s="385">
        <v>15.812831519133283</v>
      </c>
      <c r="N158" s="385">
        <v>6.5488554279993423</v>
      </c>
      <c r="O158" s="385">
        <v>6.7309978966102619</v>
      </c>
      <c r="P158" s="385">
        <v>-4.0625698283557625</v>
      </c>
      <c r="Q158" s="385">
        <v>-12.344862484264297</v>
      </c>
      <c r="R158" s="385">
        <v>-7.5161702904125889</v>
      </c>
      <c r="S158" s="385">
        <v>-6.4428333017160213</v>
      </c>
      <c r="T158" s="385">
        <v>2.5669783356245404</v>
      </c>
      <c r="U158" s="385">
        <v>4.4850396897525542</v>
      </c>
      <c r="V158" s="385">
        <v>-4.3249079619973401</v>
      </c>
      <c r="W158" s="385">
        <v>-11.41586200333694</v>
      </c>
      <c r="X158" s="385">
        <v>-10.229591180692481</v>
      </c>
      <c r="Y158" s="385">
        <v>1.5239325572266011</v>
      </c>
      <c r="Z158" s="385">
        <v>12.735179177212359</v>
      </c>
      <c r="AA158" s="385">
        <v>23.781444476296443</v>
      </c>
      <c r="AB158" s="385">
        <v>5.7442006099629452</v>
      </c>
      <c r="AC158" s="385">
        <v>9.8262001822953664</v>
      </c>
      <c r="AD158" s="385">
        <v>7.6748414321454135</v>
      </c>
      <c r="AE158" s="385">
        <v>4.9916785993129054</v>
      </c>
      <c r="AF158" s="385">
        <v>17.481654328004396</v>
      </c>
      <c r="AG158" s="385">
        <v>-2.1769375398783239</v>
      </c>
      <c r="AH158" s="385">
        <v>-4.1877378857559648</v>
      </c>
      <c r="AI158" s="385">
        <v>-11.041656389754223</v>
      </c>
      <c r="AJ158" s="385">
        <v>-3.0906472028961076</v>
      </c>
      <c r="AK158" s="385">
        <v>1.5701392074579701</v>
      </c>
      <c r="AL158" s="385">
        <v>7.5953886156563897</v>
      </c>
      <c r="AM158" s="385">
        <v>11.520761976120909</v>
      </c>
      <c r="AN158" s="385">
        <v>5.9266110008237689</v>
      </c>
      <c r="AO158" s="385">
        <v>13.03814386012094</v>
      </c>
      <c r="AP158" s="385">
        <v>-8.7851388125595946</v>
      </c>
      <c r="AQ158" s="385">
        <v>-2.4152747682428668</v>
      </c>
      <c r="AR158" s="385">
        <v>4.9675464182651297</v>
      </c>
      <c r="AS158" s="385">
        <v>-6.1990766403167754</v>
      </c>
      <c r="AT158" s="385">
        <v>10.630491161746633</v>
      </c>
      <c r="AU158" s="385">
        <v>3.7631237460120133</v>
      </c>
      <c r="AV158" s="385">
        <v>5.5604260086185064</v>
      </c>
      <c r="AW158" s="385">
        <v>10.292761638372454</v>
      </c>
      <c r="AX158" s="385">
        <v>11.526293215943539</v>
      </c>
      <c r="AY158" s="385">
        <v>3.6512414087478362</v>
      </c>
      <c r="AZ158" s="385">
        <v>1.1385826930263789</v>
      </c>
      <c r="BA158" s="385">
        <v>-2.7574052494060339</v>
      </c>
      <c r="BB158" s="385">
        <v>-13.591884408150918</v>
      </c>
      <c r="BC158" s="385">
        <v>0.9912331021426013</v>
      </c>
      <c r="BD158" s="385">
        <v>-4.2349233644896316</v>
      </c>
      <c r="BE158" s="385">
        <v>-2.9471519841098797</v>
      </c>
      <c r="BF158" s="385">
        <v>8.5747008295775657</v>
      </c>
      <c r="BG158" s="385">
        <v>4.2042850041820117</v>
      </c>
      <c r="BH158" s="385">
        <v>10.522244925775894</v>
      </c>
      <c r="BI158" s="385">
        <v>7.8929176908354037</v>
      </c>
      <c r="BJ158" s="385">
        <v>1.3066136115265721</v>
      </c>
      <c r="BK158" s="385">
        <v>4.6555775450458015</v>
      </c>
      <c r="BL158" s="385">
        <v>0.97556979758705609</v>
      </c>
      <c r="BM158" s="385">
        <v>-4.5215944128550944</v>
      </c>
      <c r="BN158" s="385">
        <v>-35.286504722498819</v>
      </c>
      <c r="BO158" s="385">
        <v>1.9112483327919705</v>
      </c>
      <c r="BP158" s="385">
        <v>13.53794022226333</v>
      </c>
      <c r="BQ158" s="385">
        <v>34.43944833540661</v>
      </c>
      <c r="BR158" s="385">
        <v>74.398896146465688</v>
      </c>
      <c r="BS158" s="385">
        <v>25.730377029378431</v>
      </c>
      <c r="BT158" s="385">
        <v>16.258199679943417</v>
      </c>
      <c r="BU158" s="385">
        <v>22.006612766445414</v>
      </c>
      <c r="BV158" s="385">
        <v>25.760516535827321</v>
      </c>
      <c r="BW158" s="535">
        <v>17.824727809580949</v>
      </c>
    </row>
    <row r="159" spans="1:75" ht="24">
      <c r="A159" s="389"/>
      <c r="B159" s="366"/>
      <c r="C159" s="366" t="s">
        <v>521</v>
      </c>
      <c r="D159" s="536" t="s">
        <v>520</v>
      </c>
      <c r="E159" s="397"/>
      <c r="F159" s="397"/>
      <c r="G159" s="397"/>
      <c r="H159" s="397"/>
      <c r="I159" s="385">
        <v>8.826479125945383</v>
      </c>
      <c r="J159" s="385">
        <v>2.0157816851636312</v>
      </c>
      <c r="K159" s="385">
        <v>13.941111244392701</v>
      </c>
      <c r="L159" s="385">
        <v>3.1491276047967034</v>
      </c>
      <c r="M159" s="385">
        <v>20.433233676312668</v>
      </c>
      <c r="N159" s="385">
        <v>4.1858761510786167</v>
      </c>
      <c r="O159" s="385">
        <v>9.7611502216362993</v>
      </c>
      <c r="P159" s="385">
        <v>8.0303372747003721</v>
      </c>
      <c r="Q159" s="385">
        <v>-4.4307054213566914</v>
      </c>
      <c r="R159" s="385">
        <v>12.142500439916446</v>
      </c>
      <c r="S159" s="385">
        <v>1.7805054057653109</v>
      </c>
      <c r="T159" s="385">
        <v>-5.3794410692039918</v>
      </c>
      <c r="U159" s="385">
        <v>-3.1975060818849528</v>
      </c>
      <c r="V159" s="385">
        <v>-26.116129239318823</v>
      </c>
      <c r="W159" s="385">
        <v>-12.6107308647547</v>
      </c>
      <c r="X159" s="385">
        <v>-4.0084818603220782</v>
      </c>
      <c r="Y159" s="385">
        <v>-5.9085143136603335</v>
      </c>
      <c r="Z159" s="385">
        <v>15.006020532459146</v>
      </c>
      <c r="AA159" s="385">
        <v>5.0244190734356664</v>
      </c>
      <c r="AB159" s="385">
        <v>11.87527712842666</v>
      </c>
      <c r="AC159" s="385">
        <v>9.7586479344883941</v>
      </c>
      <c r="AD159" s="385">
        <v>13.411609433146211</v>
      </c>
      <c r="AE159" s="385">
        <v>6.184197418147491</v>
      </c>
      <c r="AF159" s="385">
        <v>-8.0421792428877836</v>
      </c>
      <c r="AG159" s="385">
        <v>1.1508507167545616</v>
      </c>
      <c r="AH159" s="385">
        <v>-10.255084179568598</v>
      </c>
      <c r="AI159" s="385">
        <v>-1.0669125171215796</v>
      </c>
      <c r="AJ159" s="385">
        <v>11.02730240408556</v>
      </c>
      <c r="AK159" s="385">
        <v>-5.3546198136088634</v>
      </c>
      <c r="AL159" s="385">
        <v>3.9705543516696622</v>
      </c>
      <c r="AM159" s="385">
        <v>10.450527740719238</v>
      </c>
      <c r="AN159" s="385">
        <v>2.7254705737580451</v>
      </c>
      <c r="AO159" s="385">
        <v>-3.1164189143049441</v>
      </c>
      <c r="AP159" s="385">
        <v>-0.98672528046709829</v>
      </c>
      <c r="AQ159" s="385">
        <v>-2.212257390104611</v>
      </c>
      <c r="AR159" s="385">
        <v>13.40247127393701</v>
      </c>
      <c r="AS159" s="385">
        <v>15.419310670726546</v>
      </c>
      <c r="AT159" s="385">
        <v>7.6150203012419695</v>
      </c>
      <c r="AU159" s="385">
        <v>-3.4068932033823103</v>
      </c>
      <c r="AV159" s="385">
        <v>-6.3723878463240453</v>
      </c>
      <c r="AW159" s="385">
        <v>-6.0845588451483508</v>
      </c>
      <c r="AX159" s="385">
        <v>3.3273869240620542</v>
      </c>
      <c r="AY159" s="385">
        <v>1.5692196533763081</v>
      </c>
      <c r="AZ159" s="385">
        <v>4.49810821693859E-2</v>
      </c>
      <c r="BA159" s="385">
        <v>-11.749313314700217</v>
      </c>
      <c r="BB159" s="385">
        <v>-19.36415817886153</v>
      </c>
      <c r="BC159" s="385">
        <v>-25.017596527366663</v>
      </c>
      <c r="BD159" s="385">
        <v>-15.168590902149219</v>
      </c>
      <c r="BE159" s="385">
        <v>-9.1392491530690592</v>
      </c>
      <c r="BF159" s="385">
        <v>1.9784928149319825</v>
      </c>
      <c r="BG159" s="385">
        <v>11.463367354536501</v>
      </c>
      <c r="BH159" s="385">
        <v>6.0246214329432206</v>
      </c>
      <c r="BI159" s="385">
        <v>4.3966736766549985</v>
      </c>
      <c r="BJ159" s="385">
        <v>6.7944367479815213</v>
      </c>
      <c r="BK159" s="385">
        <v>-2.3981987199878603</v>
      </c>
      <c r="BL159" s="385">
        <v>1.4603832641750358</v>
      </c>
      <c r="BM159" s="385">
        <v>0.86287263249822388</v>
      </c>
      <c r="BN159" s="385">
        <v>-37.722357105992543</v>
      </c>
      <c r="BO159" s="385">
        <v>-10.470267717558386</v>
      </c>
      <c r="BP159" s="385">
        <v>-1.0362355565214472</v>
      </c>
      <c r="BQ159" s="385">
        <v>4.5653828805215113</v>
      </c>
      <c r="BR159" s="385">
        <v>41.593086993159147</v>
      </c>
      <c r="BS159" s="385">
        <v>26.321539922182453</v>
      </c>
      <c r="BT159" s="385">
        <v>13.47187972201138</v>
      </c>
      <c r="BU159" s="385">
        <v>16.168766177211651</v>
      </c>
      <c r="BV159" s="385">
        <v>25.354293213585024</v>
      </c>
      <c r="BW159" s="535">
        <v>4.9702410209451813</v>
      </c>
    </row>
    <row r="160" spans="1:75" ht="24">
      <c r="A160" s="407"/>
      <c r="B160" s="146"/>
      <c r="C160" s="366" t="s">
        <v>519</v>
      </c>
      <c r="D160" s="536" t="s">
        <v>518</v>
      </c>
      <c r="E160" s="386"/>
      <c r="F160" s="386"/>
      <c r="G160" s="386"/>
      <c r="H160" s="386"/>
      <c r="I160" s="385">
        <v>14.056505992784963</v>
      </c>
      <c r="J160" s="385">
        <v>1.2424419798520603E-2</v>
      </c>
      <c r="K160" s="385">
        <v>21.889837860382471</v>
      </c>
      <c r="L160" s="385">
        <v>32.673575038233565</v>
      </c>
      <c r="M160" s="385">
        <v>28.344530182711736</v>
      </c>
      <c r="N160" s="385">
        <v>29.999338652231359</v>
      </c>
      <c r="O160" s="385">
        <v>20.096648092187635</v>
      </c>
      <c r="P160" s="385">
        <v>15.083546585508856</v>
      </c>
      <c r="Q160" s="385">
        <v>-15.764835538133568</v>
      </c>
      <c r="R160" s="385">
        <v>-13.585403724844355</v>
      </c>
      <c r="S160" s="385">
        <v>-30.948121262230401</v>
      </c>
      <c r="T160" s="385">
        <v>-30.625523329455532</v>
      </c>
      <c r="U160" s="385">
        <v>-15.751636265084528</v>
      </c>
      <c r="V160" s="385">
        <v>-30.078547809673026</v>
      </c>
      <c r="W160" s="385">
        <v>-2.8758002483548779</v>
      </c>
      <c r="X160" s="385">
        <v>1.770945715115829</v>
      </c>
      <c r="Y160" s="385">
        <v>11.376429280025178</v>
      </c>
      <c r="Z160" s="385">
        <v>41.028514628817703</v>
      </c>
      <c r="AA160" s="385">
        <v>32.037241024073495</v>
      </c>
      <c r="AB160" s="385">
        <v>31.306001687521189</v>
      </c>
      <c r="AC160" s="385">
        <v>41.287927450418664</v>
      </c>
      <c r="AD160" s="385">
        <v>19.863571593830741</v>
      </c>
      <c r="AE160" s="385">
        <v>20.065289131631062</v>
      </c>
      <c r="AF160" s="385">
        <v>7.5555363878925306</v>
      </c>
      <c r="AG160" s="385">
        <v>2.9111972071546859</v>
      </c>
      <c r="AH160" s="385">
        <v>8.5893059540814249</v>
      </c>
      <c r="AI160" s="385">
        <v>5.3507600217723876</v>
      </c>
      <c r="AJ160" s="385">
        <v>8.470472596273197</v>
      </c>
      <c r="AK160" s="385">
        <v>-6.9919981955784749</v>
      </c>
      <c r="AL160" s="385">
        <v>-10.296888175354965</v>
      </c>
      <c r="AM160" s="385">
        <v>-11.661023978604675</v>
      </c>
      <c r="AN160" s="385">
        <v>-8.1116098148795288</v>
      </c>
      <c r="AO160" s="385">
        <v>3.1199844804577879</v>
      </c>
      <c r="AP160" s="385">
        <v>4.6404653706897392</v>
      </c>
      <c r="AQ160" s="385">
        <v>13.03496836281677</v>
      </c>
      <c r="AR160" s="385">
        <v>6.3031306756480063</v>
      </c>
      <c r="AS160" s="385">
        <v>-4.6103496647211273</v>
      </c>
      <c r="AT160" s="385">
        <v>-8.0262232132184863E-2</v>
      </c>
      <c r="AU160" s="385">
        <v>-6.7062250196532176</v>
      </c>
      <c r="AV160" s="385">
        <v>-2.6233839365819875</v>
      </c>
      <c r="AW160" s="385">
        <v>-0.41958732639236018</v>
      </c>
      <c r="AX160" s="385">
        <v>-1.2406104804112488</v>
      </c>
      <c r="AY160" s="385">
        <v>-5.3092660494572783</v>
      </c>
      <c r="AZ160" s="385">
        <v>-5.3089837154548434</v>
      </c>
      <c r="BA160" s="385">
        <v>-3.2454552579123401</v>
      </c>
      <c r="BB160" s="385">
        <v>-13.549661768347207</v>
      </c>
      <c r="BC160" s="385">
        <v>-3.2642581863313609</v>
      </c>
      <c r="BD160" s="385">
        <v>-4.5522936256676729</v>
      </c>
      <c r="BE160" s="385">
        <v>-4.5204686929402982</v>
      </c>
      <c r="BF160" s="385">
        <v>17.900581393961801</v>
      </c>
      <c r="BG160" s="385">
        <v>8.8275545787760024</v>
      </c>
      <c r="BH160" s="385">
        <v>13.599889702648255</v>
      </c>
      <c r="BI160" s="385">
        <v>14.499050194320077</v>
      </c>
      <c r="BJ160" s="385">
        <v>8.375262761331598</v>
      </c>
      <c r="BK160" s="385">
        <v>-4.548897891598358E-2</v>
      </c>
      <c r="BL160" s="385">
        <v>-9.1576918577744522</v>
      </c>
      <c r="BM160" s="385">
        <v>-13.23153293928371</v>
      </c>
      <c r="BN160" s="385">
        <v>-63.147905895357646</v>
      </c>
      <c r="BO160" s="385">
        <v>-22.718728613621735</v>
      </c>
      <c r="BP160" s="385">
        <v>-4.7270915757144962</v>
      </c>
      <c r="BQ160" s="385">
        <v>-7.7285851061033526</v>
      </c>
      <c r="BR160" s="385">
        <v>96.50711054707827</v>
      </c>
      <c r="BS160" s="385">
        <v>24.273663504491779</v>
      </c>
      <c r="BT160" s="385">
        <v>-4.4286350017121947</v>
      </c>
      <c r="BU160" s="385">
        <v>12.025738212086679</v>
      </c>
      <c r="BV160" s="385">
        <v>41.630983195710201</v>
      </c>
      <c r="BW160" s="535">
        <v>28.031082743347525</v>
      </c>
    </row>
    <row r="161" spans="1:75">
      <c r="A161" s="407"/>
      <c r="B161" s="146" t="s">
        <v>456</v>
      </c>
      <c r="C161" s="366"/>
      <c r="D161" s="127" t="s">
        <v>455</v>
      </c>
      <c r="E161" s="386"/>
      <c r="F161" s="386"/>
      <c r="G161" s="386"/>
      <c r="H161" s="386"/>
      <c r="I161" s="534">
        <v>6.1235279042556954</v>
      </c>
      <c r="J161" s="534">
        <v>4.6355089417521924</v>
      </c>
      <c r="K161" s="534">
        <v>8.368770494042451</v>
      </c>
      <c r="L161" s="534">
        <v>7.5264879129559858</v>
      </c>
      <c r="M161" s="534">
        <v>15.21350199013105</v>
      </c>
      <c r="N161" s="534">
        <v>22.176690813708348</v>
      </c>
      <c r="O161" s="534">
        <v>-0.80364205239608566</v>
      </c>
      <c r="P161" s="534">
        <v>-4.655339450541689</v>
      </c>
      <c r="Q161" s="534">
        <v>17.666148958331448</v>
      </c>
      <c r="R161" s="534">
        <v>0.48777565721502469</v>
      </c>
      <c r="S161" s="534">
        <v>-2.2517727262749645</v>
      </c>
      <c r="T161" s="534">
        <v>-1.9221709561747957</v>
      </c>
      <c r="U161" s="534">
        <v>-14.662725313294942</v>
      </c>
      <c r="V161" s="534">
        <v>-11.30801057676436</v>
      </c>
      <c r="W161" s="534">
        <v>2.7623498199218943E-2</v>
      </c>
      <c r="X161" s="534">
        <v>-1.264801554393074</v>
      </c>
      <c r="Y161" s="534">
        <v>2.5911770349394345</v>
      </c>
      <c r="Z161" s="534">
        <v>5.0216237452449946</v>
      </c>
      <c r="AA161" s="534">
        <v>1.3565364558806152</v>
      </c>
      <c r="AB161" s="534">
        <v>7.8208480339938262</v>
      </c>
      <c r="AC161" s="534">
        <v>16.319918363929318</v>
      </c>
      <c r="AD161" s="534">
        <v>1.3980631562719168</v>
      </c>
      <c r="AE161" s="534">
        <v>8.6286536257890134</v>
      </c>
      <c r="AF161" s="534">
        <v>-10.33879174669238</v>
      </c>
      <c r="AG161" s="534">
        <v>5.4877193060322469</v>
      </c>
      <c r="AH161" s="534">
        <v>8.0575106222529769</v>
      </c>
      <c r="AI161" s="534">
        <v>-5.1561916661911198</v>
      </c>
      <c r="AJ161" s="534">
        <v>2.3211587129474935</v>
      </c>
      <c r="AK161" s="534">
        <v>-12.001650886702379</v>
      </c>
      <c r="AL161" s="534">
        <v>3.9019356987916893</v>
      </c>
      <c r="AM161" s="534">
        <v>7.2906133694716999</v>
      </c>
      <c r="AN161" s="534">
        <v>2.8302020540173771</v>
      </c>
      <c r="AO161" s="534">
        <v>6.8904624479007737</v>
      </c>
      <c r="AP161" s="534">
        <v>0.56346060559000932</v>
      </c>
      <c r="AQ161" s="534">
        <v>1.2313958966462195</v>
      </c>
      <c r="AR161" s="534">
        <v>3.5407296841644325</v>
      </c>
      <c r="AS161" s="534">
        <v>5.2641345830111419</v>
      </c>
      <c r="AT161" s="534">
        <v>-0.82383630819501263</v>
      </c>
      <c r="AU161" s="534">
        <v>0.5860479078278189</v>
      </c>
      <c r="AV161" s="534">
        <v>7.6368528934932129</v>
      </c>
      <c r="AW161" s="534">
        <v>-4.1271219476067813</v>
      </c>
      <c r="AX161" s="534">
        <v>2.7782721075711834</v>
      </c>
      <c r="AY161" s="534">
        <v>-1.2561455970675866</v>
      </c>
      <c r="AZ161" s="534">
        <v>-1.0474721901788655</v>
      </c>
      <c r="BA161" s="534">
        <v>-2.9463127426201225</v>
      </c>
      <c r="BB161" s="534">
        <v>-6.4293370730064936</v>
      </c>
      <c r="BC161" s="534">
        <v>1.2754645849815063</v>
      </c>
      <c r="BD161" s="534">
        <v>-1.4830063462158734</v>
      </c>
      <c r="BE161" s="534">
        <v>3.2017123938969121</v>
      </c>
      <c r="BF161" s="534">
        <v>9.6485165413509435</v>
      </c>
      <c r="BG161" s="534">
        <v>1.7061189724647363</v>
      </c>
      <c r="BH161" s="534">
        <v>-1.7628092987674364</v>
      </c>
      <c r="BI161" s="534">
        <v>-2.6916988214576492</v>
      </c>
      <c r="BJ161" s="534">
        <v>-3.4681530224115846</v>
      </c>
      <c r="BK161" s="534">
        <v>2.2307525257659648</v>
      </c>
      <c r="BL161" s="534">
        <v>1.3986275085082127</v>
      </c>
      <c r="BM161" s="534">
        <v>-3.8152221169528531</v>
      </c>
      <c r="BN161" s="534">
        <v>-38.853883128897557</v>
      </c>
      <c r="BO161" s="534">
        <v>-10.538846657271876</v>
      </c>
      <c r="BP161" s="534">
        <v>1.4260237096000594</v>
      </c>
      <c r="BQ161" s="534">
        <v>14.783095919356469</v>
      </c>
      <c r="BR161" s="534">
        <v>62.896336064650825</v>
      </c>
      <c r="BS161" s="534">
        <v>25.180694038149639</v>
      </c>
      <c r="BT161" s="534">
        <v>15.617639059059016</v>
      </c>
      <c r="BU161" s="534">
        <v>14.257366352728653</v>
      </c>
      <c r="BV161" s="534">
        <v>26.102537592956708</v>
      </c>
      <c r="BW161" s="533">
        <v>9.0195667303421203</v>
      </c>
    </row>
    <row r="162" spans="1:75">
      <c r="A162" s="407"/>
      <c r="B162" s="146"/>
      <c r="C162" s="366" t="s">
        <v>517</v>
      </c>
      <c r="D162" s="536" t="s">
        <v>516</v>
      </c>
      <c r="E162" s="386"/>
      <c r="F162" s="386"/>
      <c r="G162" s="386"/>
      <c r="H162" s="386"/>
      <c r="I162" s="385">
        <v>6.4200248104484103</v>
      </c>
      <c r="J162" s="385">
        <v>0.21441599912353126</v>
      </c>
      <c r="K162" s="385">
        <v>2.2545954712925891</v>
      </c>
      <c r="L162" s="385">
        <v>7.3246194829535369</v>
      </c>
      <c r="M162" s="385">
        <v>4.7232260043353875</v>
      </c>
      <c r="N162" s="385">
        <v>7.3590420520406497</v>
      </c>
      <c r="O162" s="385">
        <v>7.9780175475958828</v>
      </c>
      <c r="P162" s="385">
        <v>9.5420767738425383</v>
      </c>
      <c r="Q162" s="385">
        <v>7.0791518473503743</v>
      </c>
      <c r="R162" s="385">
        <v>-0.26007790848557022</v>
      </c>
      <c r="S162" s="385">
        <v>4.3473767304847257</v>
      </c>
      <c r="T162" s="385">
        <v>-1.794584989585104</v>
      </c>
      <c r="U162" s="385">
        <v>4.5589520796196723</v>
      </c>
      <c r="V162" s="385">
        <v>-8.1482724184498068</v>
      </c>
      <c r="W162" s="385">
        <v>-3.1203201397287899</v>
      </c>
      <c r="X162" s="385">
        <v>-1.1717943030576663</v>
      </c>
      <c r="Y162" s="385">
        <v>-4.0751263674264493</v>
      </c>
      <c r="Z162" s="385">
        <v>11.253549788463175</v>
      </c>
      <c r="AA162" s="385">
        <v>2.5685799292514986</v>
      </c>
      <c r="AB162" s="385">
        <v>4.0961205553519164</v>
      </c>
      <c r="AC162" s="385">
        <v>-5.912316352907439</v>
      </c>
      <c r="AD162" s="385">
        <v>3.004564624519432</v>
      </c>
      <c r="AE162" s="385">
        <v>22.421867987141297</v>
      </c>
      <c r="AF162" s="385">
        <v>10.719824392624531</v>
      </c>
      <c r="AG162" s="385">
        <v>28.738040545436348</v>
      </c>
      <c r="AH162" s="385">
        <v>3.8448594005493675</v>
      </c>
      <c r="AI162" s="385">
        <v>-11.252348866690554</v>
      </c>
      <c r="AJ162" s="385">
        <v>-3.4197947554027479</v>
      </c>
      <c r="AK162" s="385">
        <v>-10.77773381222606</v>
      </c>
      <c r="AL162" s="385">
        <v>6.2957727561219912</v>
      </c>
      <c r="AM162" s="385">
        <v>6.3196518966983035</v>
      </c>
      <c r="AN162" s="385">
        <v>9.1451423900240343</v>
      </c>
      <c r="AO162" s="385">
        <v>6.1339880222227805</v>
      </c>
      <c r="AP162" s="385">
        <v>-0.48269300372597002</v>
      </c>
      <c r="AQ162" s="385">
        <v>-1.1467890496608106</v>
      </c>
      <c r="AR162" s="385">
        <v>1.5002593903520989</v>
      </c>
      <c r="AS162" s="385">
        <v>2.8701314350766438</v>
      </c>
      <c r="AT162" s="385">
        <v>-3.4772533549017766</v>
      </c>
      <c r="AU162" s="385">
        <v>2.3798424329624339</v>
      </c>
      <c r="AV162" s="385">
        <v>14.361286780633591</v>
      </c>
      <c r="AW162" s="385">
        <v>9.5284977510607689</v>
      </c>
      <c r="AX162" s="385">
        <v>7.2834603801807276</v>
      </c>
      <c r="AY162" s="385">
        <v>-1.4587762979296599</v>
      </c>
      <c r="AZ162" s="385">
        <v>-3.2366133817578202</v>
      </c>
      <c r="BA162" s="385">
        <v>-3.7807611497136833</v>
      </c>
      <c r="BB162" s="385">
        <v>4.7361717119343894E-2</v>
      </c>
      <c r="BC162" s="385">
        <v>3.664105815719239</v>
      </c>
      <c r="BD162" s="385">
        <v>-1.3944800523998424</v>
      </c>
      <c r="BE162" s="385">
        <v>-4.8182420674109352</v>
      </c>
      <c r="BF162" s="385">
        <v>4.284659953105205</v>
      </c>
      <c r="BG162" s="385">
        <v>2.464566432156559</v>
      </c>
      <c r="BH162" s="385">
        <v>-0.90322529860728196</v>
      </c>
      <c r="BI162" s="385">
        <v>1.6927008630356397</v>
      </c>
      <c r="BJ162" s="385">
        <v>1.8401512321241711</v>
      </c>
      <c r="BK162" s="385">
        <v>4.3580701437761888</v>
      </c>
      <c r="BL162" s="385">
        <v>0.16928517534012144</v>
      </c>
      <c r="BM162" s="385">
        <v>-2.9469119959947676</v>
      </c>
      <c r="BN162" s="385">
        <v>-56.157269995321727</v>
      </c>
      <c r="BO162" s="385">
        <v>-14.066604871773677</v>
      </c>
      <c r="BP162" s="385">
        <v>-2.6632018326641145</v>
      </c>
      <c r="BQ162" s="385">
        <v>8.0484795165983343</v>
      </c>
      <c r="BR162" s="385">
        <v>93.886881672863865</v>
      </c>
      <c r="BS162" s="385">
        <v>19.248681060216683</v>
      </c>
      <c r="BT162" s="385">
        <v>11.621288887047569</v>
      </c>
      <c r="BU162" s="385">
        <v>8.3704753115278407</v>
      </c>
      <c r="BV162" s="385">
        <v>23.296778791529363</v>
      </c>
      <c r="BW162" s="535">
        <v>4.9108286602621973</v>
      </c>
    </row>
    <row r="163" spans="1:75">
      <c r="A163" s="389"/>
      <c r="B163" s="366"/>
      <c r="C163" s="366" t="s">
        <v>515</v>
      </c>
      <c r="D163" s="536" t="s">
        <v>514</v>
      </c>
      <c r="E163" s="397"/>
      <c r="F163" s="397"/>
      <c r="G163" s="397"/>
      <c r="H163" s="397"/>
      <c r="I163" s="385">
        <v>5.8790963048474225</v>
      </c>
      <c r="J163" s="385">
        <v>8.598737568033215</v>
      </c>
      <c r="K163" s="385">
        <v>12.464059077804563</v>
      </c>
      <c r="L163" s="385">
        <v>7.6590048252452476</v>
      </c>
      <c r="M163" s="385">
        <v>23.95278955183673</v>
      </c>
      <c r="N163" s="385">
        <v>34.479810745045228</v>
      </c>
      <c r="O163" s="385">
        <v>-6.0972019931447647</v>
      </c>
      <c r="P163" s="385">
        <v>-12.385444592572554</v>
      </c>
      <c r="Q163" s="385">
        <v>25.454100835436421</v>
      </c>
      <c r="R163" s="385">
        <v>1.1322656337459733</v>
      </c>
      <c r="S163" s="385">
        <v>-7.0157190827333267</v>
      </c>
      <c r="T163" s="385">
        <v>-1.9677411165285861</v>
      </c>
      <c r="U163" s="385">
        <v>-26.763400224124453</v>
      </c>
      <c r="V163" s="385">
        <v>-13.475391923091735</v>
      </c>
      <c r="W163" s="385">
        <v>2.5003041866045663</v>
      </c>
      <c r="X163" s="385">
        <v>-1.3958714249286004</v>
      </c>
      <c r="Y163" s="385">
        <v>8.5272192989956181</v>
      </c>
      <c r="Z163" s="385">
        <v>0.38930157950247235</v>
      </c>
      <c r="AA163" s="385">
        <v>0.34333764154088442</v>
      </c>
      <c r="AB163" s="385">
        <v>10.535748745903661</v>
      </c>
      <c r="AC163" s="385">
        <v>32.926210465566328</v>
      </c>
      <c r="AD163" s="385">
        <v>0.4509829364508704</v>
      </c>
      <c r="AE163" s="385">
        <v>-1.3233847402607353</v>
      </c>
      <c r="AF163" s="385">
        <v>-23.946300759792322</v>
      </c>
      <c r="AG163" s="385">
        <v>-6.8062069873789852</v>
      </c>
      <c r="AH163" s="385">
        <v>11.062465914032302</v>
      </c>
      <c r="AI163" s="385">
        <v>0.5643906780181851</v>
      </c>
      <c r="AJ163" s="385">
        <v>7.8075424849141086</v>
      </c>
      <c r="AK163" s="385">
        <v>-12.80299641476617</v>
      </c>
      <c r="AL163" s="385">
        <v>2.3264494054422613</v>
      </c>
      <c r="AM163" s="385">
        <v>8.0022701070830067</v>
      </c>
      <c r="AN163" s="385">
        <v>-2.1825401627858696</v>
      </c>
      <c r="AO163" s="385">
        <v>7.3896212525604028</v>
      </c>
      <c r="AP163" s="385">
        <v>1.2744731804459377</v>
      </c>
      <c r="AQ163" s="385">
        <v>3.0241070556534737</v>
      </c>
      <c r="AR163" s="385">
        <v>5.3878778583009108</v>
      </c>
      <c r="AS163" s="385">
        <v>7.0338274923613682</v>
      </c>
      <c r="AT163" s="385">
        <v>1.1297228067640503</v>
      </c>
      <c r="AU163" s="385">
        <v>-0.69795279819825851</v>
      </c>
      <c r="AV163" s="385">
        <v>1.7592726433529577</v>
      </c>
      <c r="AW163" s="385">
        <v>-12.498262716169066</v>
      </c>
      <c r="AX163" s="385">
        <v>2.9624009232193771E-2</v>
      </c>
      <c r="AY163" s="385">
        <v>-1.1197208542307493</v>
      </c>
      <c r="AZ163" s="385">
        <v>0.85136581586549198</v>
      </c>
      <c r="BA163" s="385">
        <v>-2.2785314787671922</v>
      </c>
      <c r="BB163" s="385">
        <v>-10.694821700203079</v>
      </c>
      <c r="BC163" s="385">
        <v>-0.43346248267738474</v>
      </c>
      <c r="BD163" s="385">
        <v>-1.3751710122005534</v>
      </c>
      <c r="BE163" s="385">
        <v>8.5012456815202881</v>
      </c>
      <c r="BF163" s="385">
        <v>12.953196081923892</v>
      </c>
      <c r="BG163" s="385">
        <v>0.98646655791768012</v>
      </c>
      <c r="BH163" s="385">
        <v>-2.070030431122845</v>
      </c>
      <c r="BI163" s="385">
        <v>-5.2505231459699786</v>
      </c>
      <c r="BJ163" s="385">
        <v>-6.6338839027312133</v>
      </c>
      <c r="BK163" s="385">
        <v>0.87929785199931132</v>
      </c>
      <c r="BL163" s="385">
        <v>2.3042204640241408</v>
      </c>
      <c r="BM163" s="385">
        <v>-4.3944476134454789</v>
      </c>
      <c r="BN163" s="385">
        <v>-27.761261423334943</v>
      </c>
      <c r="BO163" s="385">
        <v>-8.2454104970522906</v>
      </c>
      <c r="BP163" s="385">
        <v>4.4496323029874105</v>
      </c>
      <c r="BQ163" s="385">
        <v>19.066572204274749</v>
      </c>
      <c r="BR163" s="385">
        <v>51.134213295678364</v>
      </c>
      <c r="BS163" s="385">
        <v>28.875363301469747</v>
      </c>
      <c r="BT163" s="385">
        <v>18.183372322344681</v>
      </c>
      <c r="BU163" s="385">
        <v>17.80081723605862</v>
      </c>
      <c r="BV163" s="385">
        <v>27.699718919283313</v>
      </c>
      <c r="BW163" s="535">
        <v>11.479298669070474</v>
      </c>
    </row>
    <row r="164" spans="1:75">
      <c r="A164" s="389"/>
      <c r="B164" s="146" t="s">
        <v>164</v>
      </c>
      <c r="C164" s="366"/>
      <c r="D164" s="127" t="s">
        <v>454</v>
      </c>
      <c r="E164" s="397"/>
      <c r="F164" s="397"/>
      <c r="G164" s="397"/>
      <c r="H164" s="397"/>
      <c r="I164" s="534">
        <v>4.1097573420141771</v>
      </c>
      <c r="J164" s="534">
        <v>2.4352963673097179</v>
      </c>
      <c r="K164" s="534">
        <v>3.5038154225505167</v>
      </c>
      <c r="L164" s="534">
        <v>7.5458240807158035</v>
      </c>
      <c r="M164" s="534">
        <v>6.9176748382633946</v>
      </c>
      <c r="N164" s="534">
        <v>4.640790382965875</v>
      </c>
      <c r="O164" s="534">
        <v>4.4036480769320576</v>
      </c>
      <c r="P164" s="534">
        <v>3.3388167487266855</v>
      </c>
      <c r="Q164" s="534">
        <v>-0.65536066139958393</v>
      </c>
      <c r="R164" s="534">
        <v>1.7300619919955693</v>
      </c>
      <c r="S164" s="534">
        <v>-7.6836490124151169E-2</v>
      </c>
      <c r="T164" s="534">
        <v>-1.4541885266549741</v>
      </c>
      <c r="U164" s="534">
        <v>1.3828385682785438E-2</v>
      </c>
      <c r="V164" s="534">
        <v>0.45226527756125279</v>
      </c>
      <c r="W164" s="534">
        <v>4.0834476939070754</v>
      </c>
      <c r="X164" s="534">
        <v>8.7339094424999928</v>
      </c>
      <c r="Y164" s="534">
        <v>9.7111168365015459</v>
      </c>
      <c r="Z164" s="534">
        <v>7.5149174181149903</v>
      </c>
      <c r="AA164" s="534">
        <v>3.6104282576516056</v>
      </c>
      <c r="AB164" s="534">
        <v>-0.83033945091524686</v>
      </c>
      <c r="AC164" s="534">
        <v>2.8210572845102035</v>
      </c>
      <c r="AD164" s="534">
        <v>1.9762060119931562</v>
      </c>
      <c r="AE164" s="534">
        <v>3.433980086829223</v>
      </c>
      <c r="AF164" s="534">
        <v>5.1186577812143241</v>
      </c>
      <c r="AG164" s="534">
        <v>1.1771871464030852</v>
      </c>
      <c r="AH164" s="534">
        <v>2.6838540771234136</v>
      </c>
      <c r="AI164" s="534">
        <v>3.8325890053225322</v>
      </c>
      <c r="AJ164" s="534">
        <v>1.7102297350769788</v>
      </c>
      <c r="AK164" s="534">
        <v>2.6437298332202488</v>
      </c>
      <c r="AL164" s="534">
        <v>5.5689619319871753</v>
      </c>
      <c r="AM164" s="534">
        <v>3.3011790422819161</v>
      </c>
      <c r="AN164" s="534">
        <v>4.6364876063760931</v>
      </c>
      <c r="AO164" s="534">
        <v>5.7914483432724495</v>
      </c>
      <c r="AP164" s="534">
        <v>4.0425644454146692</v>
      </c>
      <c r="AQ164" s="534">
        <v>4.0325539721279</v>
      </c>
      <c r="AR164" s="534">
        <v>2.0474324025145734</v>
      </c>
      <c r="AS164" s="534">
        <v>-1.4363627539280515</v>
      </c>
      <c r="AT164" s="534">
        <v>-2.4220294681425543</v>
      </c>
      <c r="AU164" s="534">
        <v>-0.36283161531783037</v>
      </c>
      <c r="AV164" s="534">
        <v>-0.24526780501776102</v>
      </c>
      <c r="AW164" s="534">
        <v>1.3988806696391549</v>
      </c>
      <c r="AX164" s="534">
        <v>0.15267887255454582</v>
      </c>
      <c r="AY164" s="534">
        <v>0.20865912722723579</v>
      </c>
      <c r="AZ164" s="534">
        <v>1.7604234618879104</v>
      </c>
      <c r="BA164" s="534">
        <v>0.69327725089330272</v>
      </c>
      <c r="BB164" s="534">
        <v>4.1505762975946965</v>
      </c>
      <c r="BC164" s="534">
        <v>3.7630681522943235</v>
      </c>
      <c r="BD164" s="534">
        <v>3.7936910824979577</v>
      </c>
      <c r="BE164" s="534">
        <v>2.4721427016466606</v>
      </c>
      <c r="BF164" s="534">
        <v>2.7890839988578051</v>
      </c>
      <c r="BG164" s="534">
        <v>3.0552044890403351</v>
      </c>
      <c r="BH164" s="534">
        <v>2.7386506118284331</v>
      </c>
      <c r="BI164" s="534">
        <v>3.098174277474854</v>
      </c>
      <c r="BJ164" s="534">
        <v>2.9106447878358068</v>
      </c>
      <c r="BK164" s="534">
        <v>3.1953920543514016</v>
      </c>
      <c r="BL164" s="534">
        <v>2.9051829503386841</v>
      </c>
      <c r="BM164" s="534">
        <v>4.2709945851816116</v>
      </c>
      <c r="BN164" s="534">
        <v>-9.3956685709239736</v>
      </c>
      <c r="BO164" s="534">
        <v>-4.2813071262788611</v>
      </c>
      <c r="BP164" s="534">
        <v>-0.58251919204688818</v>
      </c>
      <c r="BQ164" s="534">
        <v>-1.4159444558051888</v>
      </c>
      <c r="BR164" s="534">
        <v>10.531510339861242</v>
      </c>
      <c r="BS164" s="534">
        <v>8.3349032549897828</v>
      </c>
      <c r="BT164" s="534">
        <v>6.3132171322853168</v>
      </c>
      <c r="BU164" s="534">
        <v>5.6683339345811703</v>
      </c>
      <c r="BV164" s="534">
        <v>6.8133646524640881</v>
      </c>
      <c r="BW164" s="533">
        <v>3.2488791354004434</v>
      </c>
    </row>
    <row r="165" spans="1:75" ht="24">
      <c r="A165" s="389"/>
      <c r="B165" s="146"/>
      <c r="C165" s="366" t="s">
        <v>513</v>
      </c>
      <c r="D165" s="536" t="s">
        <v>512</v>
      </c>
      <c r="E165" s="397"/>
      <c r="F165" s="397"/>
      <c r="G165" s="397"/>
      <c r="H165" s="397"/>
      <c r="I165" s="385">
        <v>4.5074528839730021</v>
      </c>
      <c r="J165" s="385">
        <v>2.8132179311912182</v>
      </c>
      <c r="K165" s="385">
        <v>4.6871153018182241</v>
      </c>
      <c r="L165" s="385">
        <v>5.081042827988469</v>
      </c>
      <c r="M165" s="385">
        <v>5.1595385941820098</v>
      </c>
      <c r="N165" s="385">
        <v>4.1791098089071852</v>
      </c>
      <c r="O165" s="385">
        <v>2.8779919829962495</v>
      </c>
      <c r="P165" s="385">
        <v>2.889709308260052</v>
      </c>
      <c r="Q165" s="385">
        <v>1.2459194312195478</v>
      </c>
      <c r="R165" s="385">
        <v>2.144045885565518</v>
      </c>
      <c r="S165" s="385">
        <v>1.7595260927991916</v>
      </c>
      <c r="T165" s="385">
        <v>0.85908012341407414</v>
      </c>
      <c r="U165" s="385">
        <v>0.16505976386736165</v>
      </c>
      <c r="V165" s="385">
        <v>-0.15846819875324059</v>
      </c>
      <c r="W165" s="385">
        <v>2.0925557698233064</v>
      </c>
      <c r="X165" s="385">
        <v>3.2901410284525241</v>
      </c>
      <c r="Y165" s="385">
        <v>7.0427535763341069</v>
      </c>
      <c r="Z165" s="385">
        <v>6.712163425403773</v>
      </c>
      <c r="AA165" s="385">
        <v>3.1949052617661522</v>
      </c>
      <c r="AB165" s="385">
        <v>1.5289553157767983</v>
      </c>
      <c r="AC165" s="385">
        <v>2.9313478973556073</v>
      </c>
      <c r="AD165" s="385">
        <v>0.84021287271956169</v>
      </c>
      <c r="AE165" s="385">
        <v>2.5809608726661679</v>
      </c>
      <c r="AF165" s="385">
        <v>4.3749649947470175</v>
      </c>
      <c r="AG165" s="385">
        <v>4.4598347649781545E-2</v>
      </c>
      <c r="AH165" s="385">
        <v>2.3632602826378672</v>
      </c>
      <c r="AI165" s="385">
        <v>3.785503086286397</v>
      </c>
      <c r="AJ165" s="385">
        <v>1.6048307754472688</v>
      </c>
      <c r="AK165" s="385">
        <v>2.0355728402788884</v>
      </c>
      <c r="AL165" s="385">
        <v>5.3238534975226202</v>
      </c>
      <c r="AM165" s="385">
        <v>2.7195159491357117</v>
      </c>
      <c r="AN165" s="385">
        <v>3.6672242441389074</v>
      </c>
      <c r="AO165" s="385">
        <v>5.1087014816289837</v>
      </c>
      <c r="AP165" s="385">
        <v>2.9740284051085411</v>
      </c>
      <c r="AQ165" s="385">
        <v>3.7366660305426365</v>
      </c>
      <c r="AR165" s="385">
        <v>1.3453630086148962</v>
      </c>
      <c r="AS165" s="385">
        <v>-1.5721375338378181</v>
      </c>
      <c r="AT165" s="385">
        <v>-2.536831859474276</v>
      </c>
      <c r="AU165" s="385">
        <v>-1.0901987692073902</v>
      </c>
      <c r="AV165" s="385">
        <v>-0.16523926778272369</v>
      </c>
      <c r="AW165" s="385">
        <v>2.1200944866378109</v>
      </c>
      <c r="AX165" s="385">
        <v>0.34869847678208998</v>
      </c>
      <c r="AY165" s="385">
        <v>0.20756956952435246</v>
      </c>
      <c r="AZ165" s="385">
        <v>0.87929571715406496</v>
      </c>
      <c r="BA165" s="385">
        <v>0.6841922500687474</v>
      </c>
      <c r="BB165" s="385">
        <v>4.8041319165380116</v>
      </c>
      <c r="BC165" s="385">
        <v>4.1994898531420972</v>
      </c>
      <c r="BD165" s="385">
        <v>4.2690702113749239</v>
      </c>
      <c r="BE165" s="385">
        <v>3.1516513670287765</v>
      </c>
      <c r="BF165" s="385">
        <v>2.4806659468447663</v>
      </c>
      <c r="BG165" s="385">
        <v>3.1963074936206084</v>
      </c>
      <c r="BH165" s="385">
        <v>2.9240701484533957</v>
      </c>
      <c r="BI165" s="385">
        <v>2.9255173590028818</v>
      </c>
      <c r="BJ165" s="385">
        <v>3.0427653002770256</v>
      </c>
      <c r="BK165" s="385">
        <v>3.0275942194976722</v>
      </c>
      <c r="BL165" s="385">
        <v>2.8980141959207941</v>
      </c>
      <c r="BM165" s="385">
        <v>4.7766033165111565</v>
      </c>
      <c r="BN165" s="385">
        <v>-8.2528857280091898</v>
      </c>
      <c r="BO165" s="385">
        <v>-3.3744006046795079</v>
      </c>
      <c r="BP165" s="385">
        <v>0.25864346660043225</v>
      </c>
      <c r="BQ165" s="385">
        <v>-1.2155302202793052</v>
      </c>
      <c r="BR165" s="385">
        <v>11.05621388914966</v>
      </c>
      <c r="BS165" s="385">
        <v>8.0742226775165449</v>
      </c>
      <c r="BT165" s="385">
        <v>5.5700499785610731</v>
      </c>
      <c r="BU165" s="385">
        <v>5.0559309994144144</v>
      </c>
      <c r="BV165" s="385">
        <v>5.9309061414821542</v>
      </c>
      <c r="BW165" s="535">
        <v>2.634559372705624</v>
      </c>
    </row>
    <row r="166" spans="1:75" ht="24">
      <c r="A166" s="405"/>
      <c r="B166" s="146"/>
      <c r="C166" s="366" t="s">
        <v>511</v>
      </c>
      <c r="D166" s="536" t="s">
        <v>510</v>
      </c>
      <c r="E166" s="404"/>
      <c r="F166" s="404"/>
      <c r="G166" s="404"/>
      <c r="H166" s="404"/>
      <c r="I166" s="385">
        <v>1.8835280468102695</v>
      </c>
      <c r="J166" s="385">
        <v>0.29673904994949396</v>
      </c>
      <c r="K166" s="385">
        <v>-2.9816097826252843</v>
      </c>
      <c r="L166" s="385">
        <v>23.172023508842287</v>
      </c>
      <c r="M166" s="385">
        <v>15.805047693568582</v>
      </c>
      <c r="N166" s="385">
        <v>7.2435019474842903</v>
      </c>
      <c r="O166" s="385">
        <v>12.629364477760646</v>
      </c>
      <c r="P166" s="385">
        <v>4.7232842916171762</v>
      </c>
      <c r="Q166" s="385">
        <v>-8.9022806579715024</v>
      </c>
      <c r="R166" s="385">
        <v>7.1630639608713409E-2</v>
      </c>
      <c r="S166" s="385">
        <v>-8.1464278028510932</v>
      </c>
      <c r="T166" s="385">
        <v>-11.507646948077522</v>
      </c>
      <c r="U166" s="385">
        <v>-0.75893250849757976</v>
      </c>
      <c r="V166" s="385">
        <v>2.6078793592016751</v>
      </c>
      <c r="W166" s="385">
        <v>12.402248253438316</v>
      </c>
      <c r="X166" s="385">
        <v>31.391736419187936</v>
      </c>
      <c r="Y166" s="385">
        <v>22.420566861918118</v>
      </c>
      <c r="Z166" s="385">
        <v>9.8705951249964556</v>
      </c>
      <c r="AA166" s="385">
        <v>5.655899783281626</v>
      </c>
      <c r="AB166" s="385">
        <v>-7.1829170380300411</v>
      </c>
      <c r="AC166" s="385">
        <v>2.2080907207997456</v>
      </c>
      <c r="AD166" s="385">
        <v>9.5568741061296265</v>
      </c>
      <c r="AE166" s="385">
        <v>8.9965732327090535</v>
      </c>
      <c r="AF166" s="385">
        <v>9.8997543990229246</v>
      </c>
      <c r="AG166" s="385">
        <v>8.5935716616202455</v>
      </c>
      <c r="AH166" s="385">
        <v>4.7123979333779147</v>
      </c>
      <c r="AI166" s="385">
        <v>4.111179267698148</v>
      </c>
      <c r="AJ166" s="385">
        <v>2.4242196095978841</v>
      </c>
      <c r="AK166" s="385">
        <v>6.1392776470220412</v>
      </c>
      <c r="AL166" s="385">
        <v>7.0748045933763706</v>
      </c>
      <c r="AM166" s="385">
        <v>6.9453028072853584</v>
      </c>
      <c r="AN166" s="385">
        <v>10.485182389213321</v>
      </c>
      <c r="AO166" s="385">
        <v>9.7457143940272317</v>
      </c>
      <c r="AP166" s="385">
        <v>10.483941484366639</v>
      </c>
      <c r="AQ166" s="385">
        <v>5.734900333340434</v>
      </c>
      <c r="AR166" s="385">
        <v>6.1323694316829318</v>
      </c>
      <c r="AS166" s="385">
        <v>-0.45146534240517155</v>
      </c>
      <c r="AT166" s="385">
        <v>-1.7219123704659722</v>
      </c>
      <c r="AU166" s="385">
        <v>4.04543120370802</v>
      </c>
      <c r="AV166" s="385">
        <v>-0.51067211893129638</v>
      </c>
      <c r="AW166" s="385">
        <v>-2.1111584531205807</v>
      </c>
      <c r="AX166" s="385">
        <v>-0.83350763570322783</v>
      </c>
      <c r="AY166" s="385">
        <v>0.20939415804311068</v>
      </c>
      <c r="AZ166" s="385">
        <v>6.1001269477064142</v>
      </c>
      <c r="BA166" s="385">
        <v>0.89808304416013129</v>
      </c>
      <c r="BB166" s="385">
        <v>1.235581067407395</v>
      </c>
      <c r="BC166" s="385">
        <v>1.7988112557200111</v>
      </c>
      <c r="BD166" s="385">
        <v>1.3715080126091266</v>
      </c>
      <c r="BE166" s="385">
        <v>-0.48652343153743516</v>
      </c>
      <c r="BF166" s="385">
        <v>4.4097049317160639</v>
      </c>
      <c r="BG166" s="385">
        <v>2.4846585883276475</v>
      </c>
      <c r="BH166" s="385">
        <v>1.6378465117868473</v>
      </c>
      <c r="BI166" s="385">
        <v>3.827430025970429</v>
      </c>
      <c r="BJ166" s="385">
        <v>2.287140531539535</v>
      </c>
      <c r="BK166" s="385">
        <v>3.9324421643866145</v>
      </c>
      <c r="BL166" s="385">
        <v>3.0105048041678231</v>
      </c>
      <c r="BM166" s="385">
        <v>1.8342041863519682</v>
      </c>
      <c r="BN166" s="385">
        <v>-14.801856173188241</v>
      </c>
      <c r="BO166" s="385">
        <v>-8.4674983242672255</v>
      </c>
      <c r="BP166" s="385">
        <v>-4.1665562471075646</v>
      </c>
      <c r="BQ166" s="385">
        <v>-2.3923051538405389</v>
      </c>
      <c r="BR166" s="385">
        <v>7.838225921740289</v>
      </c>
      <c r="BS166" s="385">
        <v>9.6058178502444633</v>
      </c>
      <c r="BT166" s="385">
        <v>9.77409177563014</v>
      </c>
      <c r="BU166" s="385">
        <v>8.6501136966395933</v>
      </c>
      <c r="BV166" s="385">
        <v>11.495905592653571</v>
      </c>
      <c r="BW166" s="535">
        <v>6.1387037250053851</v>
      </c>
    </row>
    <row r="167" spans="1:75" ht="24">
      <c r="A167" s="407"/>
      <c r="B167" s="146" t="s">
        <v>453</v>
      </c>
      <c r="C167" s="366"/>
      <c r="D167" s="127" t="s">
        <v>452</v>
      </c>
      <c r="E167" s="386"/>
      <c r="F167" s="386"/>
      <c r="G167" s="386"/>
      <c r="H167" s="386"/>
      <c r="I167" s="534">
        <v>6.7952979740551172</v>
      </c>
      <c r="J167" s="534">
        <v>7.7428390780643923</v>
      </c>
      <c r="K167" s="534">
        <v>7.2673690451843953</v>
      </c>
      <c r="L167" s="534">
        <v>5.354110944709717</v>
      </c>
      <c r="M167" s="534">
        <v>5.6527093489880542</v>
      </c>
      <c r="N167" s="534">
        <v>3.3780433219192219</v>
      </c>
      <c r="O167" s="534">
        <v>1.8170211516572436</v>
      </c>
      <c r="P167" s="534">
        <v>2.6078485432128957</v>
      </c>
      <c r="Q167" s="534">
        <v>-2.8446278910684129</v>
      </c>
      <c r="R167" s="534">
        <v>-0.88841047030983589</v>
      </c>
      <c r="S167" s="534">
        <v>3.9814571680825992</v>
      </c>
      <c r="T167" s="534">
        <v>5.9530791880877842</v>
      </c>
      <c r="U167" s="534">
        <v>1.4837519342605532</v>
      </c>
      <c r="V167" s="534">
        <v>1.1274575297638023</v>
      </c>
      <c r="W167" s="534">
        <v>1.1640417808756354</v>
      </c>
      <c r="X167" s="534">
        <v>-0.83458016195409357</v>
      </c>
      <c r="Y167" s="534">
        <v>5.9213664923919396</v>
      </c>
      <c r="Z167" s="534">
        <v>2.7380755481983385</v>
      </c>
      <c r="AA167" s="534">
        <v>1.8566805159824185</v>
      </c>
      <c r="AB167" s="534">
        <v>-0.91151616079451969</v>
      </c>
      <c r="AC167" s="534">
        <v>1.6900161564148846</v>
      </c>
      <c r="AD167" s="534">
        <v>3.4312661014231907</v>
      </c>
      <c r="AE167" s="534">
        <v>3.230739641048757</v>
      </c>
      <c r="AF167" s="534">
        <v>1.8877110099275285</v>
      </c>
      <c r="AG167" s="534">
        <v>3.842931563455565</v>
      </c>
      <c r="AH167" s="534">
        <v>1.9631647438653914</v>
      </c>
      <c r="AI167" s="534">
        <v>-6.3109640792887944E-2</v>
      </c>
      <c r="AJ167" s="534">
        <v>1.4953227745529034</v>
      </c>
      <c r="AK167" s="534">
        <v>1.0326137058463303</v>
      </c>
      <c r="AL167" s="534">
        <v>2.8645501809964742</v>
      </c>
      <c r="AM167" s="534">
        <v>4.5537757881540983</v>
      </c>
      <c r="AN167" s="534">
        <v>3.7458682642855763</v>
      </c>
      <c r="AO167" s="534">
        <v>2.2593423453117083</v>
      </c>
      <c r="AP167" s="534">
        <v>2.6522409196396239</v>
      </c>
      <c r="AQ167" s="534">
        <v>3.2051021983496355</v>
      </c>
      <c r="AR167" s="534">
        <v>1.4644644948321286</v>
      </c>
      <c r="AS167" s="534">
        <v>1.0415293371341505</v>
      </c>
      <c r="AT167" s="534">
        <v>-1.701359679080312</v>
      </c>
      <c r="AU167" s="534">
        <v>-0.36049865320248387</v>
      </c>
      <c r="AV167" s="534">
        <v>1.6980130253413392</v>
      </c>
      <c r="AW167" s="534">
        <v>0.4530915779722875</v>
      </c>
      <c r="AX167" s="534">
        <v>-2.9253335637304616</v>
      </c>
      <c r="AY167" s="534">
        <v>-3.1352149027269434</v>
      </c>
      <c r="AZ167" s="534">
        <v>-2.0428934354727772</v>
      </c>
      <c r="BA167" s="534">
        <v>0.20990258169406673</v>
      </c>
      <c r="BB167" s="534">
        <v>0.64387797406169511</v>
      </c>
      <c r="BC167" s="534">
        <v>4.3688181104362087</v>
      </c>
      <c r="BD167" s="534">
        <v>3.9273394800671184</v>
      </c>
      <c r="BE167" s="534">
        <v>1.342519638994915</v>
      </c>
      <c r="BF167" s="534">
        <v>2.7665427255437578</v>
      </c>
      <c r="BG167" s="534">
        <v>2.7656224181461369</v>
      </c>
      <c r="BH167" s="534">
        <v>1.3755533092266035</v>
      </c>
      <c r="BI167" s="534">
        <v>2.3521425342858322</v>
      </c>
      <c r="BJ167" s="534">
        <v>0.82787064792697151</v>
      </c>
      <c r="BK167" s="534">
        <v>0.90821319736851081</v>
      </c>
      <c r="BL167" s="534">
        <v>1.4268130986379504</v>
      </c>
      <c r="BM167" s="534">
        <v>1.0693183120268941</v>
      </c>
      <c r="BN167" s="534">
        <v>-6.3494127224000749</v>
      </c>
      <c r="BO167" s="534">
        <v>-4.0652168379548215</v>
      </c>
      <c r="BP167" s="534">
        <v>-1.9483680114166191</v>
      </c>
      <c r="BQ167" s="534">
        <v>-1.2887548008882419</v>
      </c>
      <c r="BR167" s="534">
        <v>7.4126321382519222</v>
      </c>
      <c r="BS167" s="534">
        <v>4.8349507857007268</v>
      </c>
      <c r="BT167" s="534">
        <v>3.7736246663422719</v>
      </c>
      <c r="BU167" s="534">
        <v>3.2127585725888963</v>
      </c>
      <c r="BV167" s="534">
        <v>8.2652326848094049</v>
      </c>
      <c r="BW167" s="533">
        <v>1.3812527550187497</v>
      </c>
    </row>
    <row r="168" spans="1:75">
      <c r="A168" s="407"/>
      <c r="B168" s="146"/>
      <c r="C168" s="366" t="s">
        <v>509</v>
      </c>
      <c r="D168" s="536" t="s">
        <v>508</v>
      </c>
      <c r="E168" s="386"/>
      <c r="F168" s="386"/>
      <c r="G168" s="386"/>
      <c r="H168" s="386"/>
      <c r="I168" s="385">
        <v>1.4460571246827101</v>
      </c>
      <c r="J168" s="385">
        <v>2.3809418088268615</v>
      </c>
      <c r="K168" s="385">
        <v>0.8522500385278704</v>
      </c>
      <c r="L168" s="385">
        <v>0.84424960085061684</v>
      </c>
      <c r="M168" s="385">
        <v>1.0434889160698475</v>
      </c>
      <c r="N168" s="385">
        <v>0.73265271880897842</v>
      </c>
      <c r="O168" s="385">
        <v>1.0658534413644674</v>
      </c>
      <c r="P168" s="385">
        <v>2.6002772470209408</v>
      </c>
      <c r="Q168" s="385">
        <v>-2.3868275760576836</v>
      </c>
      <c r="R168" s="385">
        <v>-0.38368937523890168</v>
      </c>
      <c r="S168" s="385">
        <v>2.6923143798071862</v>
      </c>
      <c r="T168" s="385">
        <v>3.8054763915795604</v>
      </c>
      <c r="U168" s="385">
        <v>1.268801510069963</v>
      </c>
      <c r="V168" s="385">
        <v>0.89679562458664464</v>
      </c>
      <c r="W168" s="385">
        <v>1.8053331296024453</v>
      </c>
      <c r="X168" s="385">
        <v>1.144076174655396</v>
      </c>
      <c r="Y168" s="385">
        <v>4.8015909951691924</v>
      </c>
      <c r="Z168" s="385">
        <v>0.42090199633872771</v>
      </c>
      <c r="AA168" s="385">
        <v>-0.70787312626256949</v>
      </c>
      <c r="AB168" s="385">
        <v>-1.1454405918694022</v>
      </c>
      <c r="AC168" s="385">
        <v>0.81600688861817616</v>
      </c>
      <c r="AD168" s="385">
        <v>3.7376968590922388</v>
      </c>
      <c r="AE168" s="385">
        <v>3.076233613690448</v>
      </c>
      <c r="AF168" s="385">
        <v>2.9930625762673628</v>
      </c>
      <c r="AG168" s="385">
        <v>5.1342195262791961</v>
      </c>
      <c r="AH168" s="385">
        <v>4.036782880258599</v>
      </c>
      <c r="AI168" s="385">
        <v>4.5761627664702758</v>
      </c>
      <c r="AJ168" s="385">
        <v>3.2082720697995484</v>
      </c>
      <c r="AK168" s="385">
        <v>2.8670794691827268</v>
      </c>
      <c r="AL168" s="385">
        <v>3.0828920444715351</v>
      </c>
      <c r="AM168" s="385">
        <v>4.9552362985532312</v>
      </c>
      <c r="AN168" s="385">
        <v>5.8103420056628607</v>
      </c>
      <c r="AO168" s="385">
        <v>3.014857306433754</v>
      </c>
      <c r="AP168" s="385">
        <v>4.2123329818990527</v>
      </c>
      <c r="AQ168" s="385">
        <v>2.5345894055707845</v>
      </c>
      <c r="AR168" s="385">
        <v>-0.11648030542444587</v>
      </c>
      <c r="AS168" s="385">
        <v>0.46597274497119656</v>
      </c>
      <c r="AT168" s="385">
        <v>-1.8743919633310355</v>
      </c>
      <c r="AU168" s="385">
        <v>0.30699484349563022</v>
      </c>
      <c r="AV168" s="385">
        <v>2.7752269537988639</v>
      </c>
      <c r="AW168" s="385">
        <v>0.91165430562689664</v>
      </c>
      <c r="AX168" s="385">
        <v>-3.2769991222475738</v>
      </c>
      <c r="AY168" s="385">
        <v>-1.8423803111180348</v>
      </c>
      <c r="AZ168" s="385">
        <v>-0.36939367934539291</v>
      </c>
      <c r="BA168" s="385">
        <v>-5.652056272553807E-2</v>
      </c>
      <c r="BB168" s="385">
        <v>-9.9804081397607547E-2</v>
      </c>
      <c r="BC168" s="385">
        <v>2.2228472400933015</v>
      </c>
      <c r="BD168" s="385">
        <v>1.4324702749683382</v>
      </c>
      <c r="BE168" s="385">
        <v>1.4957809427470039</v>
      </c>
      <c r="BF168" s="385">
        <v>2.250185258368063</v>
      </c>
      <c r="BG168" s="385">
        <v>3.46394311182965</v>
      </c>
      <c r="BH168" s="385">
        <v>2.8589306729618613</v>
      </c>
      <c r="BI168" s="385">
        <v>4.0796283436078227</v>
      </c>
      <c r="BJ168" s="385">
        <v>3.2422259029391398</v>
      </c>
      <c r="BK168" s="385">
        <v>3.6154924590106248</v>
      </c>
      <c r="BL168" s="385">
        <v>4.1673706408467837</v>
      </c>
      <c r="BM168" s="385">
        <v>2.9173537503755398</v>
      </c>
      <c r="BN168" s="385">
        <v>-0.67451881126329738</v>
      </c>
      <c r="BO168" s="385">
        <v>-2.3431227668670118</v>
      </c>
      <c r="BP168" s="385">
        <v>-0.59621099543083744</v>
      </c>
      <c r="BQ168" s="385">
        <v>-1.3595464682399978</v>
      </c>
      <c r="BR168" s="385">
        <v>0.78996467105589829</v>
      </c>
      <c r="BS168" s="385">
        <v>2.869860942628506</v>
      </c>
      <c r="BT168" s="385">
        <v>2.4893785535035562</v>
      </c>
      <c r="BU168" s="385">
        <v>1.6358985388778251</v>
      </c>
      <c r="BV168" s="385">
        <v>3.703909190840406</v>
      </c>
      <c r="BW168" s="535">
        <v>0.65941160671631849</v>
      </c>
    </row>
    <row r="169" spans="1:75" ht="36">
      <c r="A169" s="389"/>
      <c r="B169" s="146"/>
      <c r="C169" s="366" t="s">
        <v>507</v>
      </c>
      <c r="D169" s="536" t="s">
        <v>506</v>
      </c>
      <c r="E169" s="397"/>
      <c r="F169" s="397"/>
      <c r="G169" s="397"/>
      <c r="H169" s="397"/>
      <c r="I169" s="385">
        <v>10.587504300149476</v>
      </c>
      <c r="J169" s="385">
        <v>13.432452941828416</v>
      </c>
      <c r="K169" s="385">
        <v>11.675441083708819</v>
      </c>
      <c r="L169" s="385">
        <v>9.8599366093101111</v>
      </c>
      <c r="M169" s="385">
        <v>6.60399355147905</v>
      </c>
      <c r="N169" s="385">
        <v>3.9588691985242406</v>
      </c>
      <c r="O169" s="385">
        <v>2.897510838577702</v>
      </c>
      <c r="P169" s="385">
        <v>3.8683177686739327</v>
      </c>
      <c r="Q169" s="385">
        <v>-0.73793626287394432</v>
      </c>
      <c r="R169" s="385">
        <v>1.1751084368410147</v>
      </c>
      <c r="S169" s="385">
        <v>3.7336273441054004</v>
      </c>
      <c r="T169" s="385">
        <v>3.8614394966392211</v>
      </c>
      <c r="U169" s="385">
        <v>0.15276446109093911</v>
      </c>
      <c r="V169" s="385">
        <v>-0.73064073882116531</v>
      </c>
      <c r="W169" s="385">
        <v>0.4108789369216197</v>
      </c>
      <c r="X169" s="385">
        <v>0.77557680479051783</v>
      </c>
      <c r="Y169" s="385">
        <v>5.5592524796989267</v>
      </c>
      <c r="Z169" s="385">
        <v>2.1927675816020269</v>
      </c>
      <c r="AA169" s="385">
        <v>1.444754429247368</v>
      </c>
      <c r="AB169" s="385">
        <v>0.74900805518569769</v>
      </c>
      <c r="AC169" s="385">
        <v>2.2545597302327138</v>
      </c>
      <c r="AD169" s="385">
        <v>4.1854395010893199</v>
      </c>
      <c r="AE169" s="385">
        <v>2.4142665737125242</v>
      </c>
      <c r="AF169" s="385">
        <v>1.1410177405409172</v>
      </c>
      <c r="AG169" s="385">
        <v>1.8520437599951265</v>
      </c>
      <c r="AH169" s="385">
        <v>-2.0890132369260073E-3</v>
      </c>
      <c r="AI169" s="385">
        <v>0.26106607515399105</v>
      </c>
      <c r="AJ169" s="385">
        <v>-0.75478709930030163</v>
      </c>
      <c r="AK169" s="385">
        <v>-3.3178249029845119E-2</v>
      </c>
      <c r="AL169" s="385">
        <v>1.0059518876809079</v>
      </c>
      <c r="AM169" s="385">
        <v>3.5882555955947737</v>
      </c>
      <c r="AN169" s="385">
        <v>5.0808984545628704</v>
      </c>
      <c r="AO169" s="385">
        <v>2.6751393942532786</v>
      </c>
      <c r="AP169" s="385">
        <v>4.102082688331393</v>
      </c>
      <c r="AQ169" s="385">
        <v>2.3783631181395322</v>
      </c>
      <c r="AR169" s="385">
        <v>-0.5954825435552209</v>
      </c>
      <c r="AS169" s="385">
        <v>-0.64978340768962539</v>
      </c>
      <c r="AT169" s="385">
        <v>-3.3975570520342302</v>
      </c>
      <c r="AU169" s="385">
        <v>-1.4963498674922278</v>
      </c>
      <c r="AV169" s="385">
        <v>0.88666198595336709</v>
      </c>
      <c r="AW169" s="385">
        <v>-0.78229542715364175</v>
      </c>
      <c r="AX169" s="385">
        <v>-4.6986218145457457</v>
      </c>
      <c r="AY169" s="385">
        <v>-3.0353786572794377</v>
      </c>
      <c r="AZ169" s="385">
        <v>-1.2732908366955513</v>
      </c>
      <c r="BA169" s="385">
        <v>-0.58611933479359379</v>
      </c>
      <c r="BB169" s="385">
        <v>-0.38765098436807932</v>
      </c>
      <c r="BC169" s="385">
        <v>2.0352795718143142</v>
      </c>
      <c r="BD169" s="385">
        <v>1.1854665397938788</v>
      </c>
      <c r="BE169" s="385">
        <v>1.0185675547684525</v>
      </c>
      <c r="BF169" s="385">
        <v>1.4974283057965607</v>
      </c>
      <c r="BG169" s="385">
        <v>2.421865642280622</v>
      </c>
      <c r="BH169" s="385">
        <v>1.5494151658669466</v>
      </c>
      <c r="BI169" s="385">
        <v>2.512284401713984</v>
      </c>
      <c r="BJ169" s="385">
        <v>1.633576573053503</v>
      </c>
      <c r="BK169" s="385">
        <v>2.1139109359894093</v>
      </c>
      <c r="BL169" s="385">
        <v>2.9524017033004242</v>
      </c>
      <c r="BM169" s="385">
        <v>2.1421952166270586</v>
      </c>
      <c r="BN169" s="385">
        <v>-1.1014236921016618</v>
      </c>
      <c r="BO169" s="385">
        <v>-2.5380295523654013</v>
      </c>
      <c r="BP169" s="385">
        <v>-0.66644897407852</v>
      </c>
      <c r="BQ169" s="385">
        <v>-1.3973863649244436</v>
      </c>
      <c r="BR169" s="385">
        <v>0.77892322112558077</v>
      </c>
      <c r="BS169" s="385">
        <v>2.8834488338491724</v>
      </c>
      <c r="BT169" s="385">
        <v>2.5241844530129214</v>
      </c>
      <c r="BU169" s="385">
        <v>1.6358985388770293</v>
      </c>
      <c r="BV169" s="385">
        <v>3.7039091908396529</v>
      </c>
      <c r="BW169" s="535">
        <v>0.65941160671560795</v>
      </c>
    </row>
    <row r="170" spans="1:75">
      <c r="A170" s="389"/>
      <c r="B170" s="146"/>
      <c r="C170" s="366" t="s">
        <v>505</v>
      </c>
      <c r="D170" s="536" t="s">
        <v>504</v>
      </c>
      <c r="E170" s="397"/>
      <c r="F170" s="397"/>
      <c r="G170" s="397"/>
      <c r="H170" s="397"/>
      <c r="I170" s="385">
        <v>6.2600618638062286</v>
      </c>
      <c r="J170" s="385">
        <v>2.8682222211957367</v>
      </c>
      <c r="K170" s="385">
        <v>6.7916880012815142</v>
      </c>
      <c r="L170" s="385">
        <v>2.0930209578273775</v>
      </c>
      <c r="M170" s="385">
        <v>11.296373081151415</v>
      </c>
      <c r="N170" s="385">
        <v>5.9288198659855027</v>
      </c>
      <c r="O170" s="385">
        <v>0.24031467536593709</v>
      </c>
      <c r="P170" s="385">
        <v>-0.43853448341178591</v>
      </c>
      <c r="Q170" s="385">
        <v>-9.2096093922324229</v>
      </c>
      <c r="R170" s="385">
        <v>-6.6813721946601135</v>
      </c>
      <c r="S170" s="385">
        <v>6.291302725084762</v>
      </c>
      <c r="T170" s="385">
        <v>13.21572577306398</v>
      </c>
      <c r="U170" s="385">
        <v>3.4517502663038044</v>
      </c>
      <c r="V170" s="385">
        <v>6.0371784939376596</v>
      </c>
      <c r="W170" s="385">
        <v>2.5934682883613789</v>
      </c>
      <c r="X170" s="385">
        <v>-4.9001595483047993</v>
      </c>
      <c r="Y170" s="385">
        <v>8.4705685981791561</v>
      </c>
      <c r="Z170" s="385">
        <v>8.5439155844836847</v>
      </c>
      <c r="AA170" s="385">
        <v>7.7239224648239571</v>
      </c>
      <c r="AB170" s="385">
        <v>-4.3792983059486517</v>
      </c>
      <c r="AC170" s="385">
        <v>2.0030512404316738</v>
      </c>
      <c r="AD170" s="385">
        <v>0.82488378484895009</v>
      </c>
      <c r="AE170" s="385">
        <v>5.5830117557750185</v>
      </c>
      <c r="AF170" s="385">
        <v>2.2350403851593654</v>
      </c>
      <c r="AG170" s="385">
        <v>8.835377771362829</v>
      </c>
      <c r="AH170" s="385">
        <v>4.3537431327797407</v>
      </c>
      <c r="AI170" s="385">
        <v>-7.7917965558684728</v>
      </c>
      <c r="AJ170" s="385">
        <v>4.5486737025145914</v>
      </c>
      <c r="AK170" s="385">
        <v>0.18680275869880347</v>
      </c>
      <c r="AL170" s="385">
        <v>8.0187931450721521</v>
      </c>
      <c r="AM170" s="385">
        <v>6.6988746724736075</v>
      </c>
      <c r="AN170" s="385">
        <v>-2.5129222196190426</v>
      </c>
      <c r="AO170" s="385">
        <v>-0.88962176683661198</v>
      </c>
      <c r="AP170" s="385">
        <v>-3.9317480059067833</v>
      </c>
      <c r="AQ170" s="385">
        <v>6.8713763828262699</v>
      </c>
      <c r="AR170" s="385">
        <v>10.483316801657821</v>
      </c>
      <c r="AS170" s="385">
        <v>7.2933299640351947</v>
      </c>
      <c r="AT170" s="385">
        <v>4.2221784591370977</v>
      </c>
      <c r="AU170" s="385">
        <v>2.5203520703711746</v>
      </c>
      <c r="AV170" s="385">
        <v>3.1810384587033838</v>
      </c>
      <c r="AW170" s="385">
        <v>3.8465204151552541</v>
      </c>
      <c r="AX170" s="385">
        <v>3.2133603517418834</v>
      </c>
      <c r="AY170" s="385">
        <v>-5.6646095037486504</v>
      </c>
      <c r="AZ170" s="385">
        <v>-7.0912035430126963</v>
      </c>
      <c r="BA170" s="385">
        <v>3.2345810309470551</v>
      </c>
      <c r="BB170" s="385">
        <v>5.2699189884992705</v>
      </c>
      <c r="BC170" s="385">
        <v>15.816792775681392</v>
      </c>
      <c r="BD170" s="385">
        <v>17.370019479207215</v>
      </c>
      <c r="BE170" s="385">
        <v>0.6913627400674045</v>
      </c>
      <c r="BF170" s="385">
        <v>7.9773377783475325</v>
      </c>
      <c r="BG170" s="385">
        <v>2.9416643383849674</v>
      </c>
      <c r="BH170" s="385">
        <v>-1.2734032439800274</v>
      </c>
      <c r="BI170" s="385">
        <v>-3.02580618843281</v>
      </c>
      <c r="BJ170" s="385">
        <v>-5.6349659996934491</v>
      </c>
      <c r="BK170" s="385">
        <v>-7.9681839798697922</v>
      </c>
      <c r="BL170" s="385">
        <v>-8.8656999863481332</v>
      </c>
      <c r="BM170" s="385">
        <v>-8.1272044873703919</v>
      </c>
      <c r="BN170" s="385">
        <v>-35.565025023894094</v>
      </c>
      <c r="BO170" s="385">
        <v>-13.352504750349354</v>
      </c>
      <c r="BP170" s="385">
        <v>-9.853874443764056</v>
      </c>
      <c r="BQ170" s="385">
        <v>-0.3801923849424611</v>
      </c>
      <c r="BR170" s="385">
        <v>60.92823011931722</v>
      </c>
      <c r="BS170" s="385">
        <v>16.793755392049277</v>
      </c>
      <c r="BT170" s="385">
        <v>11.539068789084354</v>
      </c>
      <c r="BU170" s="385">
        <v>15.409656053391046</v>
      </c>
      <c r="BV170" s="385">
        <v>27.492530531441162</v>
      </c>
      <c r="BW170" s="535">
        <v>4.6132062487627365</v>
      </c>
    </row>
    <row r="171" spans="1:75">
      <c r="A171" s="407"/>
      <c r="B171" s="146" t="s">
        <v>451</v>
      </c>
      <c r="C171" s="366"/>
      <c r="D171" s="127" t="s">
        <v>450</v>
      </c>
      <c r="E171" s="386"/>
      <c r="F171" s="386"/>
      <c r="G171" s="386"/>
      <c r="H171" s="386"/>
      <c r="I171" s="534">
        <v>6.0044559525990167</v>
      </c>
      <c r="J171" s="534">
        <v>0.59441311354622428</v>
      </c>
      <c r="K171" s="534">
        <v>21.00939025951844</v>
      </c>
      <c r="L171" s="534">
        <v>20.765858926460368</v>
      </c>
      <c r="M171" s="534">
        <v>4.0540236565081926</v>
      </c>
      <c r="N171" s="534">
        <v>22.229168754987143</v>
      </c>
      <c r="O171" s="534">
        <v>-2.8785920934167422</v>
      </c>
      <c r="P171" s="534">
        <v>-4.3819781044160493</v>
      </c>
      <c r="Q171" s="534">
        <v>0.89269721416607695</v>
      </c>
      <c r="R171" s="534">
        <v>15.242081817239665</v>
      </c>
      <c r="S171" s="534">
        <v>29.12235964931088</v>
      </c>
      <c r="T171" s="534">
        <v>6.0271861092272161</v>
      </c>
      <c r="U171" s="534">
        <v>-3.6520446149962851</v>
      </c>
      <c r="V171" s="534">
        <v>4.452256623502322</v>
      </c>
      <c r="W171" s="534">
        <v>-9.5292658417259304</v>
      </c>
      <c r="X171" s="534">
        <v>-0.8098841628548854</v>
      </c>
      <c r="Y171" s="534">
        <v>-0.6210502814738561</v>
      </c>
      <c r="Z171" s="534">
        <v>-12.052826975363899</v>
      </c>
      <c r="AA171" s="534">
        <v>-0.81516666121200387</v>
      </c>
      <c r="AB171" s="534">
        <v>9.0005398251251165</v>
      </c>
      <c r="AC171" s="534">
        <v>1.9897714686018872</v>
      </c>
      <c r="AD171" s="534">
        <v>1.2968854376337617</v>
      </c>
      <c r="AE171" s="534">
        <v>7.4666418106927921</v>
      </c>
      <c r="AF171" s="534">
        <v>1.3543637948007898</v>
      </c>
      <c r="AG171" s="534">
        <v>8.5543272300782291</v>
      </c>
      <c r="AH171" s="534">
        <v>17.569738936042171</v>
      </c>
      <c r="AI171" s="534">
        <v>-8.3671506997276595</v>
      </c>
      <c r="AJ171" s="534">
        <v>7.8391316402929334</v>
      </c>
      <c r="AK171" s="534">
        <v>5.1066672755369495</v>
      </c>
      <c r="AL171" s="534">
        <v>7.9662487867435487</v>
      </c>
      <c r="AM171" s="534">
        <v>25.220551385028116</v>
      </c>
      <c r="AN171" s="534">
        <v>3.1761757857314166</v>
      </c>
      <c r="AO171" s="534">
        <v>8.2512520977697505</v>
      </c>
      <c r="AP171" s="534">
        <v>2.5212756327743051</v>
      </c>
      <c r="AQ171" s="534">
        <v>8.7514180768994976</v>
      </c>
      <c r="AR171" s="534">
        <v>8.3721947397966971</v>
      </c>
      <c r="AS171" s="534">
        <v>7.3765720614559882</v>
      </c>
      <c r="AT171" s="534">
        <v>10.850705258790711</v>
      </c>
      <c r="AU171" s="534">
        <v>1.0899634410432242</v>
      </c>
      <c r="AV171" s="534">
        <v>7.0253570704357173</v>
      </c>
      <c r="AW171" s="534">
        <v>10.182005058955895</v>
      </c>
      <c r="AX171" s="534">
        <v>5.0238073231351592</v>
      </c>
      <c r="AY171" s="534">
        <v>6.7340931627476692</v>
      </c>
      <c r="AZ171" s="534">
        <v>2.1406966752168586</v>
      </c>
      <c r="BA171" s="534">
        <v>-5.9452154089235876</v>
      </c>
      <c r="BB171" s="534">
        <v>-3.4962771946677123</v>
      </c>
      <c r="BC171" s="534">
        <v>-6.4716753110080987</v>
      </c>
      <c r="BD171" s="534">
        <v>-4.645185882797648</v>
      </c>
      <c r="BE171" s="534">
        <v>1.2109470276833605</v>
      </c>
      <c r="BF171" s="534">
        <v>-6.2225427712128436</v>
      </c>
      <c r="BG171" s="534">
        <v>4.4409866440050223</v>
      </c>
      <c r="BH171" s="534">
        <v>-0.75052048368397095</v>
      </c>
      <c r="BI171" s="534">
        <v>-14.767488716162958</v>
      </c>
      <c r="BJ171" s="534">
        <v>-9.1465595893859444</v>
      </c>
      <c r="BK171" s="534">
        <v>-18.489167600361085</v>
      </c>
      <c r="BL171" s="534">
        <v>-11.498537183334307</v>
      </c>
      <c r="BM171" s="534">
        <v>-19.253911872387619</v>
      </c>
      <c r="BN171" s="534">
        <v>-36.078850528615334</v>
      </c>
      <c r="BO171" s="534">
        <v>-26.889388645580439</v>
      </c>
      <c r="BP171" s="534">
        <v>-21.372627324553918</v>
      </c>
      <c r="BQ171" s="534">
        <v>-0.37915055524022989</v>
      </c>
      <c r="BR171" s="534">
        <v>25.313305562785132</v>
      </c>
      <c r="BS171" s="534">
        <v>10.367758967966893</v>
      </c>
      <c r="BT171" s="534">
        <v>13.88474535119073</v>
      </c>
      <c r="BU171" s="534">
        <v>9.4731700577079607</v>
      </c>
      <c r="BV171" s="534">
        <v>12.737017833447808</v>
      </c>
      <c r="BW171" s="533">
        <v>19.296479483244696</v>
      </c>
    </row>
    <row r="172" spans="1:75">
      <c r="A172" s="407"/>
      <c r="B172" s="146"/>
      <c r="C172" s="366" t="s">
        <v>503</v>
      </c>
      <c r="D172" s="536" t="s">
        <v>450</v>
      </c>
      <c r="E172" s="386"/>
      <c r="F172" s="386"/>
      <c r="G172" s="386"/>
      <c r="H172" s="386"/>
      <c r="I172" s="385">
        <v>6.0044559525990167</v>
      </c>
      <c r="J172" s="385">
        <v>0.59441311354622428</v>
      </c>
      <c r="K172" s="385">
        <v>21.00939025951844</v>
      </c>
      <c r="L172" s="385">
        <v>20.765858926460368</v>
      </c>
      <c r="M172" s="385">
        <v>4.0540236565081926</v>
      </c>
      <c r="N172" s="385">
        <v>22.229168754987143</v>
      </c>
      <c r="O172" s="385">
        <v>-2.8785920934167422</v>
      </c>
      <c r="P172" s="385">
        <v>-4.3819781044160493</v>
      </c>
      <c r="Q172" s="385">
        <v>0.89269721416607695</v>
      </c>
      <c r="R172" s="385">
        <v>15.242081817239665</v>
      </c>
      <c r="S172" s="385">
        <v>29.12235964931088</v>
      </c>
      <c r="T172" s="385">
        <v>6.0271861092272161</v>
      </c>
      <c r="U172" s="385">
        <v>-3.6520446149962851</v>
      </c>
      <c r="V172" s="385">
        <v>4.452256623502322</v>
      </c>
      <c r="W172" s="385">
        <v>-9.5292658417259304</v>
      </c>
      <c r="X172" s="385">
        <v>-0.8098841628548854</v>
      </c>
      <c r="Y172" s="385">
        <v>-0.6210502814738561</v>
      </c>
      <c r="Z172" s="385">
        <v>-12.052826975363899</v>
      </c>
      <c r="AA172" s="385">
        <v>-0.81516666121200387</v>
      </c>
      <c r="AB172" s="385">
        <v>9.0005398251251165</v>
      </c>
      <c r="AC172" s="385">
        <v>1.9897714686018872</v>
      </c>
      <c r="AD172" s="385">
        <v>1.2968854376337617</v>
      </c>
      <c r="AE172" s="385">
        <v>7.4666418106927921</v>
      </c>
      <c r="AF172" s="385">
        <v>1.3543637948007898</v>
      </c>
      <c r="AG172" s="385">
        <v>8.5543272300782291</v>
      </c>
      <c r="AH172" s="385">
        <v>17.569738936042171</v>
      </c>
      <c r="AI172" s="385">
        <v>-8.3671506997276595</v>
      </c>
      <c r="AJ172" s="385">
        <v>7.8391316402929334</v>
      </c>
      <c r="AK172" s="385">
        <v>5.1066672755369495</v>
      </c>
      <c r="AL172" s="385">
        <v>7.9662487867435487</v>
      </c>
      <c r="AM172" s="385">
        <v>25.220551385028116</v>
      </c>
      <c r="AN172" s="385">
        <v>3.1761757857314166</v>
      </c>
      <c r="AO172" s="385">
        <v>8.2512520977697505</v>
      </c>
      <c r="AP172" s="385">
        <v>2.5212756327743051</v>
      </c>
      <c r="AQ172" s="385">
        <v>8.7514180768994976</v>
      </c>
      <c r="AR172" s="385">
        <v>8.3721947397966971</v>
      </c>
      <c r="AS172" s="385">
        <v>7.3765720614559882</v>
      </c>
      <c r="AT172" s="385">
        <v>10.850705258790711</v>
      </c>
      <c r="AU172" s="385">
        <v>1.0899634410432242</v>
      </c>
      <c r="AV172" s="385">
        <v>7.0253570704357173</v>
      </c>
      <c r="AW172" s="385">
        <v>10.182005058955895</v>
      </c>
      <c r="AX172" s="385">
        <v>5.0238073231351592</v>
      </c>
      <c r="AY172" s="385">
        <v>6.7340931627476692</v>
      </c>
      <c r="AZ172" s="385">
        <v>2.1406966752168586</v>
      </c>
      <c r="BA172" s="385">
        <v>-5.9452154089235876</v>
      </c>
      <c r="BB172" s="385">
        <v>-3.4962771946677123</v>
      </c>
      <c r="BC172" s="385">
        <v>-6.4716753110080987</v>
      </c>
      <c r="BD172" s="385">
        <v>-4.645185882797648</v>
      </c>
      <c r="BE172" s="385">
        <v>1.2109470276833605</v>
      </c>
      <c r="BF172" s="385">
        <v>-6.2225427712128436</v>
      </c>
      <c r="BG172" s="385">
        <v>4.4409866440050223</v>
      </c>
      <c r="BH172" s="385">
        <v>-0.75052048368397095</v>
      </c>
      <c r="BI172" s="385">
        <v>-14.767488716162958</v>
      </c>
      <c r="BJ172" s="385">
        <v>-9.1465595893859444</v>
      </c>
      <c r="BK172" s="385">
        <v>-18.489167600361085</v>
      </c>
      <c r="BL172" s="385">
        <v>-11.498537183334307</v>
      </c>
      <c r="BM172" s="385">
        <v>-19.253911872387619</v>
      </c>
      <c r="BN172" s="385">
        <v>-36.078850528615334</v>
      </c>
      <c r="BO172" s="385">
        <v>-26.889388645580439</v>
      </c>
      <c r="BP172" s="385">
        <v>-21.372627324553918</v>
      </c>
      <c r="BQ172" s="385">
        <v>-0.37915055524022989</v>
      </c>
      <c r="BR172" s="385">
        <v>25.313305562785132</v>
      </c>
      <c r="BS172" s="385">
        <v>10.367758967966893</v>
      </c>
      <c r="BT172" s="385">
        <v>13.88474535119073</v>
      </c>
      <c r="BU172" s="385">
        <v>9.4731700577079607</v>
      </c>
      <c r="BV172" s="385">
        <v>12.737017833447808</v>
      </c>
      <c r="BW172" s="535">
        <v>19.296479483244696</v>
      </c>
    </row>
    <row r="173" spans="1:75" ht="24">
      <c r="A173" s="389"/>
      <c r="B173" s="146" t="s">
        <v>449</v>
      </c>
      <c r="C173" s="366"/>
      <c r="D173" s="127" t="s">
        <v>448</v>
      </c>
      <c r="E173" s="397"/>
      <c r="F173" s="397"/>
      <c r="G173" s="397"/>
      <c r="H173" s="397"/>
      <c r="I173" s="534">
        <v>1.188019991812908</v>
      </c>
      <c r="J173" s="534">
        <v>33.1788739549323</v>
      </c>
      <c r="K173" s="534">
        <v>12.377986855299355</v>
      </c>
      <c r="L173" s="534">
        <v>7.6405110989327056</v>
      </c>
      <c r="M173" s="534">
        <v>19.204241399121329</v>
      </c>
      <c r="N173" s="534">
        <v>19.285406481511004</v>
      </c>
      <c r="O173" s="534">
        <v>23.557188366695996</v>
      </c>
      <c r="P173" s="534">
        <v>6.9119168930739932</v>
      </c>
      <c r="Q173" s="534">
        <v>0.93297052880525655</v>
      </c>
      <c r="R173" s="534">
        <v>19.522742074190575</v>
      </c>
      <c r="S173" s="534">
        <v>9.780336683740984</v>
      </c>
      <c r="T173" s="534">
        <v>-8.3651704024998708</v>
      </c>
      <c r="U173" s="534">
        <v>6.5215308662651523</v>
      </c>
      <c r="V173" s="534">
        <v>16.767873818349472</v>
      </c>
      <c r="W173" s="534">
        <v>8.7933747787421339</v>
      </c>
      <c r="X173" s="534">
        <v>20.743991754576015</v>
      </c>
      <c r="Y173" s="534">
        <v>9.9530342126878537</v>
      </c>
      <c r="Z173" s="534">
        <v>-1.7740196311216039</v>
      </c>
      <c r="AA173" s="534">
        <v>-6.6101002039258958</v>
      </c>
      <c r="AB173" s="534">
        <v>2.0491335955203311</v>
      </c>
      <c r="AC173" s="534">
        <v>3.8180282650478432</v>
      </c>
      <c r="AD173" s="534">
        <v>18.873234163603897</v>
      </c>
      <c r="AE173" s="534">
        <v>17.891312106920481</v>
      </c>
      <c r="AF173" s="534">
        <v>9.2270753410985833</v>
      </c>
      <c r="AG173" s="534">
        <v>22.302957182331255</v>
      </c>
      <c r="AH173" s="534">
        <v>15.859130724962725</v>
      </c>
      <c r="AI173" s="534">
        <v>3.0688165935385712</v>
      </c>
      <c r="AJ173" s="534">
        <v>-9.0122591319995848</v>
      </c>
      <c r="AK173" s="534">
        <v>6.1461782200785251</v>
      </c>
      <c r="AL173" s="534">
        <v>0.34435053741231059</v>
      </c>
      <c r="AM173" s="534">
        <v>20.769262290457348</v>
      </c>
      <c r="AN173" s="534">
        <v>24.84888092157729</v>
      </c>
      <c r="AO173" s="534">
        <v>29.527863380336612</v>
      </c>
      <c r="AP173" s="534">
        <v>16.535995172093095</v>
      </c>
      <c r="AQ173" s="534">
        <v>8.8978125327555659</v>
      </c>
      <c r="AR173" s="534">
        <v>4.0140279874623275</v>
      </c>
      <c r="AS173" s="534">
        <v>6.2285810762490854</v>
      </c>
      <c r="AT173" s="534">
        <v>8.5471831295364353</v>
      </c>
      <c r="AU173" s="534">
        <v>8.7005901819477032</v>
      </c>
      <c r="AV173" s="534">
        <v>3.1455380902313692</v>
      </c>
      <c r="AW173" s="534">
        <v>-3.0323288755305384</v>
      </c>
      <c r="AX173" s="534">
        <v>-4.630437410286774</v>
      </c>
      <c r="AY173" s="534">
        <v>-1.9114638524860368</v>
      </c>
      <c r="AZ173" s="534">
        <v>-0.80125140156901864</v>
      </c>
      <c r="BA173" s="534">
        <v>0.80004209512463831</v>
      </c>
      <c r="BB173" s="534">
        <v>5.9241547562641301</v>
      </c>
      <c r="BC173" s="534">
        <v>9.1631067467276637</v>
      </c>
      <c r="BD173" s="534">
        <v>8.9993872193819584</v>
      </c>
      <c r="BE173" s="534">
        <v>-6.9846720877482937</v>
      </c>
      <c r="BF173" s="534">
        <v>-5.7510221492261309</v>
      </c>
      <c r="BG173" s="534">
        <v>-2.3996681656446981</v>
      </c>
      <c r="BH173" s="534">
        <v>4.0996938878994769</v>
      </c>
      <c r="BI173" s="534">
        <v>37.988625233589858</v>
      </c>
      <c r="BJ173" s="534">
        <v>8.149584248593797</v>
      </c>
      <c r="BK173" s="534">
        <v>10.791359910734585</v>
      </c>
      <c r="BL173" s="534">
        <v>4.6247823394566439</v>
      </c>
      <c r="BM173" s="534">
        <v>-14.363250346012819</v>
      </c>
      <c r="BN173" s="534">
        <v>-49.79807680073327</v>
      </c>
      <c r="BO173" s="534">
        <v>-29.919107103583343</v>
      </c>
      <c r="BP173" s="534">
        <v>-28.522270280205959</v>
      </c>
      <c r="BQ173" s="534">
        <v>-14.59141053883333</v>
      </c>
      <c r="BR173" s="534">
        <v>22.134371403827018</v>
      </c>
      <c r="BS173" s="534">
        <v>-12.385306112409708</v>
      </c>
      <c r="BT173" s="534">
        <v>-4.7062933695908811</v>
      </c>
      <c r="BU173" s="534">
        <v>-4.8458391822708791</v>
      </c>
      <c r="BV173" s="534">
        <v>2.9950856304275391</v>
      </c>
      <c r="BW173" s="533">
        <v>1.4694423587416026</v>
      </c>
    </row>
    <row r="174" spans="1:75" ht="24">
      <c r="A174" s="389"/>
      <c r="B174" s="146"/>
      <c r="C174" s="366" t="s">
        <v>502</v>
      </c>
      <c r="D174" s="536" t="s">
        <v>448</v>
      </c>
      <c r="E174" s="397"/>
      <c r="F174" s="397"/>
      <c r="G174" s="397"/>
      <c r="H174" s="397"/>
      <c r="I174" s="385">
        <v>1.188019991812908</v>
      </c>
      <c r="J174" s="385">
        <v>33.1788739549323</v>
      </c>
      <c r="K174" s="385">
        <v>12.377986855299355</v>
      </c>
      <c r="L174" s="385">
        <v>7.6405110989327056</v>
      </c>
      <c r="M174" s="385">
        <v>19.204241399121329</v>
      </c>
      <c r="N174" s="385">
        <v>19.285406481511004</v>
      </c>
      <c r="O174" s="385">
        <v>23.557188366695996</v>
      </c>
      <c r="P174" s="385">
        <v>6.9119168930739932</v>
      </c>
      <c r="Q174" s="385">
        <v>0.93297052880525655</v>
      </c>
      <c r="R174" s="385">
        <v>19.522742074190575</v>
      </c>
      <c r="S174" s="385">
        <v>9.780336683740984</v>
      </c>
      <c r="T174" s="385">
        <v>-8.3651704024998708</v>
      </c>
      <c r="U174" s="385">
        <v>6.5215308662651523</v>
      </c>
      <c r="V174" s="385">
        <v>16.767873818349472</v>
      </c>
      <c r="W174" s="385">
        <v>8.7933747787421339</v>
      </c>
      <c r="X174" s="385">
        <v>20.743991754576015</v>
      </c>
      <c r="Y174" s="385">
        <v>9.9530342126878537</v>
      </c>
      <c r="Z174" s="385">
        <v>-1.7740196311216039</v>
      </c>
      <c r="AA174" s="385">
        <v>-6.6101002039258958</v>
      </c>
      <c r="AB174" s="385">
        <v>2.0491335955203311</v>
      </c>
      <c r="AC174" s="385">
        <v>3.8180282650478432</v>
      </c>
      <c r="AD174" s="385">
        <v>18.873234163603897</v>
      </c>
      <c r="AE174" s="385">
        <v>17.891312106920481</v>
      </c>
      <c r="AF174" s="385">
        <v>9.2270753410985833</v>
      </c>
      <c r="AG174" s="385">
        <v>22.302957182331255</v>
      </c>
      <c r="AH174" s="385">
        <v>15.859130724962725</v>
      </c>
      <c r="AI174" s="385">
        <v>3.0688165935385712</v>
      </c>
      <c r="AJ174" s="385">
        <v>-9.0122591319995848</v>
      </c>
      <c r="AK174" s="385">
        <v>6.1461782200785251</v>
      </c>
      <c r="AL174" s="385">
        <v>0.34435053741231059</v>
      </c>
      <c r="AM174" s="385">
        <v>20.769262290457348</v>
      </c>
      <c r="AN174" s="385">
        <v>24.84888092157729</v>
      </c>
      <c r="AO174" s="385">
        <v>29.527863380336612</v>
      </c>
      <c r="AP174" s="385">
        <v>16.535995172093095</v>
      </c>
      <c r="AQ174" s="385">
        <v>8.8978125327555659</v>
      </c>
      <c r="AR174" s="385">
        <v>4.0140279874623275</v>
      </c>
      <c r="AS174" s="385">
        <v>6.2285810762490854</v>
      </c>
      <c r="AT174" s="385">
        <v>8.5471831295364353</v>
      </c>
      <c r="AU174" s="385">
        <v>8.7005901819477032</v>
      </c>
      <c r="AV174" s="385">
        <v>3.1455380902313692</v>
      </c>
      <c r="AW174" s="385">
        <v>-3.0323288755305384</v>
      </c>
      <c r="AX174" s="385">
        <v>-4.630437410286774</v>
      </c>
      <c r="AY174" s="385">
        <v>-1.9114638524860368</v>
      </c>
      <c r="AZ174" s="385">
        <v>-0.80125140156901864</v>
      </c>
      <c r="BA174" s="385">
        <v>0.80004209512463831</v>
      </c>
      <c r="BB174" s="385">
        <v>5.9241547562641301</v>
      </c>
      <c r="BC174" s="385">
        <v>9.1631067467276637</v>
      </c>
      <c r="BD174" s="385">
        <v>8.9993872193819584</v>
      </c>
      <c r="BE174" s="385">
        <v>-6.9846720877482937</v>
      </c>
      <c r="BF174" s="385">
        <v>-5.7510221492261309</v>
      </c>
      <c r="BG174" s="385">
        <v>-2.3996681656446981</v>
      </c>
      <c r="BH174" s="385">
        <v>4.0996938878994769</v>
      </c>
      <c r="BI174" s="385">
        <v>37.988625233589858</v>
      </c>
      <c r="BJ174" s="385">
        <v>8.149584248593797</v>
      </c>
      <c r="BK174" s="385">
        <v>10.791359910734585</v>
      </c>
      <c r="BL174" s="385">
        <v>4.6247823394566439</v>
      </c>
      <c r="BM174" s="385">
        <v>-14.363250346012819</v>
      </c>
      <c r="BN174" s="385">
        <v>-49.79807680073327</v>
      </c>
      <c r="BO174" s="385">
        <v>-29.919107103583343</v>
      </c>
      <c r="BP174" s="385">
        <v>-28.522270280205959</v>
      </c>
      <c r="BQ174" s="385">
        <v>-14.59141053883333</v>
      </c>
      <c r="BR174" s="385">
        <v>22.134371403827018</v>
      </c>
      <c r="BS174" s="385">
        <v>-12.385306112409708</v>
      </c>
      <c r="BT174" s="385">
        <v>-4.7062933695908811</v>
      </c>
      <c r="BU174" s="385">
        <v>-4.8458391822708791</v>
      </c>
      <c r="BV174" s="385">
        <v>2.9950856304275391</v>
      </c>
      <c r="BW174" s="535">
        <v>1.4694423587416026</v>
      </c>
    </row>
    <row r="175" spans="1:75" ht="24">
      <c r="A175" s="389"/>
      <c r="B175" s="146" t="s">
        <v>447</v>
      </c>
      <c r="C175" s="366"/>
      <c r="D175" s="127" t="s">
        <v>446</v>
      </c>
      <c r="E175" s="397"/>
      <c r="F175" s="397"/>
      <c r="G175" s="397"/>
      <c r="H175" s="397"/>
      <c r="I175" s="534">
        <v>5.69837373520852</v>
      </c>
      <c r="J175" s="534">
        <v>11.007744805108416</v>
      </c>
      <c r="K175" s="534">
        <v>18.475691743173144</v>
      </c>
      <c r="L175" s="534">
        <v>14.393005379003498</v>
      </c>
      <c r="M175" s="534">
        <v>2.5882449594898844</v>
      </c>
      <c r="N175" s="534">
        <v>12.922585694828356</v>
      </c>
      <c r="O175" s="534">
        <v>-1.7761755459872859</v>
      </c>
      <c r="P175" s="534">
        <v>-4.8426204215468829</v>
      </c>
      <c r="Q175" s="534">
        <v>2.486030920854887</v>
      </c>
      <c r="R175" s="534">
        <v>21.584350255638853</v>
      </c>
      <c r="S175" s="534">
        <v>28.941830233170549</v>
      </c>
      <c r="T175" s="534">
        <v>3.6155971831951064</v>
      </c>
      <c r="U175" s="534">
        <v>-2.6662235018410172</v>
      </c>
      <c r="V175" s="534">
        <v>3.9902165799393856</v>
      </c>
      <c r="W175" s="534">
        <v>-7.4361225587830546</v>
      </c>
      <c r="X175" s="534">
        <v>3.1288350987787226</v>
      </c>
      <c r="Y175" s="534">
        <v>1.9087426160989196</v>
      </c>
      <c r="Z175" s="534">
        <v>-8.4400530929920734</v>
      </c>
      <c r="AA175" s="534">
        <v>-1.8394238010017148</v>
      </c>
      <c r="AB175" s="534">
        <v>7.5566034243790483</v>
      </c>
      <c r="AC175" s="534">
        <v>1.9867287326867711</v>
      </c>
      <c r="AD175" s="534">
        <v>4.6839064596316859</v>
      </c>
      <c r="AE175" s="534">
        <v>8.4668821443255808</v>
      </c>
      <c r="AF175" s="534">
        <v>1.5450105409113633</v>
      </c>
      <c r="AG175" s="534">
        <v>10.561876910219709</v>
      </c>
      <c r="AH175" s="534">
        <v>15.719331552006139</v>
      </c>
      <c r="AI175" s="534">
        <v>-5.1013678464421162</v>
      </c>
      <c r="AJ175" s="534">
        <v>3.0869822615774467</v>
      </c>
      <c r="AK175" s="534">
        <v>6.9183268166614482</v>
      </c>
      <c r="AL175" s="534">
        <v>7.3251163682493683</v>
      </c>
      <c r="AM175" s="534">
        <v>25.518586887672456</v>
      </c>
      <c r="AN175" s="534">
        <v>10.436004011459005</v>
      </c>
      <c r="AO175" s="534">
        <v>14.228370797076153</v>
      </c>
      <c r="AP175" s="534">
        <v>5.675765297574813</v>
      </c>
      <c r="AQ175" s="534">
        <v>7.3582370382640079</v>
      </c>
      <c r="AR175" s="534">
        <v>5.134035917971616</v>
      </c>
      <c r="AS175" s="534">
        <v>4.926101597142889</v>
      </c>
      <c r="AT175" s="534">
        <v>8.2885581563194108</v>
      </c>
      <c r="AU175" s="534">
        <v>2.6256011906720147</v>
      </c>
      <c r="AV175" s="534">
        <v>6.2733224648034707</v>
      </c>
      <c r="AW175" s="534">
        <v>8.4570095034730173</v>
      </c>
      <c r="AX175" s="534">
        <v>5.2258116318395906</v>
      </c>
      <c r="AY175" s="534">
        <v>7.0446965131149852</v>
      </c>
      <c r="AZ175" s="534">
        <v>2.7230923830081224</v>
      </c>
      <c r="BA175" s="534">
        <v>-4.8273634600919877</v>
      </c>
      <c r="BB175" s="534">
        <v>-3.0620861387703968</v>
      </c>
      <c r="BC175" s="534">
        <v>-4.6580505676227233</v>
      </c>
      <c r="BD175" s="534">
        <v>-3.3526424223630045</v>
      </c>
      <c r="BE175" s="534">
        <v>-3.3183684972603231</v>
      </c>
      <c r="BF175" s="534">
        <v>-7.1308996633215145</v>
      </c>
      <c r="BG175" s="534">
        <v>1.9391304863233927</v>
      </c>
      <c r="BH175" s="534">
        <v>0.86645454525886123</v>
      </c>
      <c r="BI175" s="534">
        <v>1.9534847474574519</v>
      </c>
      <c r="BJ175" s="534">
        <v>-2.3965705079611013</v>
      </c>
      <c r="BK175" s="534">
        <v>-7.1377964525704272</v>
      </c>
      <c r="BL175" s="534">
        <v>-2.6639847449832388</v>
      </c>
      <c r="BM175" s="534">
        <v>-12.953625617952184</v>
      </c>
      <c r="BN175" s="534">
        <v>-36.489165723897777</v>
      </c>
      <c r="BO175" s="534">
        <v>-23.543559904362894</v>
      </c>
      <c r="BP175" s="534">
        <v>-20.203014291924305</v>
      </c>
      <c r="BQ175" s="534">
        <v>-2.8733769968325618</v>
      </c>
      <c r="BR175" s="534">
        <v>24.628906804277932</v>
      </c>
      <c r="BS175" s="534">
        <v>2.6903820291878304</v>
      </c>
      <c r="BT175" s="534">
        <v>7.0579997349788215</v>
      </c>
      <c r="BU175" s="534">
        <v>5.451406626687799</v>
      </c>
      <c r="BV175" s="534">
        <v>9.8144381725372654</v>
      </c>
      <c r="BW175" s="533">
        <v>13.948368345889108</v>
      </c>
    </row>
    <row r="176" spans="1:75" ht="24">
      <c r="A176" s="389"/>
      <c r="B176" s="146"/>
      <c r="C176" s="366" t="s">
        <v>501</v>
      </c>
      <c r="D176" s="536" t="s">
        <v>446</v>
      </c>
      <c r="E176" s="397"/>
      <c r="F176" s="397"/>
      <c r="G176" s="397"/>
      <c r="H176" s="397"/>
      <c r="I176" s="385">
        <v>5.69837373520852</v>
      </c>
      <c r="J176" s="385">
        <v>11.007744805108416</v>
      </c>
      <c r="K176" s="385">
        <v>18.475691743173144</v>
      </c>
      <c r="L176" s="385">
        <v>14.393005379003498</v>
      </c>
      <c r="M176" s="385">
        <v>2.5882449594898844</v>
      </c>
      <c r="N176" s="385">
        <v>12.922585694828356</v>
      </c>
      <c r="O176" s="385">
        <v>-1.7761755459872859</v>
      </c>
      <c r="P176" s="385">
        <v>-4.8426204215468829</v>
      </c>
      <c r="Q176" s="385">
        <v>2.486030920854887</v>
      </c>
      <c r="R176" s="385">
        <v>21.584350255638853</v>
      </c>
      <c r="S176" s="385">
        <v>28.941830233170549</v>
      </c>
      <c r="T176" s="385">
        <v>3.6155971831951064</v>
      </c>
      <c r="U176" s="385">
        <v>-2.6662235018410172</v>
      </c>
      <c r="V176" s="385">
        <v>3.9902165799393856</v>
      </c>
      <c r="W176" s="385">
        <v>-7.4361225587830546</v>
      </c>
      <c r="X176" s="385">
        <v>3.1288350987787226</v>
      </c>
      <c r="Y176" s="385">
        <v>1.9087426160989196</v>
      </c>
      <c r="Z176" s="385">
        <v>-8.4400530929920734</v>
      </c>
      <c r="AA176" s="385">
        <v>-1.8394238010017148</v>
      </c>
      <c r="AB176" s="385">
        <v>7.5566034243790483</v>
      </c>
      <c r="AC176" s="385">
        <v>1.9867287326867711</v>
      </c>
      <c r="AD176" s="385">
        <v>4.6839064596316859</v>
      </c>
      <c r="AE176" s="385">
        <v>8.4668821443255808</v>
      </c>
      <c r="AF176" s="385">
        <v>1.5450105409113633</v>
      </c>
      <c r="AG176" s="385">
        <v>10.561876910219709</v>
      </c>
      <c r="AH176" s="385">
        <v>15.719331552006139</v>
      </c>
      <c r="AI176" s="385">
        <v>-5.1013678464421162</v>
      </c>
      <c r="AJ176" s="385">
        <v>3.0869822615774467</v>
      </c>
      <c r="AK176" s="385">
        <v>6.9183268166614482</v>
      </c>
      <c r="AL176" s="385">
        <v>7.3251163682493683</v>
      </c>
      <c r="AM176" s="385">
        <v>25.518586887672456</v>
      </c>
      <c r="AN176" s="385">
        <v>10.436004011459005</v>
      </c>
      <c r="AO176" s="385">
        <v>14.228370797076153</v>
      </c>
      <c r="AP176" s="385">
        <v>5.675765297574813</v>
      </c>
      <c r="AQ176" s="385">
        <v>7.3582370382640079</v>
      </c>
      <c r="AR176" s="385">
        <v>5.134035917971616</v>
      </c>
      <c r="AS176" s="385">
        <v>4.926101597142889</v>
      </c>
      <c r="AT176" s="385">
        <v>8.2885581563194108</v>
      </c>
      <c r="AU176" s="385">
        <v>2.6256011906720147</v>
      </c>
      <c r="AV176" s="385">
        <v>6.2733224648034707</v>
      </c>
      <c r="AW176" s="385">
        <v>8.4570095034730173</v>
      </c>
      <c r="AX176" s="385">
        <v>5.2258116318395906</v>
      </c>
      <c r="AY176" s="385">
        <v>7.0446965131149852</v>
      </c>
      <c r="AZ176" s="385">
        <v>2.7230923830081224</v>
      </c>
      <c r="BA176" s="385">
        <v>-4.8273634600919877</v>
      </c>
      <c r="BB176" s="385">
        <v>-3.0620861387703968</v>
      </c>
      <c r="BC176" s="385">
        <v>-4.6580505676227233</v>
      </c>
      <c r="BD176" s="385">
        <v>-3.3526424223630045</v>
      </c>
      <c r="BE176" s="385">
        <v>-3.3183684972603231</v>
      </c>
      <c r="BF176" s="385">
        <v>-7.1308996633215145</v>
      </c>
      <c r="BG176" s="385">
        <v>1.9391304863233927</v>
      </c>
      <c r="BH176" s="385">
        <v>0.86645454525886123</v>
      </c>
      <c r="BI176" s="385">
        <v>1.9534847474574519</v>
      </c>
      <c r="BJ176" s="385">
        <v>-2.3965705079611013</v>
      </c>
      <c r="BK176" s="385">
        <v>-7.1377964525704272</v>
      </c>
      <c r="BL176" s="385">
        <v>-2.6639847449832388</v>
      </c>
      <c r="BM176" s="385">
        <v>-12.953625617952184</v>
      </c>
      <c r="BN176" s="385">
        <v>-36.489165723897777</v>
      </c>
      <c r="BO176" s="385">
        <v>-23.543559904362894</v>
      </c>
      <c r="BP176" s="385">
        <v>-20.203014291924305</v>
      </c>
      <c r="BQ176" s="385">
        <v>-2.8733769968325618</v>
      </c>
      <c r="BR176" s="385">
        <v>24.628906804277932</v>
      </c>
      <c r="BS176" s="385">
        <v>2.6903820291878304</v>
      </c>
      <c r="BT176" s="385">
        <v>7.0579997349788215</v>
      </c>
      <c r="BU176" s="385">
        <v>5.451406626687799</v>
      </c>
      <c r="BV176" s="385">
        <v>9.8144381725372654</v>
      </c>
      <c r="BW176" s="535">
        <v>13.948368345889108</v>
      </c>
    </row>
    <row r="177" spans="1:75" ht="24">
      <c r="A177" s="389"/>
      <c r="B177" s="146" t="s">
        <v>445</v>
      </c>
      <c r="C177" s="366"/>
      <c r="D177" s="127" t="s">
        <v>444</v>
      </c>
      <c r="E177" s="397"/>
      <c r="F177" s="397"/>
      <c r="G177" s="397"/>
      <c r="H177" s="397"/>
      <c r="I177" s="534">
        <v>5.6072209602166367</v>
      </c>
      <c r="J177" s="534">
        <v>6.0864619912099869</v>
      </c>
      <c r="K177" s="534">
        <v>9.9562696583586927</v>
      </c>
      <c r="L177" s="534">
        <v>9.8899956259393917</v>
      </c>
      <c r="M177" s="534">
        <v>10.683280196378519</v>
      </c>
      <c r="N177" s="534">
        <v>7.4485449853822558</v>
      </c>
      <c r="O177" s="534">
        <v>6.9897610670076631</v>
      </c>
      <c r="P177" s="534">
        <v>9.059857710025625</v>
      </c>
      <c r="Q177" s="534">
        <v>6.6935353128406661</v>
      </c>
      <c r="R177" s="534">
        <v>5.2512366449323622</v>
      </c>
      <c r="S177" s="534">
        <v>1.9203923884408454</v>
      </c>
      <c r="T177" s="534">
        <v>-1.2660137358760011</v>
      </c>
      <c r="U177" s="534">
        <v>-2.8372515790765505</v>
      </c>
      <c r="V177" s="534">
        <v>-2.1478840559868928</v>
      </c>
      <c r="W177" s="534">
        <v>-0.73174611806825851</v>
      </c>
      <c r="X177" s="534">
        <v>1.7070342524998523</v>
      </c>
      <c r="Y177" s="534">
        <v>3.5977233093745582</v>
      </c>
      <c r="Z177" s="534">
        <v>4.4431372400645728</v>
      </c>
      <c r="AA177" s="534">
        <v>5.2930368097507312</v>
      </c>
      <c r="AB177" s="534">
        <v>7.3561375061909331</v>
      </c>
      <c r="AC177" s="534">
        <v>8.236176039133511</v>
      </c>
      <c r="AD177" s="534">
        <v>9.5290848308364531</v>
      </c>
      <c r="AE177" s="534">
        <v>8.6494530825361977</v>
      </c>
      <c r="AF177" s="534">
        <v>6.0067712784843508</v>
      </c>
      <c r="AG177" s="534">
        <v>5.6646413249838048</v>
      </c>
      <c r="AH177" s="534">
        <v>4.3572076509846909</v>
      </c>
      <c r="AI177" s="534">
        <v>3.0370155230248912</v>
      </c>
      <c r="AJ177" s="534">
        <v>2.9438692564761197</v>
      </c>
      <c r="AK177" s="534">
        <v>2.9477867445936141</v>
      </c>
      <c r="AL177" s="534">
        <v>4.586638338707516</v>
      </c>
      <c r="AM177" s="534">
        <v>4.8453978222575529</v>
      </c>
      <c r="AN177" s="534">
        <v>6.0860635425305389</v>
      </c>
      <c r="AO177" s="534">
        <v>5.2002515635470701</v>
      </c>
      <c r="AP177" s="534">
        <v>4.8237343479453614</v>
      </c>
      <c r="AQ177" s="534">
        <v>4.7171194314563678</v>
      </c>
      <c r="AR177" s="534">
        <v>5.1614379804809687</v>
      </c>
      <c r="AS177" s="534">
        <v>3.3799136001495356</v>
      </c>
      <c r="AT177" s="534">
        <v>2.0675596544857342</v>
      </c>
      <c r="AU177" s="534">
        <v>3.247177467593005</v>
      </c>
      <c r="AV177" s="534">
        <v>2.4195570561003308</v>
      </c>
      <c r="AW177" s="534">
        <v>3.3235144769910221</v>
      </c>
      <c r="AX177" s="534">
        <v>3.3745275122264502</v>
      </c>
      <c r="AY177" s="534">
        <v>2.8700793219004908</v>
      </c>
      <c r="AZ177" s="534">
        <v>4.7140969537775419</v>
      </c>
      <c r="BA177" s="534">
        <v>1.5268622781984078</v>
      </c>
      <c r="BB177" s="534">
        <v>2.0739979893206026</v>
      </c>
      <c r="BC177" s="534">
        <v>3.3877928807404203</v>
      </c>
      <c r="BD177" s="534">
        <v>-0.25605611708924414</v>
      </c>
      <c r="BE177" s="534">
        <v>4.2137306350146702</v>
      </c>
      <c r="BF177" s="534">
        <v>2.9970260994007845</v>
      </c>
      <c r="BG177" s="534">
        <v>2.0196296429413394</v>
      </c>
      <c r="BH177" s="534">
        <v>2.1602476126245875</v>
      </c>
      <c r="BI177" s="534">
        <v>3.3967197763118833</v>
      </c>
      <c r="BJ177" s="534">
        <v>3.8610345377327491</v>
      </c>
      <c r="BK177" s="534">
        <v>4.9464585617543122</v>
      </c>
      <c r="BL177" s="534">
        <v>3.9170370912006547</v>
      </c>
      <c r="BM177" s="534">
        <v>5.553968354634705</v>
      </c>
      <c r="BN177" s="534">
        <v>-17.104239127655404</v>
      </c>
      <c r="BO177" s="534">
        <v>-5.301731415846092</v>
      </c>
      <c r="BP177" s="534">
        <v>1.3522796276743918</v>
      </c>
      <c r="BQ177" s="534">
        <v>2.462668657491804</v>
      </c>
      <c r="BR177" s="534">
        <v>19.482381314928347</v>
      </c>
      <c r="BS177" s="534">
        <v>14.661990081346232</v>
      </c>
      <c r="BT177" s="534">
        <v>9.5188310648296408</v>
      </c>
      <c r="BU177" s="534">
        <v>7.4336912094801022</v>
      </c>
      <c r="BV177" s="534">
        <v>14.120212892697381</v>
      </c>
      <c r="BW177" s="533">
        <v>3.7888066423723359</v>
      </c>
    </row>
    <row r="178" spans="1:75" ht="36">
      <c r="A178" s="389"/>
      <c r="B178" s="146"/>
      <c r="C178" s="366" t="s">
        <v>500</v>
      </c>
      <c r="D178" s="536" t="s">
        <v>499</v>
      </c>
      <c r="E178" s="397"/>
      <c r="F178" s="397"/>
      <c r="G178" s="397"/>
      <c r="H178" s="397"/>
      <c r="I178" s="385">
        <v>5.662288856755751</v>
      </c>
      <c r="J178" s="385">
        <v>6.2663490959105985</v>
      </c>
      <c r="K178" s="385">
        <v>10.231650073267559</v>
      </c>
      <c r="L178" s="385">
        <v>10.15781554828645</v>
      </c>
      <c r="M178" s="385">
        <v>11.019587067594856</v>
      </c>
      <c r="N178" s="385">
        <v>7.5998014228100033</v>
      </c>
      <c r="O178" s="385">
        <v>7.2565105919859718</v>
      </c>
      <c r="P178" s="385">
        <v>9.4690746265809764</v>
      </c>
      <c r="Q178" s="385">
        <v>7.1970691462227592</v>
      </c>
      <c r="R178" s="385">
        <v>5.5477308720536911</v>
      </c>
      <c r="S178" s="385">
        <v>1.8882197923279875</v>
      </c>
      <c r="T178" s="385">
        <v>-1.5659521205238889</v>
      </c>
      <c r="U178" s="385">
        <v>-3.4186806209091145</v>
      </c>
      <c r="V178" s="385">
        <v>-2.5860879222463069</v>
      </c>
      <c r="W178" s="385">
        <v>-1.06925380070264</v>
      </c>
      <c r="X178" s="385">
        <v>1.6373034332407173</v>
      </c>
      <c r="Y178" s="385">
        <v>3.4481604470117304</v>
      </c>
      <c r="Z178" s="385">
        <v>4.3622451518360776</v>
      </c>
      <c r="AA178" s="385">
        <v>5.3518730068826272</v>
      </c>
      <c r="AB178" s="385">
        <v>7.7323622141586981</v>
      </c>
      <c r="AC178" s="385">
        <v>8.7655316828794838</v>
      </c>
      <c r="AD178" s="385">
        <v>10.199967411805602</v>
      </c>
      <c r="AE178" s="385">
        <v>9.2398760089911036</v>
      </c>
      <c r="AF178" s="385">
        <v>6.269668027171349</v>
      </c>
      <c r="AG178" s="385">
        <v>5.6900770179693296</v>
      </c>
      <c r="AH178" s="385">
        <v>4.3783890592273593</v>
      </c>
      <c r="AI178" s="385">
        <v>2.9597435685620184</v>
      </c>
      <c r="AJ178" s="385">
        <v>2.8433092782015734</v>
      </c>
      <c r="AK178" s="385">
        <v>3.0323903052479295</v>
      </c>
      <c r="AL178" s="385">
        <v>4.4074385405889984</v>
      </c>
      <c r="AM178" s="385">
        <v>4.6764540751447612</v>
      </c>
      <c r="AN178" s="385">
        <v>5.9496201260787842</v>
      </c>
      <c r="AO178" s="385">
        <v>4.7729896173448196</v>
      </c>
      <c r="AP178" s="385">
        <v>4.6641671847568205</v>
      </c>
      <c r="AQ178" s="385">
        <v>4.5210237309963475</v>
      </c>
      <c r="AR178" s="385">
        <v>5.3733049844195051</v>
      </c>
      <c r="AS178" s="385">
        <v>3.5725752505437782</v>
      </c>
      <c r="AT178" s="385">
        <v>2.3321986055676973</v>
      </c>
      <c r="AU178" s="385">
        <v>3.484633565883513</v>
      </c>
      <c r="AV178" s="385">
        <v>2.5178141462255894</v>
      </c>
      <c r="AW178" s="385">
        <v>3.5114644730974192</v>
      </c>
      <c r="AX178" s="385">
        <v>3.4239827015665583</v>
      </c>
      <c r="AY178" s="385">
        <v>3.0741780030170958</v>
      </c>
      <c r="AZ178" s="385">
        <v>4.8601100456725561</v>
      </c>
      <c r="BA178" s="385">
        <v>1.5388879529496364</v>
      </c>
      <c r="BB178" s="385">
        <v>2.119363777093298</v>
      </c>
      <c r="BC178" s="385">
        <v>3.4837573936678439</v>
      </c>
      <c r="BD178" s="385">
        <v>-0.40575292885614545</v>
      </c>
      <c r="BE178" s="385">
        <v>4.4821626744462719</v>
      </c>
      <c r="BF178" s="385">
        <v>3.1472431736836057</v>
      </c>
      <c r="BG178" s="385">
        <v>2.1753140005574636</v>
      </c>
      <c r="BH178" s="385">
        <v>2.2545746090215886</v>
      </c>
      <c r="BI178" s="385">
        <v>3.4739847526137311</v>
      </c>
      <c r="BJ178" s="385">
        <v>3.8806660231219183</v>
      </c>
      <c r="BK178" s="385">
        <v>5.0605252996753762</v>
      </c>
      <c r="BL178" s="385">
        <v>4.0230809854477201</v>
      </c>
      <c r="BM178" s="385">
        <v>6.1195580365540252</v>
      </c>
      <c r="BN178" s="385">
        <v>-14.467223690825435</v>
      </c>
      <c r="BO178" s="385">
        <v>-4.3211866696392747</v>
      </c>
      <c r="BP178" s="385">
        <v>1.6390902879410305</v>
      </c>
      <c r="BQ178" s="385">
        <v>2.993651968201803</v>
      </c>
      <c r="BR178" s="385">
        <v>18.795499907295806</v>
      </c>
      <c r="BS178" s="385">
        <v>14.219838751624621</v>
      </c>
      <c r="BT178" s="385">
        <v>9.2624407152514436</v>
      </c>
      <c r="BU178" s="385">
        <v>6.9649226933038904</v>
      </c>
      <c r="BV178" s="385">
        <v>13.685088875373452</v>
      </c>
      <c r="BW178" s="535">
        <v>3.3889198165620371</v>
      </c>
    </row>
    <row r="179" spans="1:75">
      <c r="A179" s="405"/>
      <c r="B179" s="146"/>
      <c r="C179" s="366" t="s">
        <v>498</v>
      </c>
      <c r="D179" s="536" t="s">
        <v>497</v>
      </c>
      <c r="E179" s="404"/>
      <c r="F179" s="404"/>
      <c r="G179" s="404"/>
      <c r="H179" s="404"/>
      <c r="I179" s="385">
        <v>4.9893175924880779</v>
      </c>
      <c r="J179" s="385">
        <v>4.013597018567495</v>
      </c>
      <c r="K179" s="385">
        <v>6.7305250397905212</v>
      </c>
      <c r="L179" s="385">
        <v>6.3787008440842925</v>
      </c>
      <c r="M179" s="385">
        <v>6.9610808434912457</v>
      </c>
      <c r="N179" s="385">
        <v>5.699783191415591</v>
      </c>
      <c r="O179" s="385">
        <v>3.7937066281318153</v>
      </c>
      <c r="P179" s="385">
        <v>3.5269042393947245</v>
      </c>
      <c r="Q179" s="385">
        <v>0.82635673039585811</v>
      </c>
      <c r="R179" s="385">
        <v>1.6629496904056111</v>
      </c>
      <c r="S179" s="385">
        <v>2.273241944154833</v>
      </c>
      <c r="T179" s="385">
        <v>3.2441407516798932</v>
      </c>
      <c r="U179" s="385">
        <v>3.9548498152769582</v>
      </c>
      <c r="V179" s="385">
        <v>3.0313411353994439</v>
      </c>
      <c r="W179" s="385">
        <v>3.2731230298849141</v>
      </c>
      <c r="X179" s="385">
        <v>2.7361975440548321</v>
      </c>
      <c r="Y179" s="385">
        <v>4.5121422599534071</v>
      </c>
      <c r="Z179" s="385">
        <v>4.9249342570915786</v>
      </c>
      <c r="AA179" s="385">
        <v>4.4871347819825758</v>
      </c>
      <c r="AB179" s="385">
        <v>3.9613222874960456</v>
      </c>
      <c r="AC179" s="385">
        <v>2.8987679170041929</v>
      </c>
      <c r="AD179" s="385">
        <v>2.8240740681449807</v>
      </c>
      <c r="AE179" s="385">
        <v>2.6963899084068146</v>
      </c>
      <c r="AF179" s="385">
        <v>3.6866079649090295</v>
      </c>
      <c r="AG179" s="385">
        <v>5.5399925408756303</v>
      </c>
      <c r="AH179" s="385">
        <v>4.186609077358753</v>
      </c>
      <c r="AI179" s="385">
        <v>3.8812746959615083</v>
      </c>
      <c r="AJ179" s="385">
        <v>3.9715693654142257</v>
      </c>
      <c r="AK179" s="385">
        <v>1.6364638014207031</v>
      </c>
      <c r="AL179" s="385">
        <v>6.1301498739253759</v>
      </c>
      <c r="AM179" s="385">
        <v>6.4072101882212138</v>
      </c>
      <c r="AN179" s="385">
        <v>8.465402571189955</v>
      </c>
      <c r="AO179" s="385">
        <v>9.3571264327097339</v>
      </c>
      <c r="AP179" s="385">
        <v>6.4248233243109638</v>
      </c>
      <c r="AQ179" s="385">
        <v>6.6729536535178937</v>
      </c>
      <c r="AR179" s="385">
        <v>2.6771135330373284</v>
      </c>
      <c r="AS179" s="385">
        <v>1.6475613647095315</v>
      </c>
      <c r="AT179" s="385">
        <v>-0.43884032934471406</v>
      </c>
      <c r="AU179" s="385">
        <v>0.97765929346307701</v>
      </c>
      <c r="AV179" s="385">
        <v>1.2776813399731282</v>
      </c>
      <c r="AW179" s="385">
        <v>1.4415544036020549</v>
      </c>
      <c r="AX179" s="385">
        <v>2.8502866644645195</v>
      </c>
      <c r="AY179" s="385">
        <v>0.70280277985968098</v>
      </c>
      <c r="AZ179" s="385">
        <v>2.9277420050035232</v>
      </c>
      <c r="BA179" s="385">
        <v>1.7518343325144059</v>
      </c>
      <c r="BB179" s="385">
        <v>1.7694049424140701</v>
      </c>
      <c r="BC179" s="385">
        <v>2.3895986529578437</v>
      </c>
      <c r="BD179" s="385">
        <v>1.1337092029219917</v>
      </c>
      <c r="BE179" s="385">
        <v>1.178716971101295</v>
      </c>
      <c r="BF179" s="385">
        <v>1.2431690297914884</v>
      </c>
      <c r="BG179" s="385">
        <v>0.25336886138383363</v>
      </c>
      <c r="BH179" s="385">
        <v>1.3487859090978986</v>
      </c>
      <c r="BI179" s="385">
        <v>2.4532739594787358</v>
      </c>
      <c r="BJ179" s="385">
        <v>3.5796469937153148</v>
      </c>
      <c r="BK179" s="385">
        <v>3.6841955320061572</v>
      </c>
      <c r="BL179" s="385">
        <v>2.8516761923986138</v>
      </c>
      <c r="BM179" s="385">
        <v>-0.37698789399310328</v>
      </c>
      <c r="BN179" s="385">
        <v>-46.714773194127332</v>
      </c>
      <c r="BO179" s="385">
        <v>-16.833412379958403</v>
      </c>
      <c r="BP179" s="385">
        <v>-2.8749909592447409</v>
      </c>
      <c r="BQ179" s="385">
        <v>-3.2210607923176724</v>
      </c>
      <c r="BR179" s="385">
        <v>30.275136470255347</v>
      </c>
      <c r="BS179" s="385">
        <v>21.217834992883283</v>
      </c>
      <c r="BT179" s="385">
        <v>13.344505730212774</v>
      </c>
      <c r="BU179" s="385">
        <v>13.874998756255465</v>
      </c>
      <c r="BV179" s="385">
        <v>21.662032342240664</v>
      </c>
      <c r="BW179" s="535">
        <v>9.3783957969024954</v>
      </c>
    </row>
    <row r="180" spans="1:75">
      <c r="A180" s="407"/>
      <c r="B180" s="285" t="s">
        <v>443</v>
      </c>
      <c r="C180" s="366"/>
      <c r="D180" s="127" t="s">
        <v>442</v>
      </c>
      <c r="E180" s="386"/>
      <c r="F180" s="386"/>
      <c r="G180" s="386"/>
      <c r="H180" s="386"/>
      <c r="I180" s="534">
        <v>6.4150903901945497</v>
      </c>
      <c r="J180" s="534">
        <v>4.443869834453622</v>
      </c>
      <c r="K180" s="534">
        <v>7.5762922907741199</v>
      </c>
      <c r="L180" s="534">
        <v>8.2500383981805641</v>
      </c>
      <c r="M180" s="534">
        <v>7.2473358806522725</v>
      </c>
      <c r="N180" s="534">
        <v>8.7621368006683298</v>
      </c>
      <c r="O180" s="534">
        <v>6.0786796532094485</v>
      </c>
      <c r="P180" s="534">
        <v>6.9748193113553469</v>
      </c>
      <c r="Q180" s="534">
        <v>4.2483371279549118</v>
      </c>
      <c r="R180" s="534">
        <v>2.3573397921205981</v>
      </c>
      <c r="S180" s="534">
        <v>2.3628955750084373</v>
      </c>
      <c r="T180" s="534">
        <v>1.7764143196952205</v>
      </c>
      <c r="U180" s="534">
        <v>-1.0020419991146241</v>
      </c>
      <c r="V180" s="534">
        <v>-2.4773748326605443</v>
      </c>
      <c r="W180" s="534">
        <v>-0.93674265762555819</v>
      </c>
      <c r="X180" s="534">
        <v>1.1050609996198659</v>
      </c>
      <c r="Y180" s="534">
        <v>5.4940392996746965</v>
      </c>
      <c r="Z180" s="534">
        <v>6.7868746769739658</v>
      </c>
      <c r="AA180" s="534">
        <v>5.2658839171392628</v>
      </c>
      <c r="AB180" s="534">
        <v>5.1858618796627667</v>
      </c>
      <c r="AC180" s="534">
        <v>5.9894960543404636</v>
      </c>
      <c r="AD180" s="534">
        <v>7.2560449958892264</v>
      </c>
      <c r="AE180" s="534">
        <v>8.7863231891228963</v>
      </c>
      <c r="AF180" s="534">
        <v>6.1163282250706033</v>
      </c>
      <c r="AG180" s="534">
        <v>6.5345893570419236</v>
      </c>
      <c r="AH180" s="534">
        <v>3.4711107139000461</v>
      </c>
      <c r="AI180" s="534">
        <v>1.9985836838474</v>
      </c>
      <c r="AJ180" s="534">
        <v>2.8779832399253849</v>
      </c>
      <c r="AK180" s="534">
        <v>0.89038495473525359</v>
      </c>
      <c r="AL180" s="534">
        <v>5.2374987368975354</v>
      </c>
      <c r="AM180" s="534">
        <v>3.448307149505041</v>
      </c>
      <c r="AN180" s="534">
        <v>4.6246688016069868</v>
      </c>
      <c r="AO180" s="534">
        <v>4.9349003443221733</v>
      </c>
      <c r="AP180" s="534">
        <v>2.9148702054641547</v>
      </c>
      <c r="AQ180" s="534">
        <v>5.8016299398732087</v>
      </c>
      <c r="AR180" s="534">
        <v>2.8335790994238153</v>
      </c>
      <c r="AS180" s="534">
        <v>5.0604478102935104</v>
      </c>
      <c r="AT180" s="534">
        <v>3.3728196931926249</v>
      </c>
      <c r="AU180" s="534">
        <v>2.365945640378996</v>
      </c>
      <c r="AV180" s="534">
        <v>3.8120444934656632</v>
      </c>
      <c r="AW180" s="534">
        <v>1.2189673141084398</v>
      </c>
      <c r="AX180" s="534">
        <v>-0.34323293095064855</v>
      </c>
      <c r="AY180" s="534">
        <v>-0.53091779709353659</v>
      </c>
      <c r="AZ180" s="534">
        <v>0.52312024610029084</v>
      </c>
      <c r="BA180" s="534">
        <v>1.2811273279207853</v>
      </c>
      <c r="BB180" s="534">
        <v>3.0151123762852023</v>
      </c>
      <c r="BC180" s="534">
        <v>4.1145741105598859</v>
      </c>
      <c r="BD180" s="534">
        <v>-0.13174436343186358</v>
      </c>
      <c r="BE180" s="534">
        <v>1.949524005345765</v>
      </c>
      <c r="BF180" s="534">
        <v>3.1107175969220577</v>
      </c>
      <c r="BG180" s="534">
        <v>0.76967064219492443</v>
      </c>
      <c r="BH180" s="534">
        <v>4.012491053244986</v>
      </c>
      <c r="BI180" s="534">
        <v>2.9410299195261587</v>
      </c>
      <c r="BJ180" s="534">
        <v>3.1380581620327916</v>
      </c>
      <c r="BK180" s="534">
        <v>5.9111216706093614</v>
      </c>
      <c r="BL180" s="534">
        <v>1.9180095418232668</v>
      </c>
      <c r="BM180" s="534">
        <v>-0.52310464146242452</v>
      </c>
      <c r="BN180" s="534">
        <v>-37.038813410314795</v>
      </c>
      <c r="BO180" s="534">
        <v>-29.365241009470509</v>
      </c>
      <c r="BP180" s="534">
        <v>-17.828616334938715</v>
      </c>
      <c r="BQ180" s="534">
        <v>-11.405613364793993</v>
      </c>
      <c r="BR180" s="534">
        <v>32.7899408652045</v>
      </c>
      <c r="BS180" s="534">
        <v>33.368549670364047</v>
      </c>
      <c r="BT180" s="534">
        <v>24.522521491895048</v>
      </c>
      <c r="BU180" s="534">
        <v>19.677481070061333</v>
      </c>
      <c r="BV180" s="534">
        <v>31.514812172312787</v>
      </c>
      <c r="BW180" s="533">
        <v>18.074453993556645</v>
      </c>
    </row>
    <row r="181" spans="1:75">
      <c r="A181" s="407"/>
      <c r="B181" s="285"/>
      <c r="C181" s="366" t="s">
        <v>496</v>
      </c>
      <c r="D181" s="536" t="s">
        <v>495</v>
      </c>
      <c r="E181" s="386"/>
      <c r="F181" s="386"/>
      <c r="G181" s="386"/>
      <c r="H181" s="386"/>
      <c r="I181" s="385">
        <v>5.6746365557772407</v>
      </c>
      <c r="J181" s="385">
        <v>2.9068612254552733</v>
      </c>
      <c r="K181" s="385">
        <v>4.9165328807123387</v>
      </c>
      <c r="L181" s="385">
        <v>3.9051632013907209</v>
      </c>
      <c r="M181" s="385">
        <v>5.9893527929416166</v>
      </c>
      <c r="N181" s="385">
        <v>9.7215164785483239</v>
      </c>
      <c r="O181" s="385">
        <v>6.7576909178811206</v>
      </c>
      <c r="P181" s="385">
        <v>7.9807598624564946</v>
      </c>
      <c r="Q181" s="385">
        <v>2.901125037219046</v>
      </c>
      <c r="R181" s="385">
        <v>1.1672236742113</v>
      </c>
      <c r="S181" s="385">
        <v>2.8646767162471036</v>
      </c>
      <c r="T181" s="385">
        <v>1.0439917233574789</v>
      </c>
      <c r="U181" s="385">
        <v>-0.35523009018510265</v>
      </c>
      <c r="V181" s="385">
        <v>-2.3572065502133484</v>
      </c>
      <c r="W181" s="385">
        <v>-0.94274967050952796</v>
      </c>
      <c r="X181" s="385">
        <v>2.1081931969220307</v>
      </c>
      <c r="Y181" s="385">
        <v>5.2511841532011374</v>
      </c>
      <c r="Z181" s="385">
        <v>5.9660427295745961</v>
      </c>
      <c r="AA181" s="385">
        <v>4.1273672180168148</v>
      </c>
      <c r="AB181" s="385">
        <v>3.9401913377291322</v>
      </c>
      <c r="AC181" s="385">
        <v>3.9396579613179057</v>
      </c>
      <c r="AD181" s="385">
        <v>4.3824737932305311</v>
      </c>
      <c r="AE181" s="385">
        <v>5.4696475351926779</v>
      </c>
      <c r="AF181" s="385">
        <v>3.711730723806923</v>
      </c>
      <c r="AG181" s="385">
        <v>5.3333907349067005</v>
      </c>
      <c r="AH181" s="385">
        <v>3.2580216953461303</v>
      </c>
      <c r="AI181" s="385">
        <v>1.3790849621849901</v>
      </c>
      <c r="AJ181" s="385">
        <v>0.77530242714851738</v>
      </c>
      <c r="AK181" s="385">
        <v>-1.1843084889904532</v>
      </c>
      <c r="AL181" s="385">
        <v>2.0723784265681502</v>
      </c>
      <c r="AM181" s="385">
        <v>2.0456626619210567</v>
      </c>
      <c r="AN181" s="385">
        <v>3.5028118091740055</v>
      </c>
      <c r="AO181" s="385">
        <v>3.7370101310718553</v>
      </c>
      <c r="AP181" s="385">
        <v>3.1094535636309075</v>
      </c>
      <c r="AQ181" s="385">
        <v>3.9040909456832509</v>
      </c>
      <c r="AR181" s="385">
        <v>2.9096758558721803</v>
      </c>
      <c r="AS181" s="385">
        <v>5.0175874190902618</v>
      </c>
      <c r="AT181" s="385">
        <v>1.7698582560574465</v>
      </c>
      <c r="AU181" s="385">
        <v>1.6546890009104089</v>
      </c>
      <c r="AV181" s="385">
        <v>2.0611380693563035</v>
      </c>
      <c r="AW181" s="385">
        <v>-5.128476037286589E-2</v>
      </c>
      <c r="AX181" s="385">
        <v>-0.73588894239104263</v>
      </c>
      <c r="AY181" s="385">
        <v>-1.3135908236264697</v>
      </c>
      <c r="AZ181" s="385">
        <v>-1.6540092306602361</v>
      </c>
      <c r="BA181" s="385">
        <v>0.5416818475360401</v>
      </c>
      <c r="BB181" s="385">
        <v>-3.59532769619193E-2</v>
      </c>
      <c r="BC181" s="385">
        <v>1.8050558299761832</v>
      </c>
      <c r="BD181" s="385">
        <v>1.4119999951560374</v>
      </c>
      <c r="BE181" s="385">
        <v>-0.20652144846157228</v>
      </c>
      <c r="BF181" s="385">
        <v>3.3926864087419801</v>
      </c>
      <c r="BG181" s="385">
        <v>1.1662990791609928</v>
      </c>
      <c r="BH181" s="385">
        <v>1.9264123858574038</v>
      </c>
      <c r="BI181" s="385">
        <v>1.9057661020759298</v>
      </c>
      <c r="BJ181" s="385">
        <v>1.7167403961576753</v>
      </c>
      <c r="BK181" s="385">
        <v>4.6587799223453317</v>
      </c>
      <c r="BL181" s="385">
        <v>1.4261123387760932</v>
      </c>
      <c r="BM181" s="385">
        <v>-1.6384559359750313</v>
      </c>
      <c r="BN181" s="385">
        <v>-32.744117375865088</v>
      </c>
      <c r="BO181" s="385">
        <v>-22.842943676250357</v>
      </c>
      <c r="BP181" s="385">
        <v>-12.903802964401024</v>
      </c>
      <c r="BQ181" s="385">
        <v>-7.6348239188341154</v>
      </c>
      <c r="BR181" s="385">
        <v>23.908398714994817</v>
      </c>
      <c r="BS181" s="385">
        <v>19.934474794892736</v>
      </c>
      <c r="BT181" s="385">
        <v>11.289100007890724</v>
      </c>
      <c r="BU181" s="385">
        <v>9.0670747965665015</v>
      </c>
      <c r="BV181" s="385">
        <v>21.793947256355878</v>
      </c>
      <c r="BW181" s="535">
        <v>9.6510083610500459</v>
      </c>
    </row>
    <row r="182" spans="1:75">
      <c r="A182" s="389"/>
      <c r="B182" s="146"/>
      <c r="C182" s="366" t="s">
        <v>494</v>
      </c>
      <c r="D182" s="536" t="s">
        <v>493</v>
      </c>
      <c r="E182" s="397"/>
      <c r="F182" s="397"/>
      <c r="G182" s="397"/>
      <c r="H182" s="397"/>
      <c r="I182" s="385">
        <v>2.4016942282098199</v>
      </c>
      <c r="J182" s="385">
        <v>-1.4594379549517242</v>
      </c>
      <c r="K182" s="385">
        <v>2.4506732102364595</v>
      </c>
      <c r="L182" s="385">
        <v>2.7652178594364472</v>
      </c>
      <c r="M182" s="385">
        <v>6.5080703342341479</v>
      </c>
      <c r="N182" s="385">
        <v>7.5662351815286542</v>
      </c>
      <c r="O182" s="385">
        <v>6.5056976259262171</v>
      </c>
      <c r="P182" s="385">
        <v>11.310594624410712</v>
      </c>
      <c r="Q182" s="385">
        <v>8.7290476281328466</v>
      </c>
      <c r="R182" s="385">
        <v>12.782046453442746</v>
      </c>
      <c r="S182" s="385">
        <v>9.4996255536626819</v>
      </c>
      <c r="T182" s="385">
        <v>0.58956994711130051</v>
      </c>
      <c r="U182" s="385">
        <v>-6.1167839663196588</v>
      </c>
      <c r="V182" s="385">
        <v>-11.21421911044763</v>
      </c>
      <c r="W182" s="385">
        <v>-11.007642543774011</v>
      </c>
      <c r="X182" s="385">
        <v>-6.7554742608936067</v>
      </c>
      <c r="Y182" s="385">
        <v>-2.7780369332530199</v>
      </c>
      <c r="Z182" s="385">
        <v>1.9615316598394372</v>
      </c>
      <c r="AA182" s="385">
        <v>4.7762013307587381</v>
      </c>
      <c r="AB182" s="385">
        <v>6.5050037665517664</v>
      </c>
      <c r="AC182" s="385">
        <v>6.58928460800621</v>
      </c>
      <c r="AD182" s="385">
        <v>3.2421057290045354</v>
      </c>
      <c r="AE182" s="385">
        <v>-0.73650310493846405</v>
      </c>
      <c r="AF182" s="385">
        <v>-3.3233552914263669</v>
      </c>
      <c r="AG182" s="385">
        <v>1.2974450636418737</v>
      </c>
      <c r="AH182" s="385">
        <v>-2.203058059605695</v>
      </c>
      <c r="AI182" s="385">
        <v>-1.8429642292299206</v>
      </c>
      <c r="AJ182" s="385">
        <v>-3.8615905573513487</v>
      </c>
      <c r="AK182" s="385">
        <v>-1.23222130631423</v>
      </c>
      <c r="AL182" s="385">
        <v>0.4419513789124494</v>
      </c>
      <c r="AM182" s="385">
        <v>-3.1327169813271354</v>
      </c>
      <c r="AN182" s="385">
        <v>-1.5447214475178868</v>
      </c>
      <c r="AO182" s="385">
        <v>4.2465102761971991</v>
      </c>
      <c r="AP182" s="385">
        <v>1.694436194902039</v>
      </c>
      <c r="AQ182" s="385">
        <v>2.5565010524183123</v>
      </c>
      <c r="AR182" s="385">
        <v>0.41161288457796275</v>
      </c>
      <c r="AS182" s="385">
        <v>-0.99271640668520433</v>
      </c>
      <c r="AT182" s="385">
        <v>-2.3220407029897956</v>
      </c>
      <c r="AU182" s="385">
        <v>-9.8177080810572193E-2</v>
      </c>
      <c r="AV182" s="385">
        <v>2.028185715985714</v>
      </c>
      <c r="AW182" s="385">
        <v>-0.86956394466803033</v>
      </c>
      <c r="AX182" s="385">
        <v>1.2105709650889196</v>
      </c>
      <c r="AY182" s="385">
        <v>1.6743699511402781</v>
      </c>
      <c r="AZ182" s="385">
        <v>4.9772268761269629</v>
      </c>
      <c r="BA182" s="385">
        <v>3.2351087134775156</v>
      </c>
      <c r="BB182" s="385">
        <v>1.8556045738079092</v>
      </c>
      <c r="BC182" s="385">
        <v>5.0513598863228992</v>
      </c>
      <c r="BD182" s="385">
        <v>0.30855550377417273</v>
      </c>
      <c r="BE182" s="385">
        <v>-0.83507022521837371</v>
      </c>
      <c r="BF182" s="385">
        <v>-0.39280661023508401</v>
      </c>
      <c r="BG182" s="385">
        <v>0.8193260510833511</v>
      </c>
      <c r="BH182" s="385">
        <v>3.8010356478442873</v>
      </c>
      <c r="BI182" s="385">
        <v>-2.798022942466531</v>
      </c>
      <c r="BJ182" s="385">
        <v>-4.6272496914539829E-2</v>
      </c>
      <c r="BK182" s="385">
        <v>9.6170920305260097</v>
      </c>
      <c r="BL182" s="385">
        <v>1.5490071665263656</v>
      </c>
      <c r="BM182" s="385">
        <v>13.867858666065857</v>
      </c>
      <c r="BN182" s="385">
        <v>-15.001451157497343</v>
      </c>
      <c r="BO182" s="385">
        <v>-15.186423855427861</v>
      </c>
      <c r="BP182" s="385">
        <v>-1.8915518114227439</v>
      </c>
      <c r="BQ182" s="385">
        <v>2.7214134540706851</v>
      </c>
      <c r="BR182" s="385">
        <v>16.888586519551367</v>
      </c>
      <c r="BS182" s="385">
        <v>9.7637215271337681</v>
      </c>
      <c r="BT182" s="385">
        <v>-9.7512882904734397</v>
      </c>
      <c r="BU182" s="385">
        <v>-9.1607620167499846</v>
      </c>
      <c r="BV182" s="385">
        <v>10.868134677231069</v>
      </c>
      <c r="BW182" s="535">
        <v>28.19192206864949</v>
      </c>
    </row>
    <row r="183" spans="1:75">
      <c r="A183" s="407"/>
      <c r="B183" s="146"/>
      <c r="C183" s="366" t="s">
        <v>492</v>
      </c>
      <c r="D183" s="536" t="s">
        <v>491</v>
      </c>
      <c r="E183" s="386"/>
      <c r="F183" s="386"/>
      <c r="G183" s="386"/>
      <c r="H183" s="386"/>
      <c r="I183" s="385">
        <v>5.8353577496542215</v>
      </c>
      <c r="J183" s="385">
        <v>11.244064648477448</v>
      </c>
      <c r="K183" s="385">
        <v>19.587649102389193</v>
      </c>
      <c r="L183" s="385">
        <v>26.686697744805542</v>
      </c>
      <c r="M183" s="385">
        <v>5.2588144440554885</v>
      </c>
      <c r="N183" s="385">
        <v>9.8709728592467627E-3</v>
      </c>
      <c r="O183" s="385">
        <v>-1.869265895456536</v>
      </c>
      <c r="P183" s="385">
        <v>2.6069880861243462</v>
      </c>
      <c r="Q183" s="385">
        <v>-0.37580863531881903</v>
      </c>
      <c r="R183" s="385">
        <v>-4.7274389720684411</v>
      </c>
      <c r="S183" s="385">
        <v>-2.7215494080177791</v>
      </c>
      <c r="T183" s="385">
        <v>7.113907329397378</v>
      </c>
      <c r="U183" s="385">
        <v>3.8333432079196115</v>
      </c>
      <c r="V183" s="385">
        <v>13.287491770996041</v>
      </c>
      <c r="W183" s="385">
        <v>5.0854497270629508</v>
      </c>
      <c r="X183" s="385">
        <v>-2.1931956425294743</v>
      </c>
      <c r="Y183" s="385">
        <v>15.234566918679434</v>
      </c>
      <c r="Z183" s="385">
        <v>14.099284608440698</v>
      </c>
      <c r="AA183" s="385">
        <v>11.394554088475601</v>
      </c>
      <c r="AB183" s="385">
        <v>11.478089020595988</v>
      </c>
      <c r="AC183" s="385">
        <v>11.285324612769074</v>
      </c>
      <c r="AD183" s="385">
        <v>15.972910502452066</v>
      </c>
      <c r="AE183" s="385">
        <v>21.397653831843826</v>
      </c>
      <c r="AF183" s="385">
        <v>13.615015456807853</v>
      </c>
      <c r="AG183" s="385">
        <v>9.8194310621538534</v>
      </c>
      <c r="AH183" s="385">
        <v>7.5442594219225327</v>
      </c>
      <c r="AI183" s="385">
        <v>0.15282103562135774</v>
      </c>
      <c r="AJ183" s="385">
        <v>5.7395538493414193</v>
      </c>
      <c r="AK183" s="385">
        <v>9.2822482979443919</v>
      </c>
      <c r="AL183" s="385">
        <v>13.218322245471853</v>
      </c>
      <c r="AM183" s="385">
        <v>12.791415089304792</v>
      </c>
      <c r="AN183" s="385">
        <v>8.3727345198189909</v>
      </c>
      <c r="AO183" s="385">
        <v>5.5073779616315903</v>
      </c>
      <c r="AP183" s="385">
        <v>5.8334796596805347</v>
      </c>
      <c r="AQ183" s="385">
        <v>12.348997430890023</v>
      </c>
      <c r="AR183" s="385">
        <v>4.0298132115991194</v>
      </c>
      <c r="AS183" s="385">
        <v>7.6081615871458581</v>
      </c>
      <c r="AT183" s="385">
        <v>14.484235422297303</v>
      </c>
      <c r="AU183" s="385">
        <v>8.8988678106020984</v>
      </c>
      <c r="AV183" s="385">
        <v>14.860279545763817</v>
      </c>
      <c r="AW183" s="385">
        <v>11.556081137958827</v>
      </c>
      <c r="AX183" s="385">
        <v>-0.17977655779804991</v>
      </c>
      <c r="AY183" s="385">
        <v>5.5025987294497156</v>
      </c>
      <c r="AZ183" s="385">
        <v>14.214089280234646</v>
      </c>
      <c r="BA183" s="385">
        <v>3.6348311430409552</v>
      </c>
      <c r="BB183" s="385">
        <v>18.698307816167528</v>
      </c>
      <c r="BC183" s="385">
        <v>15.225579460490906</v>
      </c>
      <c r="BD183" s="385">
        <v>-10.238587101403368</v>
      </c>
      <c r="BE183" s="385">
        <v>7.9532711026328684</v>
      </c>
      <c r="BF183" s="385">
        <v>1.5803991293200141</v>
      </c>
      <c r="BG183" s="385">
        <v>0.21790001511196522</v>
      </c>
      <c r="BH183" s="385">
        <v>17.476531342839905</v>
      </c>
      <c r="BI183" s="385">
        <v>4.4343729169104193</v>
      </c>
      <c r="BJ183" s="385">
        <v>6.6036384034282207</v>
      </c>
      <c r="BK183" s="385">
        <v>7.1850325541344091</v>
      </c>
      <c r="BL183" s="385">
        <v>4.5444087059572951</v>
      </c>
      <c r="BM183" s="385">
        <v>0.28999510775935278</v>
      </c>
      <c r="BN183" s="385">
        <v>-77.187851184631228</v>
      </c>
      <c r="BO183" s="385">
        <v>-79.597583728488431</v>
      </c>
      <c r="BP183" s="385">
        <v>-57.524641701623089</v>
      </c>
      <c r="BQ183" s="385">
        <v>-44.32883696236901</v>
      </c>
      <c r="BR183" s="385">
        <v>142.38099830543987</v>
      </c>
      <c r="BS183" s="385">
        <v>255.27343750504554</v>
      </c>
      <c r="BT183" s="385">
        <v>134.08956001088771</v>
      </c>
      <c r="BU183" s="385">
        <v>81.013219784701619</v>
      </c>
      <c r="BV183" s="385">
        <v>141.13588274668848</v>
      </c>
      <c r="BW183" s="535">
        <v>79.990997729114127</v>
      </c>
    </row>
    <row r="184" spans="1:75">
      <c r="A184" s="389"/>
      <c r="B184" s="146"/>
      <c r="C184" s="366" t="s">
        <v>490</v>
      </c>
      <c r="D184" s="536" t="s">
        <v>489</v>
      </c>
      <c r="E184" s="397"/>
      <c r="F184" s="397"/>
      <c r="G184" s="397"/>
      <c r="H184" s="397"/>
      <c r="I184" s="385">
        <v>8.2191769017595675</v>
      </c>
      <c r="J184" s="385">
        <v>6.6119489931105733</v>
      </c>
      <c r="K184" s="385">
        <v>12.269759124989704</v>
      </c>
      <c r="L184" s="385">
        <v>15.910287340515737</v>
      </c>
      <c r="M184" s="385">
        <v>12.877898116622404</v>
      </c>
      <c r="N184" s="385">
        <v>7.4310929047217087</v>
      </c>
      <c r="O184" s="385">
        <v>5.3017153758131599</v>
      </c>
      <c r="P184" s="385">
        <v>3.4327590967101713</v>
      </c>
      <c r="Q184" s="385">
        <v>12.061520091527228</v>
      </c>
      <c r="R184" s="385">
        <v>10.422570600465718</v>
      </c>
      <c r="S184" s="385">
        <v>1.5122019916066449</v>
      </c>
      <c r="T184" s="385">
        <v>1.2891849475460191</v>
      </c>
      <c r="U184" s="385">
        <v>-7.0556167592164911</v>
      </c>
      <c r="V184" s="385">
        <v>-10.217053870989517</v>
      </c>
      <c r="W184" s="385">
        <v>-2.9709004485658994</v>
      </c>
      <c r="X184" s="385">
        <v>-1.2170492863221654</v>
      </c>
      <c r="Y184" s="385">
        <v>1.237446388316414</v>
      </c>
      <c r="Z184" s="385">
        <v>6.3979771866162167</v>
      </c>
      <c r="AA184" s="385">
        <v>5.80586881373317</v>
      </c>
      <c r="AB184" s="385">
        <v>6.6826703861267305</v>
      </c>
      <c r="AC184" s="385">
        <v>12.407243392646777</v>
      </c>
      <c r="AD184" s="385">
        <v>16.8703441022177</v>
      </c>
      <c r="AE184" s="385">
        <v>17.836799356630479</v>
      </c>
      <c r="AF184" s="385">
        <v>13.56042191619018</v>
      </c>
      <c r="AG184" s="385">
        <v>10.458691929277691</v>
      </c>
      <c r="AH184" s="385">
        <v>2.5500008260942622</v>
      </c>
      <c r="AI184" s="385">
        <v>5.5218967897264832</v>
      </c>
      <c r="AJ184" s="385">
        <v>9.2673738792210116</v>
      </c>
      <c r="AK184" s="385">
        <v>3.4440934177802234</v>
      </c>
      <c r="AL184" s="385">
        <v>14.167630132118902</v>
      </c>
      <c r="AM184" s="385">
        <v>3.3580180722586022</v>
      </c>
      <c r="AN184" s="385">
        <v>6.4860104946472745</v>
      </c>
      <c r="AO184" s="385">
        <v>9.110682661539272</v>
      </c>
      <c r="AP184" s="385">
        <v>-0.11815471050206838</v>
      </c>
      <c r="AQ184" s="385">
        <v>9.5646140753913045</v>
      </c>
      <c r="AR184" s="385">
        <v>2.4304766910518509</v>
      </c>
      <c r="AS184" s="385">
        <v>4.2020314841682023</v>
      </c>
      <c r="AT184" s="385">
        <v>4.1342956891406999</v>
      </c>
      <c r="AU184" s="385">
        <v>1.3990774930068</v>
      </c>
      <c r="AV184" s="385">
        <v>5.6564417661971333</v>
      </c>
      <c r="AW184" s="385">
        <v>0.61362577886731628</v>
      </c>
      <c r="AX184" s="385">
        <v>1.3729420341822305</v>
      </c>
      <c r="AY184" s="385">
        <v>-1.2855992409741361</v>
      </c>
      <c r="AZ184" s="385">
        <v>-3.5455153546308793E-2</v>
      </c>
      <c r="BA184" s="385">
        <v>2.6465621807614212</v>
      </c>
      <c r="BB184" s="385">
        <v>6.1399655529478707</v>
      </c>
      <c r="BC184" s="385">
        <v>7.6041360632421515</v>
      </c>
      <c r="BD184" s="385">
        <v>1.687108070010936</v>
      </c>
      <c r="BE184" s="385">
        <v>6.6929876957059946</v>
      </c>
      <c r="BF184" s="385">
        <v>2.560325742093525</v>
      </c>
      <c r="BG184" s="385">
        <v>-7.4105857417364973E-2</v>
      </c>
      <c r="BH184" s="385">
        <v>5.343430524064317</v>
      </c>
      <c r="BI184" s="385">
        <v>6.0622406291222859</v>
      </c>
      <c r="BJ184" s="385">
        <v>6.5122957911950579</v>
      </c>
      <c r="BK184" s="385">
        <v>9.5983833085159631</v>
      </c>
      <c r="BL184" s="385">
        <v>1.5983010888145373</v>
      </c>
      <c r="BM184" s="385">
        <v>2.7417793608494918</v>
      </c>
      <c r="BN184" s="385">
        <v>-35.883601853379574</v>
      </c>
      <c r="BO184" s="385">
        <v>-29.990506927332532</v>
      </c>
      <c r="BP184" s="385">
        <v>-17.429339602166678</v>
      </c>
      <c r="BQ184" s="385">
        <v>-11.16097774050543</v>
      </c>
      <c r="BR184" s="385">
        <v>48.393875122841393</v>
      </c>
      <c r="BS184" s="385">
        <v>55.595714269151443</v>
      </c>
      <c r="BT184" s="385">
        <v>43.439882862617338</v>
      </c>
      <c r="BU184" s="385">
        <v>39.254661739601886</v>
      </c>
      <c r="BV184" s="385">
        <v>31.005098486100792</v>
      </c>
      <c r="BW184" s="535">
        <v>21.869804294492923</v>
      </c>
    </row>
    <row r="185" spans="1:75">
      <c r="A185" s="407"/>
      <c r="B185" s="146"/>
      <c r="C185" s="366" t="s">
        <v>488</v>
      </c>
      <c r="D185" s="536" t="s">
        <v>487</v>
      </c>
      <c r="E185" s="386"/>
      <c r="F185" s="386"/>
      <c r="G185" s="386"/>
      <c r="H185" s="386"/>
      <c r="I185" s="385">
        <v>20.928174476345831</v>
      </c>
      <c r="J185" s="385">
        <v>15.635216905220759</v>
      </c>
      <c r="K185" s="385">
        <v>15.192608955279141</v>
      </c>
      <c r="L185" s="385">
        <v>22.668684099131028</v>
      </c>
      <c r="M185" s="385">
        <v>18.150687666471782</v>
      </c>
      <c r="N185" s="385">
        <v>17.939935113203504</v>
      </c>
      <c r="O185" s="385">
        <v>20.22490535650816</v>
      </c>
      <c r="P185" s="385">
        <v>15.202720663143523</v>
      </c>
      <c r="Q185" s="385">
        <v>12.362826896790509</v>
      </c>
      <c r="R185" s="385">
        <v>9.2199946647744611</v>
      </c>
      <c r="S185" s="385">
        <v>7.8548911099251626</v>
      </c>
      <c r="T185" s="385">
        <v>4.74717902142676</v>
      </c>
      <c r="U185" s="385">
        <v>0.68986173306579701</v>
      </c>
      <c r="V185" s="385">
        <v>-0.75647513428323521</v>
      </c>
      <c r="W185" s="385">
        <v>-5.3928218095433067</v>
      </c>
      <c r="X185" s="385">
        <v>1.8893165051155734</v>
      </c>
      <c r="Y185" s="385">
        <v>3.1518424164908936</v>
      </c>
      <c r="Z185" s="385">
        <v>7.2115915845731422</v>
      </c>
      <c r="AA185" s="385">
        <v>10.570183778804676</v>
      </c>
      <c r="AB185" s="385">
        <v>7.6273084049918651</v>
      </c>
      <c r="AC185" s="385">
        <v>7.7351815614301529</v>
      </c>
      <c r="AD185" s="385">
        <v>4.8765676776139344</v>
      </c>
      <c r="AE185" s="385">
        <v>7.0374895294938398</v>
      </c>
      <c r="AF185" s="385">
        <v>5.0269622231000568</v>
      </c>
      <c r="AG185" s="385">
        <v>5.1995146706990312</v>
      </c>
      <c r="AH185" s="385">
        <v>2.2985016569441825</v>
      </c>
      <c r="AI185" s="385">
        <v>4.2812199327177467</v>
      </c>
      <c r="AJ185" s="385">
        <v>6.2720818456647009</v>
      </c>
      <c r="AK185" s="385">
        <v>6.678375559449961</v>
      </c>
      <c r="AL185" s="385">
        <v>5.298762405042325</v>
      </c>
      <c r="AM185" s="385">
        <v>4.880126111150517</v>
      </c>
      <c r="AN185" s="385">
        <v>3.981508388199444</v>
      </c>
      <c r="AO185" s="385">
        <v>6.6641057538859627</v>
      </c>
      <c r="AP185" s="385">
        <v>5.2497247630563209</v>
      </c>
      <c r="AQ185" s="385">
        <v>5.4867229517544587</v>
      </c>
      <c r="AR185" s="385">
        <v>4.2182044156347445</v>
      </c>
      <c r="AS185" s="385">
        <v>1.4211511377987875</v>
      </c>
      <c r="AT185" s="385">
        <v>-0.99842735314300057</v>
      </c>
      <c r="AU185" s="385">
        <v>0.7926847642180519</v>
      </c>
      <c r="AV185" s="385">
        <v>-4.0376959082099972</v>
      </c>
      <c r="AW185" s="385">
        <v>-4.7456104066168763</v>
      </c>
      <c r="AX185" s="385">
        <v>-2.6632378051784116</v>
      </c>
      <c r="AY185" s="385">
        <v>-3.2193567711748727</v>
      </c>
      <c r="AZ185" s="385">
        <v>-3.2049126426506547</v>
      </c>
      <c r="BA185" s="385">
        <v>-0.33523477001438096</v>
      </c>
      <c r="BB185" s="385">
        <v>-1.0011796940916469</v>
      </c>
      <c r="BC185" s="385">
        <v>-1.0133984027153247</v>
      </c>
      <c r="BD185" s="385">
        <v>0.40622963007248813</v>
      </c>
      <c r="BE185" s="385">
        <v>7.2284205927584537</v>
      </c>
      <c r="BF185" s="385">
        <v>6.3714176799211941</v>
      </c>
      <c r="BG185" s="385">
        <v>3.4964663596843053</v>
      </c>
      <c r="BH185" s="385">
        <v>0.8007208453336716</v>
      </c>
      <c r="BI185" s="385">
        <v>4.6929709756231119</v>
      </c>
      <c r="BJ185" s="385">
        <v>7.0962275399551089</v>
      </c>
      <c r="BK185" s="385">
        <v>7.4430763624169032</v>
      </c>
      <c r="BL185" s="385">
        <v>7.1605862813591443</v>
      </c>
      <c r="BM185" s="385">
        <v>-1.5960067697321563</v>
      </c>
      <c r="BN185" s="385">
        <v>-8.7384370587638642</v>
      </c>
      <c r="BO185" s="385">
        <v>10.425985693261012</v>
      </c>
      <c r="BP185" s="385">
        <v>12.292785050181962</v>
      </c>
      <c r="BQ185" s="385">
        <v>15.126754299056969</v>
      </c>
      <c r="BR185" s="385">
        <v>21.441363417281337</v>
      </c>
      <c r="BS185" s="385">
        <v>5.794696428988118</v>
      </c>
      <c r="BT185" s="385">
        <v>11.764499292188432</v>
      </c>
      <c r="BU185" s="385">
        <v>7.6779710881933312</v>
      </c>
      <c r="BV185" s="385">
        <v>14.183542583251167</v>
      </c>
      <c r="BW185" s="535">
        <v>2.5498456701463965</v>
      </c>
    </row>
    <row r="186" spans="1:75">
      <c r="A186" s="389"/>
      <c r="B186" s="146" t="s">
        <v>416</v>
      </c>
      <c r="C186" s="366"/>
      <c r="D186" s="127" t="s">
        <v>441</v>
      </c>
      <c r="E186" s="397"/>
      <c r="F186" s="397"/>
      <c r="G186" s="397"/>
      <c r="H186" s="397"/>
      <c r="I186" s="534">
        <v>5.7875184140986136</v>
      </c>
      <c r="J186" s="534">
        <v>9.0018985252974915</v>
      </c>
      <c r="K186" s="534">
        <v>10.337838546363869</v>
      </c>
      <c r="L186" s="534">
        <v>6.3788022263433675</v>
      </c>
      <c r="M186" s="534">
        <v>7.273030028847046</v>
      </c>
      <c r="N186" s="534">
        <v>9.1012033197628739</v>
      </c>
      <c r="O186" s="534">
        <v>8.8819312655455036</v>
      </c>
      <c r="P186" s="534">
        <v>7.0262168884474221</v>
      </c>
      <c r="Q186" s="534">
        <v>7.7046177472470276</v>
      </c>
      <c r="R186" s="534">
        <v>3.1086829733510086</v>
      </c>
      <c r="S186" s="534">
        <v>2.2603466390123828</v>
      </c>
      <c r="T186" s="534">
        <v>3.6058925293247057</v>
      </c>
      <c r="U186" s="534">
        <v>0.79523189079179701</v>
      </c>
      <c r="V186" s="534">
        <v>6.0824662553141167</v>
      </c>
      <c r="W186" s="534">
        <v>4.3429370534744862</v>
      </c>
      <c r="X186" s="534">
        <v>0.5383740801975847</v>
      </c>
      <c r="Y186" s="534">
        <v>5.0880254385827328</v>
      </c>
      <c r="Z186" s="534">
        <v>1.8562022872677346</v>
      </c>
      <c r="AA186" s="534">
        <v>5.2979842411042739</v>
      </c>
      <c r="AB186" s="534">
        <v>7.7131147863863276</v>
      </c>
      <c r="AC186" s="534">
        <v>3.4073274882936886</v>
      </c>
      <c r="AD186" s="534">
        <v>4.7629502662451841</v>
      </c>
      <c r="AE186" s="534">
        <v>3.4029997012517015</v>
      </c>
      <c r="AF186" s="534">
        <v>4.5066834827503612</v>
      </c>
      <c r="AG186" s="534">
        <v>7.1754459560780646</v>
      </c>
      <c r="AH186" s="534">
        <v>4.5416183160125172</v>
      </c>
      <c r="AI186" s="534">
        <v>2.3724746587082279</v>
      </c>
      <c r="AJ186" s="534">
        <v>1.4965626384899338</v>
      </c>
      <c r="AK186" s="534">
        <v>4.0051297363187217</v>
      </c>
      <c r="AL186" s="534">
        <v>5.4181457633306422</v>
      </c>
      <c r="AM186" s="534">
        <v>7.6655661905731449</v>
      </c>
      <c r="AN186" s="534">
        <v>8.0474603503911624</v>
      </c>
      <c r="AO186" s="534">
        <v>6.5443188761704647</v>
      </c>
      <c r="AP186" s="534">
        <v>4.3804506788900142</v>
      </c>
      <c r="AQ186" s="534">
        <v>2.7832144280016706</v>
      </c>
      <c r="AR186" s="534">
        <v>6.2375079404123142</v>
      </c>
      <c r="AS186" s="534">
        <v>1.8316098008010613</v>
      </c>
      <c r="AT186" s="534">
        <v>3.7614854321358848</v>
      </c>
      <c r="AU186" s="534">
        <v>4.7835209725313916</v>
      </c>
      <c r="AV186" s="534">
        <v>5.7704025542168864</v>
      </c>
      <c r="AW186" s="534">
        <v>7.4297947171116334</v>
      </c>
      <c r="AX186" s="534">
        <v>4.5483323201235066</v>
      </c>
      <c r="AY186" s="534">
        <v>4.4147468231603</v>
      </c>
      <c r="AZ186" s="534">
        <v>0.48797983240369547</v>
      </c>
      <c r="BA186" s="534">
        <v>0.77198195388041313</v>
      </c>
      <c r="BB186" s="534">
        <v>1.9544787067829361</v>
      </c>
      <c r="BC186" s="534">
        <v>2.929621275418981</v>
      </c>
      <c r="BD186" s="534">
        <v>2.9619058332905013</v>
      </c>
      <c r="BE186" s="534">
        <v>5.4775893423696118</v>
      </c>
      <c r="BF186" s="534">
        <v>2.7946433060545957</v>
      </c>
      <c r="BG186" s="534">
        <v>2.6673329464129694</v>
      </c>
      <c r="BH186" s="534">
        <v>0.11140982417914813</v>
      </c>
      <c r="BI186" s="534">
        <v>-1.9226413693461382</v>
      </c>
      <c r="BJ186" s="534">
        <v>2.1708887372797676</v>
      </c>
      <c r="BK186" s="534">
        <v>4.0574222855243676</v>
      </c>
      <c r="BL186" s="534">
        <v>8.8539376753266765</v>
      </c>
      <c r="BM186" s="534">
        <v>4.3543193987831188</v>
      </c>
      <c r="BN186" s="534">
        <v>-61.71968674350309</v>
      </c>
      <c r="BO186" s="534">
        <v>-42.545205793127458</v>
      </c>
      <c r="BP186" s="534">
        <v>-10.882869703091686</v>
      </c>
      <c r="BQ186" s="534">
        <v>-2.9847788966585682</v>
      </c>
      <c r="BR186" s="534">
        <v>165.95052375928157</v>
      </c>
      <c r="BS186" s="534">
        <v>114.76543116756895</v>
      </c>
      <c r="BT186" s="534">
        <v>41.344278117979172</v>
      </c>
      <c r="BU186" s="534">
        <v>31.246760998946399</v>
      </c>
      <c r="BV186" s="534">
        <v>36.411859049228923</v>
      </c>
      <c r="BW186" s="533">
        <v>7.6460274502098571</v>
      </c>
    </row>
    <row r="187" spans="1:75">
      <c r="A187" s="389"/>
      <c r="B187" s="146"/>
      <c r="C187" s="366" t="s">
        <v>486</v>
      </c>
      <c r="D187" s="536" t="s">
        <v>441</v>
      </c>
      <c r="E187" s="397"/>
      <c r="F187" s="397"/>
      <c r="G187" s="397"/>
      <c r="H187" s="397"/>
      <c r="I187" s="385">
        <v>5.7875184140986136</v>
      </c>
      <c r="J187" s="385">
        <v>9.0018985252974915</v>
      </c>
      <c r="K187" s="385">
        <v>10.337838546363869</v>
      </c>
      <c r="L187" s="385">
        <v>6.3788022263433675</v>
      </c>
      <c r="M187" s="385">
        <v>7.273030028847046</v>
      </c>
      <c r="N187" s="385">
        <v>9.1012033197628739</v>
      </c>
      <c r="O187" s="385">
        <v>8.8819312655455036</v>
      </c>
      <c r="P187" s="385">
        <v>7.0262168884474221</v>
      </c>
      <c r="Q187" s="385">
        <v>7.7046177472470276</v>
      </c>
      <c r="R187" s="385">
        <v>3.1086829733510086</v>
      </c>
      <c r="S187" s="385">
        <v>2.2603466390123828</v>
      </c>
      <c r="T187" s="385">
        <v>3.6058925293247057</v>
      </c>
      <c r="U187" s="385">
        <v>0.79523189079179701</v>
      </c>
      <c r="V187" s="385">
        <v>6.0824662553141167</v>
      </c>
      <c r="W187" s="385">
        <v>4.3429370534744862</v>
      </c>
      <c r="X187" s="385">
        <v>0.5383740801975847</v>
      </c>
      <c r="Y187" s="385">
        <v>5.0880254385827328</v>
      </c>
      <c r="Z187" s="385">
        <v>1.8562022872677346</v>
      </c>
      <c r="AA187" s="385">
        <v>5.2979842411042739</v>
      </c>
      <c r="AB187" s="385">
        <v>7.7131147863863276</v>
      </c>
      <c r="AC187" s="385">
        <v>3.4073274882936886</v>
      </c>
      <c r="AD187" s="385">
        <v>4.7629502662451841</v>
      </c>
      <c r="AE187" s="385">
        <v>3.4029997012517015</v>
      </c>
      <c r="AF187" s="385">
        <v>4.5066834827503612</v>
      </c>
      <c r="AG187" s="385">
        <v>7.1754459560780646</v>
      </c>
      <c r="AH187" s="385">
        <v>4.5416183160125172</v>
      </c>
      <c r="AI187" s="385">
        <v>2.3724746587082279</v>
      </c>
      <c r="AJ187" s="385">
        <v>1.4965626384899338</v>
      </c>
      <c r="AK187" s="385">
        <v>4.0051297363187217</v>
      </c>
      <c r="AL187" s="385">
        <v>5.4181457633306422</v>
      </c>
      <c r="AM187" s="385">
        <v>7.6655661905731449</v>
      </c>
      <c r="AN187" s="385">
        <v>8.0474603503911624</v>
      </c>
      <c r="AO187" s="385">
        <v>6.5443188761704647</v>
      </c>
      <c r="AP187" s="385">
        <v>4.3804506788900142</v>
      </c>
      <c r="AQ187" s="385">
        <v>2.7832144280016706</v>
      </c>
      <c r="AR187" s="385">
        <v>6.2375079404123142</v>
      </c>
      <c r="AS187" s="385">
        <v>1.8316098008010613</v>
      </c>
      <c r="AT187" s="385">
        <v>3.7614854321358848</v>
      </c>
      <c r="AU187" s="385">
        <v>4.7835209725313916</v>
      </c>
      <c r="AV187" s="385">
        <v>5.7704025542168864</v>
      </c>
      <c r="AW187" s="385">
        <v>7.4297947171116334</v>
      </c>
      <c r="AX187" s="385">
        <v>4.5483323201235066</v>
      </c>
      <c r="AY187" s="385">
        <v>4.4147468231603</v>
      </c>
      <c r="AZ187" s="385">
        <v>0.48797983240369547</v>
      </c>
      <c r="BA187" s="385">
        <v>0.77198195388041313</v>
      </c>
      <c r="BB187" s="385">
        <v>1.9544787067829361</v>
      </c>
      <c r="BC187" s="385">
        <v>2.929621275418981</v>
      </c>
      <c r="BD187" s="385">
        <v>2.9619058332905013</v>
      </c>
      <c r="BE187" s="385">
        <v>5.4775893423696118</v>
      </c>
      <c r="BF187" s="385">
        <v>2.7946433060545957</v>
      </c>
      <c r="BG187" s="385">
        <v>2.6673329464129694</v>
      </c>
      <c r="BH187" s="385">
        <v>0.11140982417914813</v>
      </c>
      <c r="BI187" s="385">
        <v>-1.9226413693461382</v>
      </c>
      <c r="BJ187" s="385">
        <v>2.1708887372797676</v>
      </c>
      <c r="BK187" s="385">
        <v>4.0574222855243676</v>
      </c>
      <c r="BL187" s="385">
        <v>8.8539376753266765</v>
      </c>
      <c r="BM187" s="385">
        <v>4.3543193987831188</v>
      </c>
      <c r="BN187" s="385">
        <v>-61.71968674350309</v>
      </c>
      <c r="BO187" s="385">
        <v>-42.545205793127458</v>
      </c>
      <c r="BP187" s="385">
        <v>-10.882869703091686</v>
      </c>
      <c r="BQ187" s="385">
        <v>-2.9847788966585682</v>
      </c>
      <c r="BR187" s="385">
        <v>165.95052375928157</v>
      </c>
      <c r="BS187" s="385">
        <v>114.76543116756895</v>
      </c>
      <c r="BT187" s="385">
        <v>41.344278117979172</v>
      </c>
      <c r="BU187" s="385">
        <v>31.246760998946399</v>
      </c>
      <c r="BV187" s="385">
        <v>36.411859049228923</v>
      </c>
      <c r="BW187" s="535">
        <v>7.6460274502098571</v>
      </c>
    </row>
    <row r="188" spans="1:75">
      <c r="A188" s="405"/>
      <c r="B188" s="146" t="s">
        <v>404</v>
      </c>
      <c r="C188" s="366"/>
      <c r="D188" s="127" t="s">
        <v>403</v>
      </c>
      <c r="E188" s="404"/>
      <c r="F188" s="404"/>
      <c r="G188" s="404"/>
      <c r="H188" s="404"/>
      <c r="I188" s="534">
        <v>18.61708204182095</v>
      </c>
      <c r="J188" s="534">
        <v>20.234661980525487</v>
      </c>
      <c r="K188" s="534">
        <v>18.087921973697973</v>
      </c>
      <c r="L188" s="534">
        <v>5.5527471968265871</v>
      </c>
      <c r="M188" s="534">
        <v>12.413755022655337</v>
      </c>
      <c r="N188" s="534">
        <v>7.9597392202543631</v>
      </c>
      <c r="O188" s="534">
        <v>25.235394214878355</v>
      </c>
      <c r="P188" s="534">
        <v>13.22042527482219</v>
      </c>
      <c r="Q188" s="534">
        <v>7.4393999699026097</v>
      </c>
      <c r="R188" s="534">
        <v>5.1116554677208512</v>
      </c>
      <c r="S188" s="534">
        <v>0.37760164881200353</v>
      </c>
      <c r="T188" s="534">
        <v>-3.0956453652390792</v>
      </c>
      <c r="U188" s="534">
        <v>-5.6891314357925893</v>
      </c>
      <c r="V188" s="534">
        <v>-8.6538655533900481</v>
      </c>
      <c r="W188" s="534">
        <v>-15.192864240576526</v>
      </c>
      <c r="X188" s="534">
        <v>-4.2602278340078499</v>
      </c>
      <c r="Y188" s="534">
        <v>5.7388323393755059</v>
      </c>
      <c r="Z188" s="534">
        <v>16.75548782573361</v>
      </c>
      <c r="AA188" s="534">
        <v>24.160600050629384</v>
      </c>
      <c r="AB188" s="534">
        <v>19.301922053694739</v>
      </c>
      <c r="AC188" s="534">
        <v>16.042437334955096</v>
      </c>
      <c r="AD188" s="534">
        <v>8.2087499171747282</v>
      </c>
      <c r="AE188" s="534">
        <v>10.112435690258252</v>
      </c>
      <c r="AF188" s="534">
        <v>8.0606900912756316</v>
      </c>
      <c r="AG188" s="534">
        <v>2.9881245089538027</v>
      </c>
      <c r="AH188" s="534">
        <v>0.99435567817036485</v>
      </c>
      <c r="AI188" s="534">
        <v>-1.5982379672262397</v>
      </c>
      <c r="AJ188" s="534">
        <v>2.7958586620465695</v>
      </c>
      <c r="AK188" s="534">
        <v>6.4754877683417931</v>
      </c>
      <c r="AL188" s="534">
        <v>9.0754294532154205</v>
      </c>
      <c r="AM188" s="534">
        <v>11.910124015615025</v>
      </c>
      <c r="AN188" s="534">
        <v>7.9228339129933545</v>
      </c>
      <c r="AO188" s="534">
        <v>9.2024517445619409</v>
      </c>
      <c r="AP188" s="534">
        <v>9.2217196406854782</v>
      </c>
      <c r="AQ188" s="534">
        <v>2.5645614355719317</v>
      </c>
      <c r="AR188" s="534">
        <v>5.3214761978802301</v>
      </c>
      <c r="AS188" s="534">
        <v>0.38980038258111449</v>
      </c>
      <c r="AT188" s="534">
        <v>-0.79651127499390384</v>
      </c>
      <c r="AU188" s="534">
        <v>4.1481774855160154</v>
      </c>
      <c r="AV188" s="534">
        <v>1.4411332475816891</v>
      </c>
      <c r="AW188" s="534">
        <v>0.33947503563618397</v>
      </c>
      <c r="AX188" s="534">
        <v>0.83689706211916359</v>
      </c>
      <c r="AY188" s="534">
        <v>-0.84242796345296256</v>
      </c>
      <c r="AZ188" s="534">
        <v>-2.6585544109733661</v>
      </c>
      <c r="BA188" s="534">
        <v>-1.3760900405292489</v>
      </c>
      <c r="BB188" s="534">
        <v>5.9080396667681612E-2</v>
      </c>
      <c r="BC188" s="534">
        <v>-2.8989503929322638</v>
      </c>
      <c r="BD188" s="534">
        <v>3.1492230296780122</v>
      </c>
      <c r="BE188" s="534">
        <v>0.78074248860752959</v>
      </c>
      <c r="BF188" s="534">
        <v>2.7154654653760417</v>
      </c>
      <c r="BG188" s="534">
        <v>6.884338632751863</v>
      </c>
      <c r="BH188" s="534">
        <v>3.6305658343867719</v>
      </c>
      <c r="BI188" s="534">
        <v>3.2441930332155664</v>
      </c>
      <c r="BJ188" s="534">
        <v>2.6924257309795792</v>
      </c>
      <c r="BK188" s="534">
        <v>-1.2704910414275759</v>
      </c>
      <c r="BL188" s="534">
        <v>-0.5861151243374394</v>
      </c>
      <c r="BM188" s="534">
        <v>0.89788556827589616</v>
      </c>
      <c r="BN188" s="534">
        <v>-5.5977828941383763</v>
      </c>
      <c r="BO188" s="534">
        <v>-1.9435887774998122</v>
      </c>
      <c r="BP188" s="534">
        <v>-3.494202167415537</v>
      </c>
      <c r="BQ188" s="534">
        <v>2.5956332627997938</v>
      </c>
      <c r="BR188" s="534">
        <v>10.552832419633674</v>
      </c>
      <c r="BS188" s="534">
        <v>13.212322257886029</v>
      </c>
      <c r="BT188" s="534">
        <v>18.549309793709099</v>
      </c>
      <c r="BU188" s="534">
        <v>21.26500688559338</v>
      </c>
      <c r="BV188" s="534">
        <v>17.919202891782675</v>
      </c>
      <c r="BW188" s="533">
        <v>13.992410820778559</v>
      </c>
    </row>
    <row r="189" spans="1:75">
      <c r="A189" s="405"/>
      <c r="B189" s="146"/>
      <c r="C189" s="366" t="s">
        <v>485</v>
      </c>
      <c r="D189" s="536" t="s">
        <v>403</v>
      </c>
      <c r="E189" s="404"/>
      <c r="F189" s="404"/>
      <c r="G189" s="404"/>
      <c r="H189" s="404"/>
      <c r="I189" s="385">
        <v>18.61708204182095</v>
      </c>
      <c r="J189" s="385">
        <v>20.234661980525487</v>
      </c>
      <c r="K189" s="385">
        <v>18.087921973697973</v>
      </c>
      <c r="L189" s="385">
        <v>5.5527471968265871</v>
      </c>
      <c r="M189" s="385">
        <v>12.413755022655337</v>
      </c>
      <c r="N189" s="385">
        <v>7.9597392202543631</v>
      </c>
      <c r="O189" s="385">
        <v>25.235394214878355</v>
      </c>
      <c r="P189" s="385">
        <v>13.22042527482219</v>
      </c>
      <c r="Q189" s="385">
        <v>7.4393999699026097</v>
      </c>
      <c r="R189" s="385">
        <v>5.1116554677208512</v>
      </c>
      <c r="S189" s="385">
        <v>0.37760164881200353</v>
      </c>
      <c r="T189" s="385">
        <v>-3.0956453652390792</v>
      </c>
      <c r="U189" s="385">
        <v>-5.6891314357925893</v>
      </c>
      <c r="V189" s="385">
        <v>-8.6538655533900481</v>
      </c>
      <c r="W189" s="385">
        <v>-15.192864240576526</v>
      </c>
      <c r="X189" s="385">
        <v>-4.2602278340078499</v>
      </c>
      <c r="Y189" s="385">
        <v>5.7388323393755059</v>
      </c>
      <c r="Z189" s="385">
        <v>16.75548782573361</v>
      </c>
      <c r="AA189" s="385">
        <v>24.160600050629384</v>
      </c>
      <c r="AB189" s="385">
        <v>19.301922053694739</v>
      </c>
      <c r="AC189" s="385">
        <v>16.042437334955096</v>
      </c>
      <c r="AD189" s="385">
        <v>8.2087499171747282</v>
      </c>
      <c r="AE189" s="385">
        <v>10.112435690258252</v>
      </c>
      <c r="AF189" s="385">
        <v>8.0606900912756316</v>
      </c>
      <c r="AG189" s="385">
        <v>2.9881245089538027</v>
      </c>
      <c r="AH189" s="385">
        <v>0.99435567817036485</v>
      </c>
      <c r="AI189" s="385">
        <v>-1.5982379672262397</v>
      </c>
      <c r="AJ189" s="385">
        <v>2.7958586620465695</v>
      </c>
      <c r="AK189" s="385">
        <v>6.4754877683417931</v>
      </c>
      <c r="AL189" s="385">
        <v>9.0754294532154205</v>
      </c>
      <c r="AM189" s="385">
        <v>11.910124015615025</v>
      </c>
      <c r="AN189" s="385">
        <v>7.9228339129933545</v>
      </c>
      <c r="AO189" s="385">
        <v>9.2024517445619409</v>
      </c>
      <c r="AP189" s="385">
        <v>9.2217196406854782</v>
      </c>
      <c r="AQ189" s="385">
        <v>2.5645614355719317</v>
      </c>
      <c r="AR189" s="385">
        <v>5.3214761978802301</v>
      </c>
      <c r="AS189" s="385">
        <v>0.38980038258111449</v>
      </c>
      <c r="AT189" s="385">
        <v>-0.79651127499390384</v>
      </c>
      <c r="AU189" s="385">
        <v>4.1481774855160154</v>
      </c>
      <c r="AV189" s="385">
        <v>1.4411332475816891</v>
      </c>
      <c r="AW189" s="385">
        <v>0.33947503563618397</v>
      </c>
      <c r="AX189" s="385">
        <v>0.83689706211916359</v>
      </c>
      <c r="AY189" s="385">
        <v>-0.84242796345296256</v>
      </c>
      <c r="AZ189" s="385">
        <v>-2.6585544109733661</v>
      </c>
      <c r="BA189" s="385">
        <v>-1.3760900405292489</v>
      </c>
      <c r="BB189" s="385">
        <v>5.9080396667681612E-2</v>
      </c>
      <c r="BC189" s="385">
        <v>-2.8989503929322638</v>
      </c>
      <c r="BD189" s="385">
        <v>3.1492230296780122</v>
      </c>
      <c r="BE189" s="385">
        <v>0.78074248860752959</v>
      </c>
      <c r="BF189" s="385">
        <v>2.7154654653760417</v>
      </c>
      <c r="BG189" s="385">
        <v>6.884338632751863</v>
      </c>
      <c r="BH189" s="385">
        <v>3.6305658343867719</v>
      </c>
      <c r="BI189" s="385">
        <v>3.2441930332155664</v>
      </c>
      <c r="BJ189" s="385">
        <v>2.6924257309795792</v>
      </c>
      <c r="BK189" s="385">
        <v>-1.2704910414275759</v>
      </c>
      <c r="BL189" s="385">
        <v>-0.5861151243374394</v>
      </c>
      <c r="BM189" s="385">
        <v>0.89788556827589616</v>
      </c>
      <c r="BN189" s="385">
        <v>-5.5977828941383763</v>
      </c>
      <c r="BO189" s="385">
        <v>-1.9435887774998122</v>
      </c>
      <c r="BP189" s="385">
        <v>-3.494202167415537</v>
      </c>
      <c r="BQ189" s="385">
        <v>2.5956332627997938</v>
      </c>
      <c r="BR189" s="385">
        <v>10.552832419633674</v>
      </c>
      <c r="BS189" s="385">
        <v>13.212322257886029</v>
      </c>
      <c r="BT189" s="385">
        <v>18.549309793709099</v>
      </c>
      <c r="BU189" s="385">
        <v>21.26500688559338</v>
      </c>
      <c r="BV189" s="385">
        <v>17.919202891782675</v>
      </c>
      <c r="BW189" s="535">
        <v>13.992410820778559</v>
      </c>
    </row>
    <row r="190" spans="1:75">
      <c r="A190" s="407"/>
      <c r="B190" s="537" t="s">
        <v>402</v>
      </c>
      <c r="C190" s="366"/>
      <c r="D190" s="127" t="s">
        <v>401</v>
      </c>
      <c r="E190" s="386"/>
      <c r="F190" s="386"/>
      <c r="G190" s="386"/>
      <c r="H190" s="386"/>
      <c r="I190" s="534">
        <v>10.32032654526391</v>
      </c>
      <c r="J190" s="534">
        <v>4.0148430703895741</v>
      </c>
      <c r="K190" s="534">
        <v>3.1263874627835548</v>
      </c>
      <c r="L190" s="534">
        <v>8.9424571780038207</v>
      </c>
      <c r="M190" s="534">
        <v>8.5317636993303694</v>
      </c>
      <c r="N190" s="534">
        <v>16.339585503770721</v>
      </c>
      <c r="O190" s="534">
        <v>13.26499871863372</v>
      </c>
      <c r="P190" s="534">
        <v>17.040896680618189</v>
      </c>
      <c r="Q190" s="534">
        <v>11.765494343946898</v>
      </c>
      <c r="R190" s="534">
        <v>6.0313855983358451</v>
      </c>
      <c r="S190" s="534">
        <v>10.566329684556891</v>
      </c>
      <c r="T190" s="534">
        <v>12.066363534068074</v>
      </c>
      <c r="U190" s="534">
        <v>7.0803604764109878</v>
      </c>
      <c r="V190" s="534">
        <v>5.7675849812313515</v>
      </c>
      <c r="W190" s="534">
        <v>4.1416985255583967</v>
      </c>
      <c r="X190" s="534">
        <v>-2.4794677365233895</v>
      </c>
      <c r="Y190" s="534">
        <v>-3.0175915887606521</v>
      </c>
      <c r="Z190" s="534">
        <v>5.6481490251915574</v>
      </c>
      <c r="AA190" s="534">
        <v>6.8772768372676865</v>
      </c>
      <c r="AB190" s="534">
        <v>9.4137777603516781</v>
      </c>
      <c r="AC190" s="534">
        <v>13.394850986615722</v>
      </c>
      <c r="AD190" s="534">
        <v>10.923489190399224</v>
      </c>
      <c r="AE190" s="534">
        <v>9.2710680155969385</v>
      </c>
      <c r="AF190" s="534">
        <v>10.358647686809491</v>
      </c>
      <c r="AG190" s="534">
        <v>8.655146005684685</v>
      </c>
      <c r="AH190" s="534">
        <v>9.3215322272986754</v>
      </c>
      <c r="AI190" s="534">
        <v>6.8732434900475852</v>
      </c>
      <c r="AJ190" s="534">
        <v>5.566590065493358</v>
      </c>
      <c r="AK190" s="534">
        <v>9.8695413550004218</v>
      </c>
      <c r="AL190" s="534">
        <v>8.6948351639782686</v>
      </c>
      <c r="AM190" s="534">
        <v>7.4465835223435022</v>
      </c>
      <c r="AN190" s="534">
        <v>11.959693888980439</v>
      </c>
      <c r="AO190" s="534">
        <v>9.2129011385023887</v>
      </c>
      <c r="AP190" s="534">
        <v>10.362488121399707</v>
      </c>
      <c r="AQ190" s="534">
        <v>13.522959942771195</v>
      </c>
      <c r="AR190" s="534">
        <v>7.9725982175028491</v>
      </c>
      <c r="AS190" s="534">
        <v>10.995141106141901</v>
      </c>
      <c r="AT190" s="534">
        <v>8.7398453605943587</v>
      </c>
      <c r="AU190" s="534">
        <v>8.4339790192777429</v>
      </c>
      <c r="AV190" s="534">
        <v>3.8692493127877867</v>
      </c>
      <c r="AW190" s="534">
        <v>2.3179182090454304</v>
      </c>
      <c r="AX190" s="534">
        <v>1.4448895443924101</v>
      </c>
      <c r="AY190" s="534">
        <v>2.3643605391127522</v>
      </c>
      <c r="AZ190" s="534">
        <v>5.7626535586829561</v>
      </c>
      <c r="BA190" s="534">
        <v>2.4140204680232102</v>
      </c>
      <c r="BB190" s="534">
        <v>7.382517810175159</v>
      </c>
      <c r="BC190" s="534">
        <v>4.4998150117786082</v>
      </c>
      <c r="BD190" s="534">
        <v>7.2502510440655783</v>
      </c>
      <c r="BE190" s="534">
        <v>3.6410773664516256</v>
      </c>
      <c r="BF190" s="534">
        <v>4.2348920933986847</v>
      </c>
      <c r="BG190" s="534">
        <v>4.5046094827434473</v>
      </c>
      <c r="BH190" s="534">
        <v>2.6059115849679273</v>
      </c>
      <c r="BI190" s="534">
        <v>6.7078945494347266</v>
      </c>
      <c r="BJ190" s="534">
        <v>4.9900466183562457</v>
      </c>
      <c r="BK190" s="534">
        <v>8.5247263678281229</v>
      </c>
      <c r="BL190" s="534">
        <v>4.9101166366568805</v>
      </c>
      <c r="BM190" s="534">
        <v>2.5140834762049877</v>
      </c>
      <c r="BN190" s="534">
        <v>1.1312973946882039</v>
      </c>
      <c r="BO190" s="534">
        <v>2.1071291022543903</v>
      </c>
      <c r="BP190" s="534">
        <v>3.2539940423677933</v>
      </c>
      <c r="BQ190" s="534">
        <v>4.908795415257444</v>
      </c>
      <c r="BR190" s="534">
        <v>3.3412360829518661</v>
      </c>
      <c r="BS190" s="534">
        <v>2.0862571903681442</v>
      </c>
      <c r="BT190" s="534">
        <v>3.4531157146716822</v>
      </c>
      <c r="BU190" s="534">
        <v>-3.1600550798401343</v>
      </c>
      <c r="BV190" s="534">
        <v>11.28327499318236</v>
      </c>
      <c r="BW190" s="533">
        <v>9.1974560879011449</v>
      </c>
    </row>
    <row r="191" spans="1:75">
      <c r="A191" s="407"/>
      <c r="B191" s="537"/>
      <c r="C191" s="366" t="s">
        <v>484</v>
      </c>
      <c r="D191" s="536" t="s">
        <v>401</v>
      </c>
      <c r="E191" s="386"/>
      <c r="F191" s="386"/>
      <c r="G191" s="386"/>
      <c r="H191" s="386"/>
      <c r="I191" s="385">
        <v>10.32032654526391</v>
      </c>
      <c r="J191" s="385">
        <v>4.0148430703895741</v>
      </c>
      <c r="K191" s="385">
        <v>3.1263874627835548</v>
      </c>
      <c r="L191" s="385">
        <v>8.9424571780038207</v>
      </c>
      <c r="M191" s="385">
        <v>8.5317636993303694</v>
      </c>
      <c r="N191" s="385">
        <v>16.339585503770721</v>
      </c>
      <c r="O191" s="385">
        <v>13.26499871863372</v>
      </c>
      <c r="P191" s="385">
        <v>17.040896680618189</v>
      </c>
      <c r="Q191" s="385">
        <v>11.765494343946898</v>
      </c>
      <c r="R191" s="385">
        <v>6.0313855983358451</v>
      </c>
      <c r="S191" s="385">
        <v>10.566329684556891</v>
      </c>
      <c r="T191" s="385">
        <v>12.066363534068074</v>
      </c>
      <c r="U191" s="385">
        <v>7.0803604764109878</v>
      </c>
      <c r="V191" s="385">
        <v>5.7675849812313515</v>
      </c>
      <c r="W191" s="385">
        <v>4.1416985255583967</v>
      </c>
      <c r="X191" s="385">
        <v>-2.4794677365233895</v>
      </c>
      <c r="Y191" s="385">
        <v>-3.0175915887606521</v>
      </c>
      <c r="Z191" s="385">
        <v>5.6481490251915574</v>
      </c>
      <c r="AA191" s="385">
        <v>6.8772768372676865</v>
      </c>
      <c r="AB191" s="385">
        <v>9.4137777603516781</v>
      </c>
      <c r="AC191" s="385">
        <v>13.394850986615722</v>
      </c>
      <c r="AD191" s="385">
        <v>10.923489190399224</v>
      </c>
      <c r="AE191" s="385">
        <v>9.2710680155969385</v>
      </c>
      <c r="AF191" s="385">
        <v>10.358647686809491</v>
      </c>
      <c r="AG191" s="385">
        <v>8.655146005684685</v>
      </c>
      <c r="AH191" s="385">
        <v>9.3215322272986754</v>
      </c>
      <c r="AI191" s="385">
        <v>6.8732434900475852</v>
      </c>
      <c r="AJ191" s="385">
        <v>5.566590065493358</v>
      </c>
      <c r="AK191" s="385">
        <v>9.8695413550004218</v>
      </c>
      <c r="AL191" s="385">
        <v>8.6948351639782686</v>
      </c>
      <c r="AM191" s="385">
        <v>7.4465835223435022</v>
      </c>
      <c r="AN191" s="385">
        <v>11.959693888980439</v>
      </c>
      <c r="AO191" s="385">
        <v>9.2129011385023887</v>
      </c>
      <c r="AP191" s="385">
        <v>10.362488121399707</v>
      </c>
      <c r="AQ191" s="385">
        <v>13.522959942771195</v>
      </c>
      <c r="AR191" s="385">
        <v>7.9725982175028491</v>
      </c>
      <c r="AS191" s="385">
        <v>10.995141106141901</v>
      </c>
      <c r="AT191" s="385">
        <v>8.7398453605943587</v>
      </c>
      <c r="AU191" s="385">
        <v>8.4339790192777429</v>
      </c>
      <c r="AV191" s="385">
        <v>3.8692493127877867</v>
      </c>
      <c r="AW191" s="385">
        <v>2.3179182090454304</v>
      </c>
      <c r="AX191" s="385">
        <v>1.4448895443924101</v>
      </c>
      <c r="AY191" s="385">
        <v>2.3643605391127522</v>
      </c>
      <c r="AZ191" s="385">
        <v>5.7626535586829561</v>
      </c>
      <c r="BA191" s="385">
        <v>2.4140204680232102</v>
      </c>
      <c r="BB191" s="385">
        <v>7.382517810175159</v>
      </c>
      <c r="BC191" s="385">
        <v>4.4998150117786082</v>
      </c>
      <c r="BD191" s="385">
        <v>7.2502510440655783</v>
      </c>
      <c r="BE191" s="385">
        <v>3.6410773664516256</v>
      </c>
      <c r="BF191" s="385">
        <v>4.2348920933986847</v>
      </c>
      <c r="BG191" s="385">
        <v>4.5046094827434473</v>
      </c>
      <c r="BH191" s="385">
        <v>2.6059115849679273</v>
      </c>
      <c r="BI191" s="385">
        <v>6.7078945494347266</v>
      </c>
      <c r="BJ191" s="385">
        <v>4.9900466183562457</v>
      </c>
      <c r="BK191" s="385">
        <v>8.5247263678281229</v>
      </c>
      <c r="BL191" s="385">
        <v>4.9101166366568805</v>
      </c>
      <c r="BM191" s="385">
        <v>2.5140834762049877</v>
      </c>
      <c r="BN191" s="385">
        <v>1.1312973946882039</v>
      </c>
      <c r="BO191" s="385">
        <v>2.1071291022543903</v>
      </c>
      <c r="BP191" s="385">
        <v>3.2539940423677933</v>
      </c>
      <c r="BQ191" s="385">
        <v>4.908795415257444</v>
      </c>
      <c r="BR191" s="385">
        <v>3.3412360829518661</v>
      </c>
      <c r="BS191" s="385">
        <v>2.0862571903681442</v>
      </c>
      <c r="BT191" s="385">
        <v>3.4531157146716822</v>
      </c>
      <c r="BU191" s="385">
        <v>-3.1600550798401343</v>
      </c>
      <c r="BV191" s="385">
        <v>11.28327499318236</v>
      </c>
      <c r="BW191" s="535">
        <v>9.1974560879011449</v>
      </c>
    </row>
    <row r="192" spans="1:75">
      <c r="A192" s="389"/>
      <c r="B192" s="537" t="s">
        <v>400</v>
      </c>
      <c r="C192" s="366"/>
      <c r="D192" s="127" t="s">
        <v>399</v>
      </c>
      <c r="E192" s="397"/>
      <c r="F192" s="397"/>
      <c r="G192" s="397"/>
      <c r="H192" s="397"/>
      <c r="I192" s="534">
        <v>3.4987134768866781</v>
      </c>
      <c r="J192" s="534">
        <v>3.847799727238538</v>
      </c>
      <c r="K192" s="534">
        <v>4.3696615017378377</v>
      </c>
      <c r="L192" s="534">
        <v>4.450912998693866</v>
      </c>
      <c r="M192" s="534">
        <v>4.2473002015507717</v>
      </c>
      <c r="N192" s="534">
        <v>3.9261960490972712</v>
      </c>
      <c r="O192" s="534">
        <v>3.5725005121418008</v>
      </c>
      <c r="P192" s="534">
        <v>3.2734273727793379</v>
      </c>
      <c r="Q192" s="534">
        <v>2.5844819422695195</v>
      </c>
      <c r="R192" s="534">
        <v>2.6842226311270423</v>
      </c>
      <c r="S192" s="534">
        <v>2.8394420810383707</v>
      </c>
      <c r="T192" s="534">
        <v>2.9952508775496085</v>
      </c>
      <c r="U192" s="534">
        <v>3.6552506019038873</v>
      </c>
      <c r="V192" s="534">
        <v>3.7941786062469589</v>
      </c>
      <c r="W192" s="534">
        <v>3.8374904347177221</v>
      </c>
      <c r="X192" s="534">
        <v>4.0308935464210549</v>
      </c>
      <c r="Y192" s="534">
        <v>3.8736085289380355</v>
      </c>
      <c r="Z192" s="534">
        <v>3.6557007765293008</v>
      </c>
      <c r="AA192" s="534">
        <v>3.6001247025949397</v>
      </c>
      <c r="AB192" s="534">
        <v>3.1640781069314698</v>
      </c>
      <c r="AC192" s="534">
        <v>2.8873187489533763</v>
      </c>
      <c r="AD192" s="534">
        <v>2.7698673574677315</v>
      </c>
      <c r="AE192" s="534">
        <v>2.7108058109171651</v>
      </c>
      <c r="AF192" s="534">
        <v>2.950811314742154</v>
      </c>
      <c r="AG192" s="534">
        <v>3.0308732572448775</v>
      </c>
      <c r="AH192" s="534">
        <v>3.106523504200311</v>
      </c>
      <c r="AI192" s="534">
        <v>3.2899866584890987</v>
      </c>
      <c r="AJ192" s="534">
        <v>3.2323742402986966</v>
      </c>
      <c r="AK192" s="534">
        <v>3.1920212808300477</v>
      </c>
      <c r="AL192" s="534">
        <v>3.3086453170754027</v>
      </c>
      <c r="AM192" s="534">
        <v>3.1529928111200718</v>
      </c>
      <c r="AN192" s="534">
        <v>3.2189507409499925</v>
      </c>
      <c r="AO192" s="534">
        <v>3.2377446974783055</v>
      </c>
      <c r="AP192" s="534">
        <v>3.037468455549245</v>
      </c>
      <c r="AQ192" s="534">
        <v>3.0922674210615924</v>
      </c>
      <c r="AR192" s="534">
        <v>3.0628996625831348</v>
      </c>
      <c r="AS192" s="534">
        <v>2.9755883577271049</v>
      </c>
      <c r="AT192" s="534">
        <v>3.072958552265419</v>
      </c>
      <c r="AU192" s="534">
        <v>3.1222223624148882</v>
      </c>
      <c r="AV192" s="534">
        <v>3.5949358211554596</v>
      </c>
      <c r="AW192" s="534">
        <v>3.4093753659673496</v>
      </c>
      <c r="AX192" s="534">
        <v>3.7908734524211098</v>
      </c>
      <c r="AY192" s="534">
        <v>3.6248278424711629</v>
      </c>
      <c r="AZ192" s="534">
        <v>3.2944225102709197</v>
      </c>
      <c r="BA192" s="534">
        <v>3.2466061293242774</v>
      </c>
      <c r="BB192" s="534">
        <v>2.812558286127981</v>
      </c>
      <c r="BC192" s="534">
        <v>2.9407093351877052</v>
      </c>
      <c r="BD192" s="534">
        <v>3.2065639779428778</v>
      </c>
      <c r="BE192" s="534">
        <v>3.3229340322490089</v>
      </c>
      <c r="BF192" s="534">
        <v>3.9355249162310599</v>
      </c>
      <c r="BG192" s="534">
        <v>4.447153869861566</v>
      </c>
      <c r="BH192" s="534">
        <v>4.1422788298598192</v>
      </c>
      <c r="BI192" s="534">
        <v>4.3201896427593312</v>
      </c>
      <c r="BJ192" s="534">
        <v>3.7022448443822213</v>
      </c>
      <c r="BK192" s="534">
        <v>2.8289428356037121</v>
      </c>
      <c r="BL192" s="534">
        <v>2.1865070220961229</v>
      </c>
      <c r="BM192" s="534">
        <v>2.1416040461340629</v>
      </c>
      <c r="BN192" s="534">
        <v>0.77103853950977452</v>
      </c>
      <c r="BO192" s="534">
        <v>1.3774484277106325</v>
      </c>
      <c r="BP192" s="534">
        <v>1.6460526175428498</v>
      </c>
      <c r="BQ192" s="534">
        <v>2.302587300742104</v>
      </c>
      <c r="BR192" s="534">
        <v>2.7608537725136983</v>
      </c>
      <c r="BS192" s="534">
        <v>2.450632712707332</v>
      </c>
      <c r="BT192" s="534">
        <v>2.6144307757606668</v>
      </c>
      <c r="BU192" s="534">
        <v>2.1127378297922945</v>
      </c>
      <c r="BV192" s="534">
        <v>1.8785341761124386</v>
      </c>
      <c r="BW192" s="533">
        <v>2.0761622622928826</v>
      </c>
    </row>
    <row r="193" spans="1:75">
      <c r="A193" s="389"/>
      <c r="B193" s="537"/>
      <c r="C193" s="366" t="s">
        <v>483</v>
      </c>
      <c r="D193" s="536" t="s">
        <v>399</v>
      </c>
      <c r="E193" s="397"/>
      <c r="F193" s="397"/>
      <c r="G193" s="397"/>
      <c r="H193" s="397"/>
      <c r="I193" s="385">
        <v>3.4987134768866781</v>
      </c>
      <c r="J193" s="385">
        <v>3.847799727238538</v>
      </c>
      <c r="K193" s="385">
        <v>4.3696615017378377</v>
      </c>
      <c r="L193" s="385">
        <v>4.450912998693866</v>
      </c>
      <c r="M193" s="385">
        <v>4.2473002015507717</v>
      </c>
      <c r="N193" s="385">
        <v>3.9261960490972712</v>
      </c>
      <c r="O193" s="385">
        <v>3.5725005121418008</v>
      </c>
      <c r="P193" s="385">
        <v>3.2734273727793379</v>
      </c>
      <c r="Q193" s="385">
        <v>2.5844819422695195</v>
      </c>
      <c r="R193" s="385">
        <v>2.6842226311270423</v>
      </c>
      <c r="S193" s="385">
        <v>2.8394420810383707</v>
      </c>
      <c r="T193" s="385">
        <v>2.9952508775496085</v>
      </c>
      <c r="U193" s="385">
        <v>3.6552506019038873</v>
      </c>
      <c r="V193" s="385">
        <v>3.7941786062469589</v>
      </c>
      <c r="W193" s="385">
        <v>3.8374904347177221</v>
      </c>
      <c r="X193" s="385">
        <v>4.0308935464210549</v>
      </c>
      <c r="Y193" s="385">
        <v>3.8736085289380355</v>
      </c>
      <c r="Z193" s="385">
        <v>3.6557007765293008</v>
      </c>
      <c r="AA193" s="385">
        <v>3.6001247025949397</v>
      </c>
      <c r="AB193" s="385">
        <v>3.1640781069314698</v>
      </c>
      <c r="AC193" s="385">
        <v>2.8873187489533763</v>
      </c>
      <c r="AD193" s="385">
        <v>2.7698673574677315</v>
      </c>
      <c r="AE193" s="385">
        <v>2.7108058109171651</v>
      </c>
      <c r="AF193" s="385">
        <v>2.950811314742154</v>
      </c>
      <c r="AG193" s="385">
        <v>3.0308732572448775</v>
      </c>
      <c r="AH193" s="385">
        <v>3.106523504200311</v>
      </c>
      <c r="AI193" s="385">
        <v>3.2899866584890987</v>
      </c>
      <c r="AJ193" s="385">
        <v>3.2323742402986966</v>
      </c>
      <c r="AK193" s="385">
        <v>3.1920212808300477</v>
      </c>
      <c r="AL193" s="385">
        <v>3.3086453170754027</v>
      </c>
      <c r="AM193" s="385">
        <v>3.1529928111200718</v>
      </c>
      <c r="AN193" s="385">
        <v>3.2189507409499925</v>
      </c>
      <c r="AO193" s="385">
        <v>3.2377446974783055</v>
      </c>
      <c r="AP193" s="385">
        <v>3.037468455549245</v>
      </c>
      <c r="AQ193" s="385">
        <v>3.0922674210615924</v>
      </c>
      <c r="AR193" s="385">
        <v>3.0628996625831348</v>
      </c>
      <c r="AS193" s="385">
        <v>2.9755883577271049</v>
      </c>
      <c r="AT193" s="385">
        <v>3.072958552265419</v>
      </c>
      <c r="AU193" s="385">
        <v>3.1222223624148882</v>
      </c>
      <c r="AV193" s="385">
        <v>3.5949358211554596</v>
      </c>
      <c r="AW193" s="385">
        <v>3.4093753659673496</v>
      </c>
      <c r="AX193" s="385">
        <v>3.7908734524211098</v>
      </c>
      <c r="AY193" s="385">
        <v>3.6248278424711629</v>
      </c>
      <c r="AZ193" s="385">
        <v>3.2944225102709197</v>
      </c>
      <c r="BA193" s="385">
        <v>3.2466061293242774</v>
      </c>
      <c r="BB193" s="385">
        <v>2.812558286127981</v>
      </c>
      <c r="BC193" s="385">
        <v>2.9407093351877052</v>
      </c>
      <c r="BD193" s="385">
        <v>3.2065639779428778</v>
      </c>
      <c r="BE193" s="385">
        <v>3.3229340322490089</v>
      </c>
      <c r="BF193" s="385">
        <v>3.9355249162310599</v>
      </c>
      <c r="BG193" s="385">
        <v>4.447153869861566</v>
      </c>
      <c r="BH193" s="385">
        <v>4.1422788298598192</v>
      </c>
      <c r="BI193" s="385">
        <v>4.3201896427593312</v>
      </c>
      <c r="BJ193" s="385">
        <v>3.7022448443822213</v>
      </c>
      <c r="BK193" s="385">
        <v>2.8289428356037121</v>
      </c>
      <c r="BL193" s="385">
        <v>2.1865070220961229</v>
      </c>
      <c r="BM193" s="385">
        <v>2.1416040461340629</v>
      </c>
      <c r="BN193" s="385">
        <v>0.77103853950977452</v>
      </c>
      <c r="BO193" s="385">
        <v>1.3774484277106325</v>
      </c>
      <c r="BP193" s="385">
        <v>1.6460526175428498</v>
      </c>
      <c r="BQ193" s="385">
        <v>2.302587300742104</v>
      </c>
      <c r="BR193" s="385">
        <v>2.7608537725136983</v>
      </c>
      <c r="BS193" s="385">
        <v>2.450632712707332</v>
      </c>
      <c r="BT193" s="385">
        <v>2.6144307757606668</v>
      </c>
      <c r="BU193" s="385">
        <v>2.1127378297922945</v>
      </c>
      <c r="BV193" s="385">
        <v>1.8785341761124386</v>
      </c>
      <c r="BW193" s="535">
        <v>2.0761622622928826</v>
      </c>
    </row>
    <row r="194" spans="1:75" ht="24">
      <c r="A194" s="389"/>
      <c r="B194" s="537" t="s">
        <v>398</v>
      </c>
      <c r="C194" s="366"/>
      <c r="D194" s="127" t="s">
        <v>397</v>
      </c>
      <c r="E194" s="397"/>
      <c r="F194" s="397"/>
      <c r="G194" s="397"/>
      <c r="H194" s="397"/>
      <c r="I194" s="534">
        <v>7.1158205985989582</v>
      </c>
      <c r="J194" s="534">
        <v>6.683870630643213</v>
      </c>
      <c r="K194" s="534">
        <v>7.4001531415922841</v>
      </c>
      <c r="L194" s="534">
        <v>6.9375485710983469</v>
      </c>
      <c r="M194" s="534">
        <v>7.0047645804643679</v>
      </c>
      <c r="N194" s="534">
        <v>6.5670603559721599</v>
      </c>
      <c r="O194" s="534">
        <v>7.4016279306259491</v>
      </c>
      <c r="P194" s="534">
        <v>6.5863726953494961</v>
      </c>
      <c r="Q194" s="534">
        <v>4.9444069560680646</v>
      </c>
      <c r="R194" s="534">
        <v>4.0771206956401471</v>
      </c>
      <c r="S194" s="534">
        <v>3.0468765134177289</v>
      </c>
      <c r="T194" s="534">
        <v>3.2016422908491791</v>
      </c>
      <c r="U194" s="534">
        <v>2.6928147712893491</v>
      </c>
      <c r="V194" s="534">
        <v>3.8302221165580193</v>
      </c>
      <c r="W194" s="534">
        <v>2.8284258731182206</v>
      </c>
      <c r="X194" s="534">
        <v>1.9995058904463576</v>
      </c>
      <c r="Y194" s="534">
        <v>2.1453997796080557</v>
      </c>
      <c r="Z194" s="534">
        <v>2.6116228032868207</v>
      </c>
      <c r="AA194" s="534">
        <v>2.9766769160546147</v>
      </c>
      <c r="AB194" s="534">
        <v>4.3286586269413618</v>
      </c>
      <c r="AC194" s="534">
        <v>5.9309224552884103</v>
      </c>
      <c r="AD194" s="534">
        <v>6.2577369105987941</v>
      </c>
      <c r="AE194" s="534">
        <v>7.8707149782411392</v>
      </c>
      <c r="AF194" s="534">
        <v>8.0236489952870471</v>
      </c>
      <c r="AG194" s="534">
        <v>6.1646621279860483</v>
      </c>
      <c r="AH194" s="534">
        <v>5.3516154647394387</v>
      </c>
      <c r="AI194" s="534">
        <v>3.9408951586206769</v>
      </c>
      <c r="AJ194" s="534">
        <v>4.0748815476625282</v>
      </c>
      <c r="AK194" s="534">
        <v>2.6923335603422203</v>
      </c>
      <c r="AL194" s="534">
        <v>4.4920170320202715</v>
      </c>
      <c r="AM194" s="534">
        <v>5.8702531591465146</v>
      </c>
      <c r="AN194" s="534">
        <v>7.4675861761761553</v>
      </c>
      <c r="AO194" s="534">
        <v>8.6119046144019791</v>
      </c>
      <c r="AP194" s="534">
        <v>8.1592855470507004</v>
      </c>
      <c r="AQ194" s="534">
        <v>7.2428452350258965</v>
      </c>
      <c r="AR194" s="534">
        <v>5.6280333500112789</v>
      </c>
      <c r="AS194" s="534">
        <v>2.1380580755555343</v>
      </c>
      <c r="AT194" s="534">
        <v>0.34105026839455377</v>
      </c>
      <c r="AU194" s="534">
        <v>1.1056874678581465</v>
      </c>
      <c r="AV194" s="534">
        <v>-3.5335921297788246</v>
      </c>
      <c r="AW194" s="534">
        <v>-3.0900779829638481</v>
      </c>
      <c r="AX194" s="534">
        <v>-2.3905474642143218</v>
      </c>
      <c r="AY194" s="534">
        <v>-3.6723686575048475</v>
      </c>
      <c r="AZ194" s="534">
        <v>-0.82814812687033168</v>
      </c>
      <c r="BA194" s="534">
        <v>0.10623075855909292</v>
      </c>
      <c r="BB194" s="534">
        <v>1.7140970245426388</v>
      </c>
      <c r="BC194" s="534">
        <v>2.108963833659999</v>
      </c>
      <c r="BD194" s="534">
        <v>1.7559699922656336</v>
      </c>
      <c r="BE194" s="534">
        <v>3.4091282569688843</v>
      </c>
      <c r="BF194" s="534">
        <v>4.3120110133129117</v>
      </c>
      <c r="BG194" s="534">
        <v>4.1080587165332361</v>
      </c>
      <c r="BH194" s="534">
        <v>4.0082487416392922</v>
      </c>
      <c r="BI194" s="534">
        <v>3.8629185493932283</v>
      </c>
      <c r="BJ194" s="534">
        <v>3.8980091671672881</v>
      </c>
      <c r="BK194" s="534">
        <v>3.5791403969700752</v>
      </c>
      <c r="BL194" s="534">
        <v>2.6040135460586811</v>
      </c>
      <c r="BM194" s="534">
        <v>1.9128881646807656</v>
      </c>
      <c r="BN194" s="534">
        <v>-12.284597924060563</v>
      </c>
      <c r="BO194" s="534">
        <v>-7.4282838212323412</v>
      </c>
      <c r="BP194" s="534">
        <v>-3.7928735524395449</v>
      </c>
      <c r="BQ194" s="534">
        <v>0.71758095434009306</v>
      </c>
      <c r="BR194" s="534">
        <v>14.455489989258169</v>
      </c>
      <c r="BS194" s="534">
        <v>13.089227754882657</v>
      </c>
      <c r="BT194" s="534">
        <v>10.987410790372849</v>
      </c>
      <c r="BU194" s="534">
        <v>9.8994491662526656</v>
      </c>
      <c r="BV194" s="534">
        <v>12.302234497411746</v>
      </c>
      <c r="BW194" s="533">
        <v>7.8768309166200083</v>
      </c>
    </row>
    <row r="195" spans="1:75">
      <c r="A195" s="389"/>
      <c r="B195" s="537"/>
      <c r="C195" s="366" t="s">
        <v>482</v>
      </c>
      <c r="D195" s="536" t="s">
        <v>481</v>
      </c>
      <c r="E195" s="397"/>
      <c r="F195" s="397"/>
      <c r="G195" s="397"/>
      <c r="H195" s="397"/>
      <c r="I195" s="385">
        <v>7.0403280172487683</v>
      </c>
      <c r="J195" s="385">
        <v>6.6524061190401937</v>
      </c>
      <c r="K195" s="385">
        <v>7.6123355750721942</v>
      </c>
      <c r="L195" s="385">
        <v>6.6749859291418829</v>
      </c>
      <c r="M195" s="385">
        <v>7.3269428221060906</v>
      </c>
      <c r="N195" s="385">
        <v>6.2102613209385993</v>
      </c>
      <c r="O195" s="385">
        <v>7.3171354926534065</v>
      </c>
      <c r="P195" s="385">
        <v>6.6071300392121799</v>
      </c>
      <c r="Q195" s="385">
        <v>4.5587173154504086</v>
      </c>
      <c r="R195" s="385">
        <v>4.7180924866781879</v>
      </c>
      <c r="S195" s="385">
        <v>3.1957708203119211</v>
      </c>
      <c r="T195" s="385">
        <v>2.8571978944021481</v>
      </c>
      <c r="U195" s="385">
        <v>2.8063128708410829</v>
      </c>
      <c r="V195" s="385">
        <v>3.330818388136862</v>
      </c>
      <c r="W195" s="385">
        <v>2.7462301700672782</v>
      </c>
      <c r="X195" s="385">
        <v>2.620917743997893</v>
      </c>
      <c r="Y195" s="385">
        <v>3.1148037275513474</v>
      </c>
      <c r="Z195" s="385">
        <v>2.921830385956909</v>
      </c>
      <c r="AA195" s="385">
        <v>2.3087025700348818</v>
      </c>
      <c r="AB195" s="385">
        <v>3.6634966369615256</v>
      </c>
      <c r="AC195" s="385">
        <v>5.2888415335523291</v>
      </c>
      <c r="AD195" s="385">
        <v>5.8975099050280022</v>
      </c>
      <c r="AE195" s="385">
        <v>7.9129901958657314</v>
      </c>
      <c r="AF195" s="385">
        <v>8.4539658218075715</v>
      </c>
      <c r="AG195" s="385">
        <v>5.8470219280288234</v>
      </c>
      <c r="AH195" s="385">
        <v>5.6732947124309447</v>
      </c>
      <c r="AI195" s="385">
        <v>4.3891315561559452</v>
      </c>
      <c r="AJ195" s="385">
        <v>3.6774052512999589</v>
      </c>
      <c r="AK195" s="385">
        <v>2.9784590267659894</v>
      </c>
      <c r="AL195" s="385">
        <v>4.4482667114406524</v>
      </c>
      <c r="AM195" s="385">
        <v>5.587048370866853</v>
      </c>
      <c r="AN195" s="385">
        <v>7.4262193562821608</v>
      </c>
      <c r="AO195" s="385">
        <v>9.6354538760167685</v>
      </c>
      <c r="AP195" s="385">
        <v>8.6050975231028985</v>
      </c>
      <c r="AQ195" s="385">
        <v>6.7113380744107047</v>
      </c>
      <c r="AR195" s="385">
        <v>4.9838567144643093</v>
      </c>
      <c r="AS195" s="385">
        <v>0.5695074042205448</v>
      </c>
      <c r="AT195" s="385">
        <v>-1.4784802427144115</v>
      </c>
      <c r="AU195" s="385">
        <v>0.33302808655552951</v>
      </c>
      <c r="AV195" s="385">
        <v>-5.5680196258654604</v>
      </c>
      <c r="AW195" s="385">
        <v>-4.382122782832738</v>
      </c>
      <c r="AX195" s="385">
        <v>-1.9121059119023869</v>
      </c>
      <c r="AY195" s="385">
        <v>-3.7126773066427035</v>
      </c>
      <c r="AZ195" s="385">
        <v>-0.59800484799440312</v>
      </c>
      <c r="BA195" s="385">
        <v>-1.6439315538391952</v>
      </c>
      <c r="BB195" s="385">
        <v>-0.5426521889642828</v>
      </c>
      <c r="BC195" s="385">
        <v>-0.64792863059733463</v>
      </c>
      <c r="BD195" s="385">
        <v>-4.2310612569679051E-2</v>
      </c>
      <c r="BE195" s="385">
        <v>2.9727900302900707</v>
      </c>
      <c r="BF195" s="385">
        <v>4.3970771766031334</v>
      </c>
      <c r="BG195" s="385">
        <v>4.3242025112054279</v>
      </c>
      <c r="BH195" s="385">
        <v>4.7126884311677628</v>
      </c>
      <c r="BI195" s="385">
        <v>3.6184785070841912</v>
      </c>
      <c r="BJ195" s="385">
        <v>4.2871672711229536</v>
      </c>
      <c r="BK195" s="385">
        <v>3.5998601720074248</v>
      </c>
      <c r="BL195" s="385">
        <v>1.7109713785340404</v>
      </c>
      <c r="BM195" s="385">
        <v>0.2195203784869193</v>
      </c>
      <c r="BN195" s="385">
        <v>-11.48179542988774</v>
      </c>
      <c r="BO195" s="385">
        <v>-8.2926366584180329</v>
      </c>
      <c r="BP195" s="385">
        <v>-5.9881220341465138</v>
      </c>
      <c r="BQ195" s="385">
        <v>2.0850304625639637E-2</v>
      </c>
      <c r="BR195" s="385">
        <v>11.142841594275254</v>
      </c>
      <c r="BS195" s="385">
        <v>12.437843114184545</v>
      </c>
      <c r="BT195" s="385">
        <v>11.5007422449263</v>
      </c>
      <c r="BU195" s="385">
        <v>8.3085126419825315</v>
      </c>
      <c r="BV195" s="385">
        <v>12.066815340015609</v>
      </c>
      <c r="BW195" s="535">
        <v>5.1129762368076257</v>
      </c>
    </row>
    <row r="196" spans="1:75">
      <c r="A196" s="407"/>
      <c r="B196" s="537"/>
      <c r="C196" s="366" t="s">
        <v>480</v>
      </c>
      <c r="D196" s="536" t="s">
        <v>479</v>
      </c>
      <c r="E196" s="386"/>
      <c r="F196" s="386"/>
      <c r="G196" s="386"/>
      <c r="H196" s="386"/>
      <c r="I196" s="385">
        <v>7.1794918066911464</v>
      </c>
      <c r="J196" s="385">
        <v>6.7139772728001645</v>
      </c>
      <c r="K196" s="385">
        <v>7.2328084193212163</v>
      </c>
      <c r="L196" s="385">
        <v>7.1741606469081916</v>
      </c>
      <c r="M196" s="385">
        <v>6.7745019401398849</v>
      </c>
      <c r="N196" s="385">
        <v>6.868892522250448</v>
      </c>
      <c r="O196" s="385">
        <v>7.4717134622332253</v>
      </c>
      <c r="P196" s="385">
        <v>6.5205514078313627</v>
      </c>
      <c r="Q196" s="385">
        <v>5.2800475519641452</v>
      </c>
      <c r="R196" s="385">
        <v>3.589527194620004</v>
      </c>
      <c r="S196" s="385">
        <v>2.9308790364835318</v>
      </c>
      <c r="T196" s="385">
        <v>3.4669379244290894</v>
      </c>
      <c r="U196" s="385">
        <v>2.6299909778958011</v>
      </c>
      <c r="V196" s="385">
        <v>4.2603697675554884</v>
      </c>
      <c r="W196" s="385">
        <v>2.9015974444031087</v>
      </c>
      <c r="X196" s="385">
        <v>1.3857440523452595</v>
      </c>
      <c r="Y196" s="385">
        <v>1.3768273509382283</v>
      </c>
      <c r="Z196" s="385">
        <v>2.380337094053516</v>
      </c>
      <c r="AA196" s="385">
        <v>3.5543194919146259</v>
      </c>
      <c r="AB196" s="385">
        <v>4.9085972711229147</v>
      </c>
      <c r="AC196" s="385">
        <v>6.4953995088364707</v>
      </c>
      <c r="AD196" s="385">
        <v>6.5858512482318616</v>
      </c>
      <c r="AE196" s="385">
        <v>7.8505011903428965</v>
      </c>
      <c r="AF196" s="385">
        <v>7.5746213280563808</v>
      </c>
      <c r="AG196" s="385">
        <v>6.4578166270403443</v>
      </c>
      <c r="AH196" s="385">
        <v>5.1047748124646546</v>
      </c>
      <c r="AI196" s="385">
        <v>3.5647454222103505</v>
      </c>
      <c r="AJ196" s="385">
        <v>4.4049739504026064</v>
      </c>
      <c r="AK196" s="385">
        <v>2.4787978207114918</v>
      </c>
      <c r="AL196" s="385">
        <v>4.5549934445291598</v>
      </c>
      <c r="AM196" s="385">
        <v>6.1300651638875649</v>
      </c>
      <c r="AN196" s="385">
        <v>7.460021729582067</v>
      </c>
      <c r="AO196" s="385">
        <v>7.7514923288452877</v>
      </c>
      <c r="AP196" s="385">
        <v>7.7929664233454758</v>
      </c>
      <c r="AQ196" s="385">
        <v>7.7219313281685231</v>
      </c>
      <c r="AR196" s="385">
        <v>6.2095502537560918</v>
      </c>
      <c r="AS196" s="385">
        <v>3.5477835647674993</v>
      </c>
      <c r="AT196" s="385">
        <v>1.9683085054437157</v>
      </c>
      <c r="AU196" s="385">
        <v>1.8072148935638381</v>
      </c>
      <c r="AV196" s="385">
        <v>-1.5924259956285596</v>
      </c>
      <c r="AW196" s="385">
        <v>-1.9631678811507243</v>
      </c>
      <c r="AX196" s="385">
        <v>-2.8033914295568962</v>
      </c>
      <c r="AY196" s="385">
        <v>-3.6366745403080643</v>
      </c>
      <c r="AZ196" s="385">
        <v>-1.0448058049087336</v>
      </c>
      <c r="BA196" s="385">
        <v>1.5506118175893278</v>
      </c>
      <c r="BB196" s="385">
        <v>3.6415651174361159</v>
      </c>
      <c r="BC196" s="385">
        <v>4.5100914287325082</v>
      </c>
      <c r="BD196" s="385">
        <v>3.4737769790501432</v>
      </c>
      <c r="BE196" s="385">
        <v>3.7733633541637772</v>
      </c>
      <c r="BF196" s="385">
        <v>4.2461004193024934</v>
      </c>
      <c r="BG196" s="385">
        <v>3.931488447924238</v>
      </c>
      <c r="BH196" s="385">
        <v>3.3546742652773958</v>
      </c>
      <c r="BI196" s="385">
        <v>4.0491978013795773</v>
      </c>
      <c r="BJ196" s="385">
        <v>3.5710092841821677</v>
      </c>
      <c r="BK196" s="385">
        <v>3.5580401602450138</v>
      </c>
      <c r="BL196" s="385">
        <v>3.4384664776270455</v>
      </c>
      <c r="BM196" s="385">
        <v>3.2558178458259306</v>
      </c>
      <c r="BN196" s="385">
        <v>-12.952467015000792</v>
      </c>
      <c r="BO196" s="385">
        <v>-6.7157263432294485</v>
      </c>
      <c r="BP196" s="385">
        <v>-1.8161725431609739</v>
      </c>
      <c r="BQ196" s="385">
        <v>1.2756736094938361</v>
      </c>
      <c r="BR196" s="385">
        <v>17.252256877264216</v>
      </c>
      <c r="BS196" s="385">
        <v>13.625801583182692</v>
      </c>
      <c r="BT196" s="385">
        <v>10.534088290338531</v>
      </c>
      <c r="BU196" s="385">
        <v>11.130778598148623</v>
      </c>
      <c r="BV196" s="385">
        <v>12.492346547857963</v>
      </c>
      <c r="BW196" s="535">
        <v>10.120057487364733</v>
      </c>
    </row>
    <row r="197" spans="1:75">
      <c r="A197" s="389"/>
      <c r="B197" s="146" t="s">
        <v>440</v>
      </c>
      <c r="C197" s="366"/>
      <c r="D197" s="127" t="s">
        <v>439</v>
      </c>
      <c r="E197" s="397"/>
      <c r="F197" s="397"/>
      <c r="G197" s="397"/>
      <c r="H197" s="397"/>
      <c r="I197" s="534">
        <v>4.5798875951181657</v>
      </c>
      <c r="J197" s="534">
        <v>1.8813813287538181</v>
      </c>
      <c r="K197" s="534">
        <v>5.4837700066715058</v>
      </c>
      <c r="L197" s="534">
        <v>8.369945990061737</v>
      </c>
      <c r="M197" s="534">
        <v>1.4024498711661977</v>
      </c>
      <c r="N197" s="534">
        <v>2.962425034827973</v>
      </c>
      <c r="O197" s="534">
        <v>6.3795545813269996</v>
      </c>
      <c r="P197" s="534">
        <v>6.1864635866656528</v>
      </c>
      <c r="Q197" s="534">
        <v>3.6022303387366605</v>
      </c>
      <c r="R197" s="534">
        <v>5.9022270506940515</v>
      </c>
      <c r="S197" s="534">
        <v>-0.86678171383938718</v>
      </c>
      <c r="T197" s="534">
        <v>-1.134434408827218</v>
      </c>
      <c r="U197" s="534">
        <v>1.2553338694760043</v>
      </c>
      <c r="V197" s="534">
        <v>1.1678175561118991</v>
      </c>
      <c r="W197" s="534">
        <v>4.8194687849190103</v>
      </c>
      <c r="X197" s="534">
        <v>4.872713699037007</v>
      </c>
      <c r="Y197" s="534">
        <v>5.7242096815449486</v>
      </c>
      <c r="Z197" s="534">
        <v>7.2766015109434932</v>
      </c>
      <c r="AA197" s="534">
        <v>6.7605829630094263</v>
      </c>
      <c r="AB197" s="534">
        <v>9.2793355900795831</v>
      </c>
      <c r="AC197" s="534">
        <v>8.996364030472165</v>
      </c>
      <c r="AD197" s="534">
        <v>11.795391090313444</v>
      </c>
      <c r="AE197" s="534">
        <v>11.962530494427412</v>
      </c>
      <c r="AF197" s="534">
        <v>11.895497793299342</v>
      </c>
      <c r="AG197" s="534">
        <v>9.4943536886786859</v>
      </c>
      <c r="AH197" s="534">
        <v>8.7145107785824791</v>
      </c>
      <c r="AI197" s="534">
        <v>6.6628615885413467</v>
      </c>
      <c r="AJ197" s="534">
        <v>7.0710489218057404</v>
      </c>
      <c r="AK197" s="534">
        <v>3.1810701318148631</v>
      </c>
      <c r="AL197" s="534">
        <v>3.2996955195814479</v>
      </c>
      <c r="AM197" s="534">
        <v>4.0371485498106097</v>
      </c>
      <c r="AN197" s="534">
        <v>6.0977950139217398</v>
      </c>
      <c r="AO197" s="534">
        <v>11.224850943079574</v>
      </c>
      <c r="AP197" s="534">
        <v>11.593692431013409</v>
      </c>
      <c r="AQ197" s="534">
        <v>11.785609617579823</v>
      </c>
      <c r="AR197" s="534">
        <v>9.9952098476708358</v>
      </c>
      <c r="AS197" s="534">
        <v>10.065670647134624</v>
      </c>
      <c r="AT197" s="534">
        <v>11.200966970060477</v>
      </c>
      <c r="AU197" s="534">
        <v>12.341276217559695</v>
      </c>
      <c r="AV197" s="534">
        <v>-5.6241786428591354</v>
      </c>
      <c r="AW197" s="534">
        <v>-1.7021896164051498</v>
      </c>
      <c r="AX197" s="534">
        <v>4.0940302910537696</v>
      </c>
      <c r="AY197" s="534">
        <v>-0.87614916089715678</v>
      </c>
      <c r="AZ197" s="534">
        <v>9.7390537835343309</v>
      </c>
      <c r="BA197" s="534">
        <v>3.8749296744839228</v>
      </c>
      <c r="BB197" s="534">
        <v>3.996013082477873</v>
      </c>
      <c r="BC197" s="534">
        <v>4.1571084842346977</v>
      </c>
      <c r="BD197" s="534">
        <v>3.8148083182163077</v>
      </c>
      <c r="BE197" s="534">
        <v>4.4172349530188058</v>
      </c>
      <c r="BF197" s="534">
        <v>6.5332514678567293</v>
      </c>
      <c r="BG197" s="534">
        <v>6.3984512011711274</v>
      </c>
      <c r="BH197" s="534">
        <v>5.7027390033033782</v>
      </c>
      <c r="BI197" s="534">
        <v>3.5580063772793267</v>
      </c>
      <c r="BJ197" s="534">
        <v>4.9341761823644532</v>
      </c>
      <c r="BK197" s="534">
        <v>4.4773144532613429</v>
      </c>
      <c r="BL197" s="534">
        <v>3.8655877502780385</v>
      </c>
      <c r="BM197" s="534">
        <v>1.0462660445780756</v>
      </c>
      <c r="BN197" s="534">
        <v>2.0887635540628224</v>
      </c>
      <c r="BO197" s="534">
        <v>1.9037485110368237</v>
      </c>
      <c r="BP197" s="534">
        <v>3.3180767347264322</v>
      </c>
      <c r="BQ197" s="534">
        <v>3.638597691203671</v>
      </c>
      <c r="BR197" s="534">
        <v>2.1634559836701328</v>
      </c>
      <c r="BS197" s="534">
        <v>6.4972926536840987</v>
      </c>
      <c r="BT197" s="534">
        <v>6.4445094901106188</v>
      </c>
      <c r="BU197" s="534">
        <v>9.1250744387814109</v>
      </c>
      <c r="BV197" s="534">
        <v>12.922221398853424</v>
      </c>
      <c r="BW197" s="533">
        <v>1.6378955795697863</v>
      </c>
    </row>
    <row r="198" spans="1:75">
      <c r="A198" s="389"/>
      <c r="B198" s="146"/>
      <c r="C198" s="366" t="s">
        <v>478</v>
      </c>
      <c r="D198" s="536" t="s">
        <v>439</v>
      </c>
      <c r="E198" s="397"/>
      <c r="F198" s="397"/>
      <c r="G198" s="397"/>
      <c r="H198" s="397"/>
      <c r="I198" s="385">
        <v>4.5798875951181657</v>
      </c>
      <c r="J198" s="385">
        <v>1.8813813287538181</v>
      </c>
      <c r="K198" s="385">
        <v>5.4837700066715058</v>
      </c>
      <c r="L198" s="385">
        <v>8.369945990061737</v>
      </c>
      <c r="M198" s="385">
        <v>1.4024498711661977</v>
      </c>
      <c r="N198" s="385">
        <v>2.962425034827973</v>
      </c>
      <c r="O198" s="385">
        <v>6.3795545813269996</v>
      </c>
      <c r="P198" s="385">
        <v>6.1864635866656528</v>
      </c>
      <c r="Q198" s="385">
        <v>3.6022303387366605</v>
      </c>
      <c r="R198" s="385">
        <v>5.9022270506940515</v>
      </c>
      <c r="S198" s="385">
        <v>-0.86678171383938718</v>
      </c>
      <c r="T198" s="385">
        <v>-1.134434408827218</v>
      </c>
      <c r="U198" s="385">
        <v>1.2553338694760043</v>
      </c>
      <c r="V198" s="385">
        <v>1.1678175561118991</v>
      </c>
      <c r="W198" s="385">
        <v>4.8194687849190103</v>
      </c>
      <c r="X198" s="385">
        <v>4.872713699037007</v>
      </c>
      <c r="Y198" s="385">
        <v>5.7242096815449486</v>
      </c>
      <c r="Z198" s="385">
        <v>7.2766015109434932</v>
      </c>
      <c r="AA198" s="385">
        <v>6.7605829630094263</v>
      </c>
      <c r="AB198" s="385">
        <v>9.2793355900795831</v>
      </c>
      <c r="AC198" s="385">
        <v>8.996364030472165</v>
      </c>
      <c r="AD198" s="385">
        <v>11.795391090313444</v>
      </c>
      <c r="AE198" s="385">
        <v>11.962530494427412</v>
      </c>
      <c r="AF198" s="385">
        <v>11.895497793299342</v>
      </c>
      <c r="AG198" s="385">
        <v>9.4943536886786859</v>
      </c>
      <c r="AH198" s="385">
        <v>8.7145107785824791</v>
      </c>
      <c r="AI198" s="385">
        <v>6.6628615885413467</v>
      </c>
      <c r="AJ198" s="385">
        <v>7.0710489218057404</v>
      </c>
      <c r="AK198" s="385">
        <v>3.1810701318148631</v>
      </c>
      <c r="AL198" s="385">
        <v>3.2996955195814479</v>
      </c>
      <c r="AM198" s="385">
        <v>4.0371485498106097</v>
      </c>
      <c r="AN198" s="385">
        <v>6.0977950139217398</v>
      </c>
      <c r="AO198" s="385">
        <v>11.224850943079574</v>
      </c>
      <c r="AP198" s="385">
        <v>11.593692431013409</v>
      </c>
      <c r="AQ198" s="385">
        <v>11.785609617579823</v>
      </c>
      <c r="AR198" s="385">
        <v>9.9952098476708358</v>
      </c>
      <c r="AS198" s="385">
        <v>10.065670647134624</v>
      </c>
      <c r="AT198" s="385">
        <v>11.200966970060477</v>
      </c>
      <c r="AU198" s="385">
        <v>12.341276217559695</v>
      </c>
      <c r="AV198" s="385">
        <v>-5.6241786428591354</v>
      </c>
      <c r="AW198" s="385">
        <v>-1.7021896164051498</v>
      </c>
      <c r="AX198" s="385">
        <v>4.0940302910537696</v>
      </c>
      <c r="AY198" s="385">
        <v>-0.87614916089715678</v>
      </c>
      <c r="AZ198" s="385">
        <v>9.7390537835343309</v>
      </c>
      <c r="BA198" s="385">
        <v>3.8749296744839228</v>
      </c>
      <c r="BB198" s="385">
        <v>3.996013082477873</v>
      </c>
      <c r="BC198" s="385">
        <v>4.1571084842346977</v>
      </c>
      <c r="BD198" s="385">
        <v>3.8148083182163077</v>
      </c>
      <c r="BE198" s="385">
        <v>4.4172349530188058</v>
      </c>
      <c r="BF198" s="385">
        <v>6.5332514678567293</v>
      </c>
      <c r="BG198" s="385">
        <v>6.3984512011711274</v>
      </c>
      <c r="BH198" s="385">
        <v>5.7027390033033782</v>
      </c>
      <c r="BI198" s="385">
        <v>3.5580063772793267</v>
      </c>
      <c r="BJ198" s="385">
        <v>4.9341761823644532</v>
      </c>
      <c r="BK198" s="385">
        <v>4.4773144532613429</v>
      </c>
      <c r="BL198" s="385">
        <v>3.8655877502780385</v>
      </c>
      <c r="BM198" s="385">
        <v>1.0462660445780756</v>
      </c>
      <c r="BN198" s="385">
        <v>2.0887635540628224</v>
      </c>
      <c r="BO198" s="385">
        <v>1.9037485110368237</v>
      </c>
      <c r="BP198" s="385">
        <v>3.3180767347264322</v>
      </c>
      <c r="BQ198" s="385">
        <v>3.638597691203671</v>
      </c>
      <c r="BR198" s="385">
        <v>2.1634559836701328</v>
      </c>
      <c r="BS198" s="385">
        <v>6.4972926536840987</v>
      </c>
      <c r="BT198" s="385">
        <v>6.4445094901106188</v>
      </c>
      <c r="BU198" s="385">
        <v>9.1250744387814109</v>
      </c>
      <c r="BV198" s="385">
        <v>12.922221398853424</v>
      </c>
      <c r="BW198" s="535">
        <v>1.6378955795697863</v>
      </c>
    </row>
    <row r="199" spans="1:75">
      <c r="A199" s="389"/>
      <c r="B199" s="146" t="s">
        <v>438</v>
      </c>
      <c r="C199" s="366"/>
      <c r="D199" s="127" t="s">
        <v>437</v>
      </c>
      <c r="E199" s="397"/>
      <c r="F199" s="397"/>
      <c r="G199" s="397"/>
      <c r="H199" s="397"/>
      <c r="I199" s="534">
        <v>1.5044439286984783</v>
      </c>
      <c r="J199" s="534">
        <v>1.7752629653629413</v>
      </c>
      <c r="K199" s="534">
        <v>2.5021311583753914</v>
      </c>
      <c r="L199" s="534">
        <v>2.8131285213640638</v>
      </c>
      <c r="M199" s="534">
        <v>4.2516393895955815</v>
      </c>
      <c r="N199" s="534">
        <v>4.6590268608403704</v>
      </c>
      <c r="O199" s="534">
        <v>4.733911377637412</v>
      </c>
      <c r="P199" s="534">
        <v>5.0166811952530281</v>
      </c>
      <c r="Q199" s="534">
        <v>4.7988250056800581</v>
      </c>
      <c r="R199" s="534">
        <v>4.3543891742308602</v>
      </c>
      <c r="S199" s="534">
        <v>2.1148384632105177</v>
      </c>
      <c r="T199" s="534">
        <v>1.711802391569563</v>
      </c>
      <c r="U199" s="534">
        <v>2.7548187046661781</v>
      </c>
      <c r="V199" s="534">
        <v>2.2521063349756361</v>
      </c>
      <c r="W199" s="534">
        <v>2.1328062467282649</v>
      </c>
      <c r="X199" s="534">
        <v>3.0695973963797769</v>
      </c>
      <c r="Y199" s="534">
        <v>2.8012723719506027</v>
      </c>
      <c r="Z199" s="534">
        <v>3.7023913926036585</v>
      </c>
      <c r="AA199" s="534">
        <v>-2.4063250641162881E-2</v>
      </c>
      <c r="AB199" s="534">
        <v>2.0495402460418006</v>
      </c>
      <c r="AC199" s="534">
        <v>3.8646536537119403</v>
      </c>
      <c r="AD199" s="534">
        <v>-8.4839977126364374E-2</v>
      </c>
      <c r="AE199" s="534">
        <v>2.5588372070536138</v>
      </c>
      <c r="AF199" s="534">
        <v>3.7667001095911701</v>
      </c>
      <c r="AG199" s="534">
        <v>2.6214707079998334</v>
      </c>
      <c r="AH199" s="534">
        <v>3.0572528113787172</v>
      </c>
      <c r="AI199" s="534">
        <v>5.6544993160415657</v>
      </c>
      <c r="AJ199" s="534">
        <v>3.9817170246126352</v>
      </c>
      <c r="AK199" s="534">
        <v>2.0573213754209831</v>
      </c>
      <c r="AL199" s="534">
        <v>4.7831994766117703</v>
      </c>
      <c r="AM199" s="534">
        <v>4.8039474141616409</v>
      </c>
      <c r="AN199" s="534">
        <v>4.4687231344085774</v>
      </c>
      <c r="AO199" s="534">
        <v>2.2189600086758929</v>
      </c>
      <c r="AP199" s="534">
        <v>1.1605122146249869</v>
      </c>
      <c r="AQ199" s="534">
        <v>2.9827377088255531</v>
      </c>
      <c r="AR199" s="534">
        <v>1.936654527812351</v>
      </c>
      <c r="AS199" s="534">
        <v>5.6115811207668003</v>
      </c>
      <c r="AT199" s="534">
        <v>4.4973463737214843</v>
      </c>
      <c r="AU199" s="534">
        <v>9.3844179229289892</v>
      </c>
      <c r="AV199" s="534">
        <v>0.70069298805186975</v>
      </c>
      <c r="AW199" s="534">
        <v>1.9484679724800884</v>
      </c>
      <c r="AX199" s="534">
        <v>5.8157161571069196</v>
      </c>
      <c r="AY199" s="534">
        <v>1.2548357150005529</v>
      </c>
      <c r="AZ199" s="534">
        <v>8.2251885305960002</v>
      </c>
      <c r="BA199" s="534">
        <v>0.68948918160380401</v>
      </c>
      <c r="BB199" s="534">
        <v>2.5726163692807518</v>
      </c>
      <c r="BC199" s="534">
        <v>1.1096055678027028</v>
      </c>
      <c r="BD199" s="534">
        <v>1.580846631612161</v>
      </c>
      <c r="BE199" s="534">
        <v>4.3338052018891062</v>
      </c>
      <c r="BF199" s="534">
        <v>3.2289789944312162</v>
      </c>
      <c r="BG199" s="534">
        <v>2.1939508555425249</v>
      </c>
      <c r="BH199" s="534">
        <v>2.785668311733474</v>
      </c>
      <c r="BI199" s="534">
        <v>4.1057803767033079</v>
      </c>
      <c r="BJ199" s="534">
        <v>4.9563251633481116</v>
      </c>
      <c r="BK199" s="534">
        <v>4.7329574024975472</v>
      </c>
      <c r="BL199" s="534">
        <v>5.6829860783738297</v>
      </c>
      <c r="BM199" s="534">
        <v>2.2181336976771178</v>
      </c>
      <c r="BN199" s="534">
        <v>0.4430842729659048</v>
      </c>
      <c r="BO199" s="534">
        <v>-1.1367482083456508</v>
      </c>
      <c r="BP199" s="534">
        <v>1.2382999725236772</v>
      </c>
      <c r="BQ199" s="534">
        <v>2.0503964321772656</v>
      </c>
      <c r="BR199" s="534">
        <v>2.3528355021980474</v>
      </c>
      <c r="BS199" s="534">
        <v>4.6368980357017904</v>
      </c>
      <c r="BT199" s="534">
        <v>6.288086891861937</v>
      </c>
      <c r="BU199" s="534">
        <v>2.1283364168193515</v>
      </c>
      <c r="BV199" s="534">
        <v>8.0060900758018647</v>
      </c>
      <c r="BW199" s="533">
        <v>4.532884804404631</v>
      </c>
    </row>
    <row r="200" spans="1:75">
      <c r="A200" s="389"/>
      <c r="B200" s="146"/>
      <c r="C200" s="366" t="s">
        <v>477</v>
      </c>
      <c r="D200" s="536" t="s">
        <v>476</v>
      </c>
      <c r="E200" s="397"/>
      <c r="F200" s="397"/>
      <c r="G200" s="397"/>
      <c r="H200" s="397"/>
      <c r="I200" s="385">
        <v>2.3329189114078304</v>
      </c>
      <c r="J200" s="385">
        <v>2.5815540371066277</v>
      </c>
      <c r="K200" s="385">
        <v>3.1265657341876079</v>
      </c>
      <c r="L200" s="385">
        <v>3.2314407825759588</v>
      </c>
      <c r="M200" s="385">
        <v>4.3865005286376686</v>
      </c>
      <c r="N200" s="385">
        <v>4.207699623241254</v>
      </c>
      <c r="O200" s="385">
        <v>3.6375886693041082</v>
      </c>
      <c r="P200" s="385">
        <v>3.2145518694937749</v>
      </c>
      <c r="Q200" s="385">
        <v>2.5119309732843504</v>
      </c>
      <c r="R200" s="385">
        <v>1.9668948099521799</v>
      </c>
      <c r="S200" s="385">
        <v>-0.1437353028050552</v>
      </c>
      <c r="T200" s="385">
        <v>-7.4732456829863736E-2</v>
      </c>
      <c r="U200" s="385">
        <v>1.7275723831186696</v>
      </c>
      <c r="V200" s="385">
        <v>1.7218495664872222</v>
      </c>
      <c r="W200" s="385">
        <v>1.6746786101095665</v>
      </c>
      <c r="X200" s="385">
        <v>1.9326600788872099</v>
      </c>
      <c r="Y200" s="385">
        <v>1.4631647317764589</v>
      </c>
      <c r="Z200" s="385">
        <v>1.8658337050745644</v>
      </c>
      <c r="AA200" s="385">
        <v>-1.6129939229925867</v>
      </c>
      <c r="AB200" s="385">
        <v>1.0701812756927325</v>
      </c>
      <c r="AC200" s="385">
        <v>4.5940435454798916</v>
      </c>
      <c r="AD200" s="385">
        <v>0.73349683925836473</v>
      </c>
      <c r="AE200" s="385">
        <v>3.2048537653590188</v>
      </c>
      <c r="AF200" s="385">
        <v>4.136197966845387</v>
      </c>
      <c r="AG200" s="385">
        <v>2.3192158477399971</v>
      </c>
      <c r="AH200" s="385">
        <v>2.2904010785774318</v>
      </c>
      <c r="AI200" s="385">
        <v>4.8373774834290941</v>
      </c>
      <c r="AJ200" s="385">
        <v>3.3425762320907069</v>
      </c>
      <c r="AK200" s="385">
        <v>1.5670368689559666</v>
      </c>
      <c r="AL200" s="385">
        <v>4.8097447547992687</v>
      </c>
      <c r="AM200" s="385">
        <v>5.2646772661881727</v>
      </c>
      <c r="AN200" s="385">
        <v>5.5556442649966158</v>
      </c>
      <c r="AO200" s="385">
        <v>4.0031136716571325</v>
      </c>
      <c r="AP200" s="385">
        <v>2.7772597488854558</v>
      </c>
      <c r="AQ200" s="385">
        <v>4.633896721029231</v>
      </c>
      <c r="AR200" s="385">
        <v>3.4091252546824649</v>
      </c>
      <c r="AS200" s="385">
        <v>3.341354360275048</v>
      </c>
      <c r="AT200" s="385">
        <v>2.8242592932422212</v>
      </c>
      <c r="AU200" s="385">
        <v>5.61603513306666</v>
      </c>
      <c r="AV200" s="385">
        <v>2.7100880116939408</v>
      </c>
      <c r="AW200" s="385">
        <v>3.293474936893162</v>
      </c>
      <c r="AX200" s="385">
        <v>3.1121950171450408</v>
      </c>
      <c r="AY200" s="385">
        <v>1.3607967164569885</v>
      </c>
      <c r="AZ200" s="385">
        <v>4.0429091760817499</v>
      </c>
      <c r="BA200" s="385">
        <v>-0.58093551272429522</v>
      </c>
      <c r="BB200" s="385">
        <v>3.518999825891882</v>
      </c>
      <c r="BC200" s="385">
        <v>0.89160511102805629</v>
      </c>
      <c r="BD200" s="385">
        <v>2.2613882006831716</v>
      </c>
      <c r="BE200" s="385">
        <v>4.2943025726769832</v>
      </c>
      <c r="BF200" s="385">
        <v>1.1418319885028581</v>
      </c>
      <c r="BG200" s="385">
        <v>0.50299960328183602</v>
      </c>
      <c r="BH200" s="385">
        <v>0.78823813936297427</v>
      </c>
      <c r="BI200" s="385">
        <v>1.7814541446167169</v>
      </c>
      <c r="BJ200" s="385">
        <v>1.5811228323607764</v>
      </c>
      <c r="BK200" s="385">
        <v>2.1243345315294704</v>
      </c>
      <c r="BL200" s="385">
        <v>3.0934862479269754</v>
      </c>
      <c r="BM200" s="385">
        <v>0.4696184607845737</v>
      </c>
      <c r="BN200" s="385">
        <v>-4.032068223502506</v>
      </c>
      <c r="BO200" s="385">
        <v>-7.2865380842558238</v>
      </c>
      <c r="BP200" s="385">
        <v>-0.7016764941484297</v>
      </c>
      <c r="BQ200" s="385">
        <v>-0.55560333079465352</v>
      </c>
      <c r="BR200" s="385">
        <v>3.0673720814206433</v>
      </c>
      <c r="BS200" s="385">
        <v>7.0688807628898047</v>
      </c>
      <c r="BT200" s="385">
        <v>3.3398289443525613</v>
      </c>
      <c r="BU200" s="385">
        <v>3.5385919474926908</v>
      </c>
      <c r="BV200" s="385">
        <v>5.1588982517096156</v>
      </c>
      <c r="BW200" s="535">
        <v>4.2859409388826322</v>
      </c>
    </row>
    <row r="201" spans="1:75">
      <c r="A201" s="389"/>
      <c r="B201" s="146"/>
      <c r="C201" s="366" t="s">
        <v>475</v>
      </c>
      <c r="D201" s="536" t="s">
        <v>474</v>
      </c>
      <c r="E201" s="397"/>
      <c r="F201" s="397"/>
      <c r="G201" s="397"/>
      <c r="H201" s="397"/>
      <c r="I201" s="385">
        <v>0.70604582125817217</v>
      </c>
      <c r="J201" s="385">
        <v>0.86552314304316269</v>
      </c>
      <c r="K201" s="385">
        <v>1.8199197955210593</v>
      </c>
      <c r="L201" s="385">
        <v>2.4436066318507983</v>
      </c>
      <c r="M201" s="385">
        <v>4.148866410066347</v>
      </c>
      <c r="N201" s="385">
        <v>5.077604882292718</v>
      </c>
      <c r="O201" s="385">
        <v>5.8937312847985055</v>
      </c>
      <c r="P201" s="385">
        <v>6.7507740957979792</v>
      </c>
      <c r="Q201" s="385">
        <v>7.2268367844032753</v>
      </c>
      <c r="R201" s="385">
        <v>6.9503040351040397</v>
      </c>
      <c r="S201" s="385">
        <v>4.5455715727279085</v>
      </c>
      <c r="T201" s="385">
        <v>3.6457522559524733</v>
      </c>
      <c r="U201" s="385">
        <v>3.6738348606625095</v>
      </c>
      <c r="V201" s="385">
        <v>3.1308297405962406</v>
      </c>
      <c r="W201" s="385">
        <v>2.7838116113415339</v>
      </c>
      <c r="X201" s="385">
        <v>3.6890005677159223</v>
      </c>
      <c r="Y201" s="385">
        <v>4.1773355434335997</v>
      </c>
      <c r="Z201" s="385">
        <v>5.470433975310101</v>
      </c>
      <c r="AA201" s="385">
        <v>1.512750165677005</v>
      </c>
      <c r="AB201" s="385">
        <v>3.2375715027923206</v>
      </c>
      <c r="AC201" s="385">
        <v>3.1881418745035432</v>
      </c>
      <c r="AD201" s="385">
        <v>-1.1211818418018993</v>
      </c>
      <c r="AE201" s="385">
        <v>1.7900514678328676</v>
      </c>
      <c r="AF201" s="385">
        <v>3.5958681631567515</v>
      </c>
      <c r="AG201" s="385">
        <v>2.9316232756993088</v>
      </c>
      <c r="AH201" s="385">
        <v>3.8792203127909772</v>
      </c>
      <c r="AI201" s="385">
        <v>6.5131243858091921</v>
      </c>
      <c r="AJ201" s="385">
        <v>4.6021707244755561</v>
      </c>
      <c r="AK201" s="385">
        <v>2.5250466632720645</v>
      </c>
      <c r="AL201" s="385">
        <v>4.8333630577801046</v>
      </c>
      <c r="AM201" s="385">
        <v>4.3614692916327016</v>
      </c>
      <c r="AN201" s="385">
        <v>3.4603083809595603</v>
      </c>
      <c r="AO201" s="385">
        <v>0.49981246957790404</v>
      </c>
      <c r="AP201" s="385">
        <v>-0.76519097124770497</v>
      </c>
      <c r="AQ201" s="385">
        <v>1.1198275129200539</v>
      </c>
      <c r="AR201" s="385">
        <v>0.74012152975176093</v>
      </c>
      <c r="AS201" s="385">
        <v>7.8811645990056576</v>
      </c>
      <c r="AT201" s="385">
        <v>6.4969372435512724</v>
      </c>
      <c r="AU201" s="385">
        <v>13.640786247128517</v>
      </c>
      <c r="AV201" s="385">
        <v>-1.1573670900905881</v>
      </c>
      <c r="AW201" s="385">
        <v>0.64760343405028209</v>
      </c>
      <c r="AX201" s="385">
        <v>8.8698769023689721</v>
      </c>
      <c r="AY201" s="385">
        <v>1.1443364862128789</v>
      </c>
      <c r="AZ201" s="385">
        <v>12.140409431957508</v>
      </c>
      <c r="BA201" s="385">
        <v>1.9485223661598354</v>
      </c>
      <c r="BB201" s="385">
        <v>1.568972180398049</v>
      </c>
      <c r="BC201" s="385">
        <v>1.3424829003379415</v>
      </c>
      <c r="BD201" s="385">
        <v>0.97988108185738554</v>
      </c>
      <c r="BE201" s="385">
        <v>4.4110723363419311</v>
      </c>
      <c r="BF201" s="385">
        <v>5.3994587523775266</v>
      </c>
      <c r="BG201" s="385">
        <v>3.9195328826269247</v>
      </c>
      <c r="BH201" s="385">
        <v>4.7888772879821033</v>
      </c>
      <c r="BI201" s="385">
        <v>6.4420143691914546</v>
      </c>
      <c r="BJ201" s="385">
        <v>8.5891435548385289</v>
      </c>
      <c r="BK201" s="385">
        <v>7.4474613423855658</v>
      </c>
      <c r="BL201" s="385">
        <v>8.0274852043273057</v>
      </c>
      <c r="BM201" s="385">
        <v>3.884188309172302</v>
      </c>
      <c r="BN201" s="385">
        <v>4.9926007138790851</v>
      </c>
      <c r="BO201" s="385">
        <v>4.9452582951979451</v>
      </c>
      <c r="BP201" s="385">
        <v>2.7451378858935698</v>
      </c>
      <c r="BQ201" s="385">
        <v>4.4379439759970438</v>
      </c>
      <c r="BR201" s="385">
        <v>1.7892294294271807</v>
      </c>
      <c r="BS201" s="385">
        <v>2.5825573334315806</v>
      </c>
      <c r="BT201" s="385">
        <v>8.4577429330080491</v>
      </c>
      <c r="BU201" s="385">
        <v>1.0082947254181533</v>
      </c>
      <c r="BV201" s="385">
        <v>10.625091462845688</v>
      </c>
      <c r="BW201" s="535">
        <v>4.8428184084626764</v>
      </c>
    </row>
    <row r="202" spans="1:75">
      <c r="A202" s="389"/>
      <c r="B202" s="146" t="s">
        <v>436</v>
      </c>
      <c r="C202" s="366"/>
      <c r="D202" s="127" t="s">
        <v>435</v>
      </c>
      <c r="E202" s="397"/>
      <c r="F202" s="397"/>
      <c r="G202" s="397"/>
      <c r="H202" s="397"/>
      <c r="I202" s="534">
        <v>4.599236924827494</v>
      </c>
      <c r="J202" s="534">
        <v>6.8675904518480166</v>
      </c>
      <c r="K202" s="534">
        <v>7.5036362886220331</v>
      </c>
      <c r="L202" s="534">
        <v>7.3057853775948729</v>
      </c>
      <c r="M202" s="534">
        <v>5.3008300761716356</v>
      </c>
      <c r="N202" s="534">
        <v>3.0504312410447625</v>
      </c>
      <c r="O202" s="534">
        <v>1.5867154217632731</v>
      </c>
      <c r="P202" s="534">
        <v>0.51367925874259868</v>
      </c>
      <c r="Q202" s="534">
        <v>3.1410379860876532</v>
      </c>
      <c r="R202" s="534">
        <v>1.8677916345803567</v>
      </c>
      <c r="S202" s="534">
        <v>2.1798218473427937</v>
      </c>
      <c r="T202" s="534">
        <v>0.67504815401274243</v>
      </c>
      <c r="U202" s="534">
        <v>0.5345384425214661</v>
      </c>
      <c r="V202" s="534">
        <v>4.9424849419085461</v>
      </c>
      <c r="W202" s="534">
        <v>4.4327129976098547</v>
      </c>
      <c r="X202" s="534">
        <v>3.2187704458985706</v>
      </c>
      <c r="Y202" s="534">
        <v>6.4481661657202807</v>
      </c>
      <c r="Z202" s="534">
        <v>1.6296090494226831</v>
      </c>
      <c r="AA202" s="534">
        <v>2.9964638728020958</v>
      </c>
      <c r="AB202" s="534">
        <v>1.8587438858859144</v>
      </c>
      <c r="AC202" s="534">
        <v>2.0608828385346243</v>
      </c>
      <c r="AD202" s="534">
        <v>1.4328823511404352</v>
      </c>
      <c r="AE202" s="534">
        <v>-0.23141972315747239</v>
      </c>
      <c r="AF202" s="534">
        <v>0.50230152411339191</v>
      </c>
      <c r="AG202" s="534">
        <v>1.2336319143223733</v>
      </c>
      <c r="AH202" s="534">
        <v>3.1683466359053511</v>
      </c>
      <c r="AI202" s="534">
        <v>5.3829434616992273</v>
      </c>
      <c r="AJ202" s="534">
        <v>7.650194226553154</v>
      </c>
      <c r="AK202" s="534">
        <v>8.0943373834566188</v>
      </c>
      <c r="AL202" s="534">
        <v>11.84254427262286</v>
      </c>
      <c r="AM202" s="534">
        <v>9.3639980272207168</v>
      </c>
      <c r="AN202" s="534">
        <v>6.6938848517845742</v>
      </c>
      <c r="AO202" s="534">
        <v>3.3521154356463967</v>
      </c>
      <c r="AP202" s="534">
        <v>-1.5206678057221268</v>
      </c>
      <c r="AQ202" s="534">
        <v>1.7777903730050326</v>
      </c>
      <c r="AR202" s="534">
        <v>7.1364008112779089</v>
      </c>
      <c r="AS202" s="534">
        <v>2.5175815733626195</v>
      </c>
      <c r="AT202" s="534">
        <v>7.6735868173947352</v>
      </c>
      <c r="AU202" s="534">
        <v>8.1347338678592536</v>
      </c>
      <c r="AV202" s="534">
        <v>5.6211194391947288</v>
      </c>
      <c r="AW202" s="534">
        <v>6.7633934376890181</v>
      </c>
      <c r="AX202" s="534">
        <v>2.7518518812116781</v>
      </c>
      <c r="AY202" s="534">
        <v>1.5877547768894118</v>
      </c>
      <c r="AZ202" s="534">
        <v>1.251640568950819</v>
      </c>
      <c r="BA202" s="534">
        <v>4.9684227967671433</v>
      </c>
      <c r="BB202" s="534">
        <v>4.3244309038818756</v>
      </c>
      <c r="BC202" s="534">
        <v>4.5097547103781608</v>
      </c>
      <c r="BD202" s="534">
        <v>7.0155435327845481</v>
      </c>
      <c r="BE202" s="534">
        <v>3.5674260261562125</v>
      </c>
      <c r="BF202" s="534">
        <v>5.4232856287672888</v>
      </c>
      <c r="BG202" s="534">
        <v>5.6766234199228336</v>
      </c>
      <c r="BH202" s="534">
        <v>5.5500842495425502</v>
      </c>
      <c r="BI202" s="534">
        <v>5.917486157150222</v>
      </c>
      <c r="BJ202" s="534">
        <v>7.6194951735849088</v>
      </c>
      <c r="BK202" s="534">
        <v>7.6150274326419947</v>
      </c>
      <c r="BL202" s="534">
        <v>5.6300400462402109</v>
      </c>
      <c r="BM202" s="534">
        <v>1.1549751950725238</v>
      </c>
      <c r="BN202" s="534">
        <v>-15.692638822826893</v>
      </c>
      <c r="BO202" s="534">
        <v>-4.7599064055094686</v>
      </c>
      <c r="BP202" s="534">
        <v>4.4689747478280992</v>
      </c>
      <c r="BQ202" s="534">
        <v>8.5543800945866906</v>
      </c>
      <c r="BR202" s="534">
        <v>32.209523569480382</v>
      </c>
      <c r="BS202" s="534">
        <v>19.141932675011915</v>
      </c>
      <c r="BT202" s="534">
        <v>9.3841059168158409</v>
      </c>
      <c r="BU202" s="534">
        <v>8.587296427444798</v>
      </c>
      <c r="BV202" s="534">
        <v>5.2129814855849617</v>
      </c>
      <c r="BW202" s="533">
        <v>2.7236862763051022</v>
      </c>
    </row>
    <row r="203" spans="1:75">
      <c r="A203" s="389"/>
      <c r="B203" s="146"/>
      <c r="C203" s="366" t="s">
        <v>473</v>
      </c>
      <c r="D203" s="536" t="s">
        <v>435</v>
      </c>
      <c r="E203" s="397"/>
      <c r="F203" s="397"/>
      <c r="G203" s="397"/>
      <c r="H203" s="397"/>
      <c r="I203" s="385">
        <v>4.599236924827494</v>
      </c>
      <c r="J203" s="385">
        <v>6.8675904518480166</v>
      </c>
      <c r="K203" s="385">
        <v>7.5036362886220331</v>
      </c>
      <c r="L203" s="385">
        <v>7.3057853775948729</v>
      </c>
      <c r="M203" s="385">
        <v>5.3008300761716356</v>
      </c>
      <c r="N203" s="385">
        <v>3.0504312410447625</v>
      </c>
      <c r="O203" s="385">
        <v>1.5867154217632731</v>
      </c>
      <c r="P203" s="385">
        <v>0.51367925874259868</v>
      </c>
      <c r="Q203" s="385">
        <v>3.1410379860876532</v>
      </c>
      <c r="R203" s="385">
        <v>1.8677916345803567</v>
      </c>
      <c r="S203" s="385">
        <v>2.1798218473427937</v>
      </c>
      <c r="T203" s="385">
        <v>0.67504815401274243</v>
      </c>
      <c r="U203" s="385">
        <v>0.5345384425214661</v>
      </c>
      <c r="V203" s="385">
        <v>4.9424849419085461</v>
      </c>
      <c r="W203" s="385">
        <v>4.4327129976098547</v>
      </c>
      <c r="X203" s="385">
        <v>3.2187704458985706</v>
      </c>
      <c r="Y203" s="385">
        <v>6.4481661657202807</v>
      </c>
      <c r="Z203" s="385">
        <v>1.6296090494226831</v>
      </c>
      <c r="AA203" s="385">
        <v>2.9964638728020958</v>
      </c>
      <c r="AB203" s="385">
        <v>1.8587438858859144</v>
      </c>
      <c r="AC203" s="385">
        <v>2.0608828385346243</v>
      </c>
      <c r="AD203" s="385">
        <v>1.4328823511404352</v>
      </c>
      <c r="AE203" s="385">
        <v>-0.23141972315747239</v>
      </c>
      <c r="AF203" s="385">
        <v>0.50230152411339191</v>
      </c>
      <c r="AG203" s="385">
        <v>1.2336319143223733</v>
      </c>
      <c r="AH203" s="385">
        <v>3.1683466359053511</v>
      </c>
      <c r="AI203" s="385">
        <v>5.3829434616992273</v>
      </c>
      <c r="AJ203" s="385">
        <v>7.650194226553154</v>
      </c>
      <c r="AK203" s="385">
        <v>8.0943373834566188</v>
      </c>
      <c r="AL203" s="385">
        <v>11.84254427262286</v>
      </c>
      <c r="AM203" s="385">
        <v>9.3639980272207168</v>
      </c>
      <c r="AN203" s="385">
        <v>6.6938848517845742</v>
      </c>
      <c r="AO203" s="385">
        <v>3.3521154356463967</v>
      </c>
      <c r="AP203" s="385">
        <v>-1.5206678057221268</v>
      </c>
      <c r="AQ203" s="385">
        <v>1.7777903730050326</v>
      </c>
      <c r="AR203" s="385">
        <v>7.1364008112779089</v>
      </c>
      <c r="AS203" s="385">
        <v>2.5175815733626195</v>
      </c>
      <c r="AT203" s="385">
        <v>7.6735868173947352</v>
      </c>
      <c r="AU203" s="385">
        <v>8.1347338678592536</v>
      </c>
      <c r="AV203" s="385">
        <v>5.6211194391947288</v>
      </c>
      <c r="AW203" s="385">
        <v>6.7633934376890181</v>
      </c>
      <c r="AX203" s="385">
        <v>2.7518518812116781</v>
      </c>
      <c r="AY203" s="385">
        <v>1.5877547768894118</v>
      </c>
      <c r="AZ203" s="385">
        <v>1.251640568950819</v>
      </c>
      <c r="BA203" s="385">
        <v>4.9684227967671433</v>
      </c>
      <c r="BB203" s="385">
        <v>4.3244309038818756</v>
      </c>
      <c r="BC203" s="385">
        <v>4.5097547103781608</v>
      </c>
      <c r="BD203" s="385">
        <v>7.0155435327845481</v>
      </c>
      <c r="BE203" s="385">
        <v>3.5674260261562125</v>
      </c>
      <c r="BF203" s="385">
        <v>5.4232856287672888</v>
      </c>
      <c r="BG203" s="385">
        <v>5.6766234199228336</v>
      </c>
      <c r="BH203" s="385">
        <v>5.5500842495425502</v>
      </c>
      <c r="BI203" s="385">
        <v>5.917486157150222</v>
      </c>
      <c r="BJ203" s="385">
        <v>7.6194951735849088</v>
      </c>
      <c r="BK203" s="385">
        <v>7.6150274326419947</v>
      </c>
      <c r="BL203" s="385">
        <v>5.6300400462402109</v>
      </c>
      <c r="BM203" s="385">
        <v>1.1549751950725238</v>
      </c>
      <c r="BN203" s="385">
        <v>-15.692638822826893</v>
      </c>
      <c r="BO203" s="385">
        <v>-4.7599064055094686</v>
      </c>
      <c r="BP203" s="385">
        <v>4.4689747478280992</v>
      </c>
      <c r="BQ203" s="385">
        <v>8.5543800945866906</v>
      </c>
      <c r="BR203" s="385">
        <v>32.209523569480382</v>
      </c>
      <c r="BS203" s="385">
        <v>19.141932675011915</v>
      </c>
      <c r="BT203" s="385">
        <v>9.3841059168158409</v>
      </c>
      <c r="BU203" s="385">
        <v>8.587296427444798</v>
      </c>
      <c r="BV203" s="385">
        <v>5.2129814855849617</v>
      </c>
      <c r="BW203" s="535">
        <v>2.7236862763051022</v>
      </c>
    </row>
    <row r="204" spans="1:75" ht="24">
      <c r="A204" s="389"/>
      <c r="B204" s="146" t="s">
        <v>434</v>
      </c>
      <c r="C204" s="366"/>
      <c r="D204" s="127" t="s">
        <v>433</v>
      </c>
      <c r="E204" s="397"/>
      <c r="F204" s="397"/>
      <c r="G204" s="397"/>
      <c r="H204" s="397"/>
      <c r="I204" s="534">
        <v>6.8814878583477253</v>
      </c>
      <c r="J204" s="534">
        <v>8.8415140484820114</v>
      </c>
      <c r="K204" s="534">
        <v>6.7651795408919071</v>
      </c>
      <c r="L204" s="534">
        <v>3.3175979677855025</v>
      </c>
      <c r="M204" s="534">
        <v>6.3590678135411167</v>
      </c>
      <c r="N204" s="534">
        <v>4.6509729246147771</v>
      </c>
      <c r="O204" s="534">
        <v>4.8917561227693795</v>
      </c>
      <c r="P204" s="534">
        <v>9.767737401929196</v>
      </c>
      <c r="Q204" s="534">
        <v>4.836876902110788</v>
      </c>
      <c r="R204" s="534">
        <v>4.5309091517458313</v>
      </c>
      <c r="S204" s="534">
        <v>6.0802273592539109</v>
      </c>
      <c r="T204" s="534">
        <v>2.5438902046878411</v>
      </c>
      <c r="U204" s="534">
        <v>1.3009993068787082</v>
      </c>
      <c r="V204" s="534">
        <v>2.5224998083724728</v>
      </c>
      <c r="W204" s="534">
        <v>1.8133764403562367</v>
      </c>
      <c r="X204" s="534">
        <v>4.0138729582182719</v>
      </c>
      <c r="Y204" s="534">
        <v>3.931617970907439</v>
      </c>
      <c r="Z204" s="534">
        <v>1.4762373992900422</v>
      </c>
      <c r="AA204" s="534">
        <v>3.289220554090619</v>
      </c>
      <c r="AB204" s="534">
        <v>1.8667369212084708</v>
      </c>
      <c r="AC204" s="534">
        <v>3.9224571624784375</v>
      </c>
      <c r="AD204" s="534">
        <v>8.158343063438366</v>
      </c>
      <c r="AE204" s="534">
        <v>10.15736076473479</v>
      </c>
      <c r="AF204" s="534">
        <v>6.2877411353136239</v>
      </c>
      <c r="AG204" s="534">
        <v>3.7413370655986427</v>
      </c>
      <c r="AH204" s="534">
        <v>1.0420624297292846</v>
      </c>
      <c r="AI204" s="534">
        <v>5.4339893618873703</v>
      </c>
      <c r="AJ204" s="534">
        <v>2.1411334156240969</v>
      </c>
      <c r="AK204" s="534">
        <v>5.4356939887526607</v>
      </c>
      <c r="AL204" s="534">
        <v>7.4608193911504799</v>
      </c>
      <c r="AM204" s="534">
        <v>5.4866593824660583</v>
      </c>
      <c r="AN204" s="534">
        <v>11.662365524232314</v>
      </c>
      <c r="AO204" s="534">
        <v>7.158660480510278</v>
      </c>
      <c r="AP204" s="534">
        <v>-5.9948811377950051E-2</v>
      </c>
      <c r="AQ204" s="534">
        <v>1.8392610670774303</v>
      </c>
      <c r="AR204" s="534">
        <v>0.84691947956095248</v>
      </c>
      <c r="AS204" s="534">
        <v>1.3950169923014499</v>
      </c>
      <c r="AT204" s="534">
        <v>5.5298157731073587</v>
      </c>
      <c r="AU204" s="534">
        <v>5.1109720882608798</v>
      </c>
      <c r="AV204" s="534">
        <v>6.6608070898785741</v>
      </c>
      <c r="AW204" s="534">
        <v>6.9429590474448162</v>
      </c>
      <c r="AX204" s="534">
        <v>7.8456873317811926</v>
      </c>
      <c r="AY204" s="534">
        <v>5.8087927619031348</v>
      </c>
      <c r="AZ204" s="534">
        <v>4.0234730001482291</v>
      </c>
      <c r="BA204" s="534">
        <v>2.7207487645517006</v>
      </c>
      <c r="BB204" s="534">
        <v>1.6709928062748247</v>
      </c>
      <c r="BC204" s="534">
        <v>1.5227490230125653</v>
      </c>
      <c r="BD204" s="534">
        <v>2.3346827211961738</v>
      </c>
      <c r="BE204" s="534">
        <v>-3.9980823403929833</v>
      </c>
      <c r="BF204" s="534">
        <v>2.5613865307270771</v>
      </c>
      <c r="BG204" s="534">
        <v>2.1749981319648413</v>
      </c>
      <c r="BH204" s="534">
        <v>7.688007711546831</v>
      </c>
      <c r="BI204" s="534">
        <v>16.75595791923628</v>
      </c>
      <c r="BJ204" s="534">
        <v>18.954271775378828</v>
      </c>
      <c r="BK204" s="534">
        <v>16.320400143986703</v>
      </c>
      <c r="BL204" s="534">
        <v>14.981116008943346</v>
      </c>
      <c r="BM204" s="534">
        <v>9.3521260798987953</v>
      </c>
      <c r="BN204" s="534">
        <v>-29.812703267368036</v>
      </c>
      <c r="BO204" s="534">
        <v>-3.3234629832137443</v>
      </c>
      <c r="BP204" s="534">
        <v>-3.0940345444279984</v>
      </c>
      <c r="BQ204" s="534">
        <v>15.302389031467385</v>
      </c>
      <c r="BR204" s="534">
        <v>81.810834067412685</v>
      </c>
      <c r="BS204" s="534">
        <v>33.662356304649876</v>
      </c>
      <c r="BT204" s="534">
        <v>38.929413053590281</v>
      </c>
      <c r="BU204" s="534">
        <v>38.517080009883387</v>
      </c>
      <c r="BV204" s="534">
        <v>33.192709817352039</v>
      </c>
      <c r="BW204" s="533">
        <v>39.907031190855463</v>
      </c>
    </row>
    <row r="205" spans="1:75">
      <c r="A205" s="389"/>
      <c r="B205" s="146"/>
      <c r="C205" s="366" t="s">
        <v>472</v>
      </c>
      <c r="D205" s="536" t="s">
        <v>433</v>
      </c>
      <c r="E205" s="397"/>
      <c r="F205" s="397"/>
      <c r="G205" s="397"/>
      <c r="H205" s="397"/>
      <c r="I205" s="385">
        <v>6.8814878583477253</v>
      </c>
      <c r="J205" s="385">
        <v>8.8415140484820114</v>
      </c>
      <c r="K205" s="385">
        <v>6.7651795408919071</v>
      </c>
      <c r="L205" s="385">
        <v>3.3175979677855025</v>
      </c>
      <c r="M205" s="385">
        <v>6.3590678135411167</v>
      </c>
      <c r="N205" s="385">
        <v>4.6509729246147771</v>
      </c>
      <c r="O205" s="385">
        <v>4.8917561227693795</v>
      </c>
      <c r="P205" s="385">
        <v>9.767737401929196</v>
      </c>
      <c r="Q205" s="385">
        <v>4.836876902110788</v>
      </c>
      <c r="R205" s="385">
        <v>4.5309091517458313</v>
      </c>
      <c r="S205" s="385">
        <v>6.0802273592539109</v>
      </c>
      <c r="T205" s="385">
        <v>2.5438902046878411</v>
      </c>
      <c r="U205" s="385">
        <v>1.3009993068787082</v>
      </c>
      <c r="V205" s="385">
        <v>2.5224998083724728</v>
      </c>
      <c r="W205" s="385">
        <v>1.8133764403562367</v>
      </c>
      <c r="X205" s="385">
        <v>4.0138729582182719</v>
      </c>
      <c r="Y205" s="385">
        <v>3.931617970907439</v>
      </c>
      <c r="Z205" s="385">
        <v>1.4762373992900422</v>
      </c>
      <c r="AA205" s="385">
        <v>3.289220554090619</v>
      </c>
      <c r="AB205" s="385">
        <v>1.8667369212084708</v>
      </c>
      <c r="AC205" s="385">
        <v>3.9224571624784375</v>
      </c>
      <c r="AD205" s="385">
        <v>8.158343063438366</v>
      </c>
      <c r="AE205" s="385">
        <v>10.15736076473479</v>
      </c>
      <c r="AF205" s="385">
        <v>6.2877411353136239</v>
      </c>
      <c r="AG205" s="385">
        <v>3.7413370655986427</v>
      </c>
      <c r="AH205" s="385">
        <v>1.0420624297292846</v>
      </c>
      <c r="AI205" s="385">
        <v>5.4339893618873703</v>
      </c>
      <c r="AJ205" s="385">
        <v>2.1411334156240969</v>
      </c>
      <c r="AK205" s="385">
        <v>5.4356939887526607</v>
      </c>
      <c r="AL205" s="385">
        <v>7.4608193911504799</v>
      </c>
      <c r="AM205" s="385">
        <v>5.4866593824660583</v>
      </c>
      <c r="AN205" s="385">
        <v>11.662365524232314</v>
      </c>
      <c r="AO205" s="385">
        <v>7.158660480510278</v>
      </c>
      <c r="AP205" s="385">
        <v>-5.9948811377950051E-2</v>
      </c>
      <c r="AQ205" s="385">
        <v>1.8392610670774303</v>
      </c>
      <c r="AR205" s="385">
        <v>0.84691947956095248</v>
      </c>
      <c r="AS205" s="385">
        <v>1.3950169923014499</v>
      </c>
      <c r="AT205" s="385">
        <v>5.5298157731073587</v>
      </c>
      <c r="AU205" s="385">
        <v>5.1109720882608798</v>
      </c>
      <c r="AV205" s="385">
        <v>6.6608070898785741</v>
      </c>
      <c r="AW205" s="385">
        <v>6.9429590474448162</v>
      </c>
      <c r="AX205" s="385">
        <v>7.8456873317811926</v>
      </c>
      <c r="AY205" s="385">
        <v>5.8087927619031348</v>
      </c>
      <c r="AZ205" s="385">
        <v>4.0234730001482291</v>
      </c>
      <c r="BA205" s="385">
        <v>2.7207487645517006</v>
      </c>
      <c r="BB205" s="385">
        <v>1.6709928062748247</v>
      </c>
      <c r="BC205" s="385">
        <v>1.5227490230125653</v>
      </c>
      <c r="BD205" s="385">
        <v>2.3346827211961738</v>
      </c>
      <c r="BE205" s="385">
        <v>-3.9980823403929833</v>
      </c>
      <c r="BF205" s="385">
        <v>2.5613865307270771</v>
      </c>
      <c r="BG205" s="385">
        <v>2.1749981319648413</v>
      </c>
      <c r="BH205" s="385">
        <v>7.688007711546831</v>
      </c>
      <c r="BI205" s="385">
        <v>16.75595791923628</v>
      </c>
      <c r="BJ205" s="385">
        <v>18.954271775378828</v>
      </c>
      <c r="BK205" s="385">
        <v>16.320400143986703</v>
      </c>
      <c r="BL205" s="385">
        <v>14.981116008943346</v>
      </c>
      <c r="BM205" s="385">
        <v>9.3521260798987953</v>
      </c>
      <c r="BN205" s="385">
        <v>-29.812703267368036</v>
      </c>
      <c r="BO205" s="385">
        <v>-3.3234629832137443</v>
      </c>
      <c r="BP205" s="385">
        <v>-3.0940345444279984</v>
      </c>
      <c r="BQ205" s="385">
        <v>15.302389031467385</v>
      </c>
      <c r="BR205" s="385">
        <v>81.810834067412685</v>
      </c>
      <c r="BS205" s="385">
        <v>33.662356304649876</v>
      </c>
      <c r="BT205" s="385">
        <v>38.929413053590281</v>
      </c>
      <c r="BU205" s="385">
        <v>38.517080009883387</v>
      </c>
      <c r="BV205" s="385">
        <v>33.192709817352039</v>
      </c>
      <c r="BW205" s="535">
        <v>39.907031190855463</v>
      </c>
    </row>
    <row r="206" spans="1:75" ht="36">
      <c r="A206" s="407"/>
      <c r="B206" s="146" t="s">
        <v>432</v>
      </c>
      <c r="C206" s="366"/>
      <c r="D206" s="127" t="s">
        <v>431</v>
      </c>
      <c r="E206" s="386"/>
      <c r="F206" s="386"/>
      <c r="G206" s="386"/>
      <c r="H206" s="386"/>
      <c r="I206" s="534">
        <v>1.3852349539212838</v>
      </c>
      <c r="J206" s="534">
        <v>1.9360173521838107</v>
      </c>
      <c r="K206" s="534">
        <v>2.4819860513957792</v>
      </c>
      <c r="L206" s="534">
        <v>3.0250700837520839</v>
      </c>
      <c r="M206" s="534">
        <v>3.414944071461349</v>
      </c>
      <c r="N206" s="534">
        <v>3.3839562997061847</v>
      </c>
      <c r="O206" s="534">
        <v>2.401007958275116</v>
      </c>
      <c r="P206" s="534">
        <v>1.5559487433383481</v>
      </c>
      <c r="Q206" s="534">
        <v>5.5133733954576769E-2</v>
      </c>
      <c r="R206" s="534">
        <v>-0.98774216479485233</v>
      </c>
      <c r="S206" s="534">
        <v>-0.81643788387721372</v>
      </c>
      <c r="T206" s="534">
        <v>-0.47267139883659581</v>
      </c>
      <c r="U206" s="534">
        <v>0.96286286312130187</v>
      </c>
      <c r="V206" s="534">
        <v>2.0882443610324373</v>
      </c>
      <c r="W206" s="534">
        <v>2.6233458930095139</v>
      </c>
      <c r="X206" s="534">
        <v>2.695568494487361</v>
      </c>
      <c r="Y206" s="534">
        <v>1.9078127377051715</v>
      </c>
      <c r="Z206" s="534">
        <v>1.691723768795427</v>
      </c>
      <c r="AA206" s="534">
        <v>1.7746972076195391</v>
      </c>
      <c r="AB206" s="534">
        <v>2.1531619306123702</v>
      </c>
      <c r="AC206" s="534">
        <v>3.0819946090631731</v>
      </c>
      <c r="AD206" s="534">
        <v>3.4651674945438913</v>
      </c>
      <c r="AE206" s="534">
        <v>3.6906762360137577</v>
      </c>
      <c r="AF206" s="534">
        <v>3.5089553422118485</v>
      </c>
      <c r="AG206" s="534">
        <v>3.0460513920449017</v>
      </c>
      <c r="AH206" s="534">
        <v>2.7752104491633958</v>
      </c>
      <c r="AI206" s="534">
        <v>2.6842405983592386</v>
      </c>
      <c r="AJ206" s="534">
        <v>2.5341058052465115</v>
      </c>
      <c r="AK206" s="534">
        <v>2.5583874713112351</v>
      </c>
      <c r="AL206" s="534">
        <v>2.6292904425236259</v>
      </c>
      <c r="AM206" s="534">
        <v>2.6194735811222216</v>
      </c>
      <c r="AN206" s="534">
        <v>3.013974508297764</v>
      </c>
      <c r="AO206" s="534">
        <v>3.5531347113879121</v>
      </c>
      <c r="AP206" s="534">
        <v>3.8892850416545173</v>
      </c>
      <c r="AQ206" s="534">
        <v>3.907153090703531</v>
      </c>
      <c r="AR206" s="534">
        <v>3.7299785143862323</v>
      </c>
      <c r="AS206" s="534">
        <v>3.1251528890083193</v>
      </c>
      <c r="AT206" s="534">
        <v>2.7959425431306499</v>
      </c>
      <c r="AU206" s="534">
        <v>2.9561791424372217</v>
      </c>
      <c r="AV206" s="534">
        <v>3.2597322525325581</v>
      </c>
      <c r="AW206" s="534">
        <v>3.9231385794570599</v>
      </c>
      <c r="AX206" s="534">
        <v>4.2798663004473667</v>
      </c>
      <c r="AY206" s="534">
        <v>4.1018273053824856</v>
      </c>
      <c r="AZ206" s="534">
        <v>3.7278558257641095</v>
      </c>
      <c r="BA206" s="534">
        <v>2.8274804183668181</v>
      </c>
      <c r="BB206" s="534">
        <v>2.18152888304013</v>
      </c>
      <c r="BC206" s="534">
        <v>1.8961516898411475</v>
      </c>
      <c r="BD206" s="534">
        <v>1.9683175685814689</v>
      </c>
      <c r="BE206" s="534">
        <v>1.8843628650385256</v>
      </c>
      <c r="BF206" s="534">
        <v>2.6665070647046605</v>
      </c>
      <c r="BG206" s="534">
        <v>3.1574951797393567</v>
      </c>
      <c r="BH206" s="534">
        <v>3.0623159344384163</v>
      </c>
      <c r="BI206" s="534">
        <v>4.684791977412246</v>
      </c>
      <c r="BJ206" s="534">
        <v>3.5843430248544905</v>
      </c>
      <c r="BK206" s="534">
        <v>2.7893826811816353</v>
      </c>
      <c r="BL206" s="534">
        <v>0.66933840118592514</v>
      </c>
      <c r="BM206" s="534">
        <v>-5.9128318330781724</v>
      </c>
      <c r="BN206" s="534">
        <v>-44.767804102089826</v>
      </c>
      <c r="BO206" s="534">
        <v>-35.454159719172324</v>
      </c>
      <c r="BP206" s="534">
        <v>-18.216660443431792</v>
      </c>
      <c r="BQ206" s="534">
        <v>-11.839221558212586</v>
      </c>
      <c r="BR206" s="534">
        <v>42.224711761415762</v>
      </c>
      <c r="BS206" s="534">
        <v>23.533504628562142</v>
      </c>
      <c r="BT206" s="534">
        <v>4.9587018741793116</v>
      </c>
      <c r="BU206" s="534">
        <v>33.236179730114401</v>
      </c>
      <c r="BV206" s="534">
        <v>52.514391730174594</v>
      </c>
      <c r="BW206" s="533">
        <v>21.79254299417785</v>
      </c>
    </row>
    <row r="207" spans="1:75">
      <c r="A207" s="407"/>
      <c r="B207" s="146"/>
      <c r="C207" s="366" t="s">
        <v>471</v>
      </c>
      <c r="D207" s="536" t="s">
        <v>470</v>
      </c>
      <c r="E207" s="386"/>
      <c r="F207" s="386"/>
      <c r="G207" s="386"/>
      <c r="H207" s="386"/>
      <c r="I207" s="385">
        <v>1.3852349539212838</v>
      </c>
      <c r="J207" s="385">
        <v>1.9360173521838107</v>
      </c>
      <c r="K207" s="385">
        <v>2.4819860513957792</v>
      </c>
      <c r="L207" s="385">
        <v>3.0250700837520839</v>
      </c>
      <c r="M207" s="385">
        <v>3.414944071461349</v>
      </c>
      <c r="N207" s="385">
        <v>3.3839562997061847</v>
      </c>
      <c r="O207" s="385">
        <v>2.401007958275116</v>
      </c>
      <c r="P207" s="385">
        <v>1.5559487433383481</v>
      </c>
      <c r="Q207" s="385">
        <v>5.5133733954576769E-2</v>
      </c>
      <c r="R207" s="385">
        <v>-0.98774216479485233</v>
      </c>
      <c r="S207" s="385">
        <v>-0.81643788387721372</v>
      </c>
      <c r="T207" s="385">
        <v>-0.47267139883659581</v>
      </c>
      <c r="U207" s="385">
        <v>0.96286286312130187</v>
      </c>
      <c r="V207" s="385">
        <v>2.0882443610324373</v>
      </c>
      <c r="W207" s="385">
        <v>2.6233458930095139</v>
      </c>
      <c r="X207" s="385">
        <v>2.695568494487361</v>
      </c>
      <c r="Y207" s="385">
        <v>1.9078127377051715</v>
      </c>
      <c r="Z207" s="385">
        <v>1.691723768795427</v>
      </c>
      <c r="AA207" s="385">
        <v>1.7746972076195391</v>
      </c>
      <c r="AB207" s="385">
        <v>2.1531619306123702</v>
      </c>
      <c r="AC207" s="385">
        <v>3.0819946090631731</v>
      </c>
      <c r="AD207" s="385">
        <v>3.4651674945438913</v>
      </c>
      <c r="AE207" s="385">
        <v>3.6906762360137577</v>
      </c>
      <c r="AF207" s="385">
        <v>3.5089553422118485</v>
      </c>
      <c r="AG207" s="385">
        <v>3.0460513920449017</v>
      </c>
      <c r="AH207" s="385">
        <v>2.7752104491633958</v>
      </c>
      <c r="AI207" s="385">
        <v>2.6842405983592386</v>
      </c>
      <c r="AJ207" s="385">
        <v>2.5341058052465115</v>
      </c>
      <c r="AK207" s="385">
        <v>2.5583874713112351</v>
      </c>
      <c r="AL207" s="385">
        <v>2.6292904425236259</v>
      </c>
      <c r="AM207" s="385">
        <v>2.6194735811222216</v>
      </c>
      <c r="AN207" s="385">
        <v>3.013974508297764</v>
      </c>
      <c r="AO207" s="385">
        <v>3.5531347113879121</v>
      </c>
      <c r="AP207" s="385">
        <v>3.8892850416545173</v>
      </c>
      <c r="AQ207" s="385">
        <v>3.907153090703531</v>
      </c>
      <c r="AR207" s="385">
        <v>3.7299785143862323</v>
      </c>
      <c r="AS207" s="385">
        <v>3.1251528890083193</v>
      </c>
      <c r="AT207" s="385">
        <v>2.7959425431306499</v>
      </c>
      <c r="AU207" s="385">
        <v>2.9561791424372217</v>
      </c>
      <c r="AV207" s="385">
        <v>3.2597322525325581</v>
      </c>
      <c r="AW207" s="385">
        <v>3.9231385794570599</v>
      </c>
      <c r="AX207" s="385">
        <v>4.2798663004473667</v>
      </c>
      <c r="AY207" s="385">
        <v>4.1018273053824856</v>
      </c>
      <c r="AZ207" s="385">
        <v>3.7278558257641095</v>
      </c>
      <c r="BA207" s="385">
        <v>2.8274804183668181</v>
      </c>
      <c r="BB207" s="385">
        <v>2.18152888304013</v>
      </c>
      <c r="BC207" s="385">
        <v>1.8961516898411475</v>
      </c>
      <c r="BD207" s="385">
        <v>1.9683175685814689</v>
      </c>
      <c r="BE207" s="385">
        <v>1.8843628650385256</v>
      </c>
      <c r="BF207" s="385">
        <v>2.6665070647046605</v>
      </c>
      <c r="BG207" s="385">
        <v>3.1574951797393567</v>
      </c>
      <c r="BH207" s="385">
        <v>3.0623159344384163</v>
      </c>
      <c r="BI207" s="385">
        <v>4.684791977412246</v>
      </c>
      <c r="BJ207" s="385">
        <v>3.5843430248544905</v>
      </c>
      <c r="BK207" s="385">
        <v>2.7893826811816353</v>
      </c>
      <c r="BL207" s="385">
        <v>0.66933840118592514</v>
      </c>
      <c r="BM207" s="385">
        <v>-5.9128318330781724</v>
      </c>
      <c r="BN207" s="385">
        <v>-44.767804102089826</v>
      </c>
      <c r="BO207" s="385">
        <v>-35.454159719172324</v>
      </c>
      <c r="BP207" s="385">
        <v>-18.216660443431792</v>
      </c>
      <c r="BQ207" s="385">
        <v>-11.839221558212586</v>
      </c>
      <c r="BR207" s="385">
        <v>42.224711761415762</v>
      </c>
      <c r="BS207" s="385">
        <v>23.533504628562142</v>
      </c>
      <c r="BT207" s="385">
        <v>4.9587018741793116</v>
      </c>
      <c r="BU207" s="385">
        <v>33.236179730114401</v>
      </c>
      <c r="BV207" s="385">
        <v>52.514391730174594</v>
      </c>
      <c r="BW207" s="535">
        <v>21.79254299417785</v>
      </c>
    </row>
    <row r="208" spans="1:75">
      <c r="A208" s="407" t="s">
        <v>389</v>
      </c>
      <c r="B208" s="146"/>
      <c r="C208" s="366"/>
      <c r="D208" s="127" t="s">
        <v>392</v>
      </c>
      <c r="E208" s="397"/>
      <c r="F208" s="397"/>
      <c r="G208" s="397"/>
      <c r="H208" s="397"/>
      <c r="I208" s="534">
        <v>5.4955414282986226</v>
      </c>
      <c r="J208" s="534">
        <v>4.5759804573585825</v>
      </c>
      <c r="K208" s="534">
        <v>7.4172789405221948</v>
      </c>
      <c r="L208" s="534">
        <v>7.1252611924888924</v>
      </c>
      <c r="M208" s="534">
        <v>6.4307522106456787</v>
      </c>
      <c r="N208" s="534">
        <v>6.6679949844446185</v>
      </c>
      <c r="O208" s="534">
        <v>6.0334384543750303</v>
      </c>
      <c r="P208" s="534">
        <v>6.1441855925173314</v>
      </c>
      <c r="Q208" s="534">
        <v>4.724625093291678</v>
      </c>
      <c r="R208" s="534">
        <v>4.5729050088397969</v>
      </c>
      <c r="S208" s="534">
        <v>3.3155131286592052</v>
      </c>
      <c r="T208" s="534">
        <v>0.20643446442906566</v>
      </c>
      <c r="U208" s="534">
        <v>0.31437371958638494</v>
      </c>
      <c r="V208" s="534">
        <v>0.91823561113511687</v>
      </c>
      <c r="W208" s="534">
        <v>0.9909344559487181</v>
      </c>
      <c r="X208" s="534">
        <v>3.25289141783351</v>
      </c>
      <c r="Y208" s="534">
        <v>3.7621086673337487</v>
      </c>
      <c r="Z208" s="534">
        <v>4.5440065009714203</v>
      </c>
      <c r="AA208" s="534">
        <v>3.7411263014231366</v>
      </c>
      <c r="AB208" s="534">
        <v>5.190027142938149</v>
      </c>
      <c r="AC208" s="534">
        <v>6.5452925319210919</v>
      </c>
      <c r="AD208" s="534">
        <v>6.3177755616693219</v>
      </c>
      <c r="AE208" s="534">
        <v>7.5133255943021169</v>
      </c>
      <c r="AF208" s="534">
        <v>6.1207027139839738</v>
      </c>
      <c r="AG208" s="534">
        <v>5.7819297568202188</v>
      </c>
      <c r="AH208" s="534">
        <v>4.9920281440819281</v>
      </c>
      <c r="AI208" s="534">
        <v>2.4210567406396137</v>
      </c>
      <c r="AJ208" s="534">
        <v>2.5298543105366207</v>
      </c>
      <c r="AK208" s="534">
        <v>2.7380706185208936</v>
      </c>
      <c r="AL208" s="534">
        <v>5.5034794258471464</v>
      </c>
      <c r="AM208" s="534">
        <v>6.3616320022483279</v>
      </c>
      <c r="AN208" s="534">
        <v>6.4363141073625201</v>
      </c>
      <c r="AO208" s="534">
        <v>6.4790661082058563</v>
      </c>
      <c r="AP208" s="534">
        <v>3.2174436005061153</v>
      </c>
      <c r="AQ208" s="534">
        <v>4.0895725822227575</v>
      </c>
      <c r="AR208" s="534">
        <v>4.0077486746887416</v>
      </c>
      <c r="AS208" s="534">
        <v>2.959149106629738</v>
      </c>
      <c r="AT208" s="534">
        <v>3.7466698912696188</v>
      </c>
      <c r="AU208" s="534">
        <v>3.8871460920109797</v>
      </c>
      <c r="AV208" s="534">
        <v>1.8292862602135642</v>
      </c>
      <c r="AW208" s="534">
        <v>2.3646529877605644</v>
      </c>
      <c r="AX208" s="534">
        <v>2.2714948501574526</v>
      </c>
      <c r="AY208" s="534">
        <v>1.3085621523118363</v>
      </c>
      <c r="AZ208" s="534">
        <v>2.7930316238462467</v>
      </c>
      <c r="BA208" s="534">
        <v>1.1498010308549169</v>
      </c>
      <c r="BB208" s="534">
        <v>1.3271982805666624</v>
      </c>
      <c r="BC208" s="534">
        <v>1.7227455947779191</v>
      </c>
      <c r="BD208" s="534">
        <v>1.3290200906401282</v>
      </c>
      <c r="BE208" s="534">
        <v>1.5465263268588956</v>
      </c>
      <c r="BF208" s="534">
        <v>2.6579735924271404</v>
      </c>
      <c r="BG208" s="534">
        <v>2.8578640025916542</v>
      </c>
      <c r="BH208" s="534">
        <v>2.9099871518574218</v>
      </c>
      <c r="BI208" s="534">
        <v>3.5065346068414698</v>
      </c>
      <c r="BJ208" s="534">
        <v>2.9325798051591363</v>
      </c>
      <c r="BK208" s="534">
        <v>3.0099405759910667</v>
      </c>
      <c r="BL208" s="534">
        <v>2.8669956658133202</v>
      </c>
      <c r="BM208" s="534">
        <v>0.62911777062662111</v>
      </c>
      <c r="BN208" s="534">
        <v>-16.484211683443093</v>
      </c>
      <c r="BO208" s="534">
        <v>-8.8671711006098661</v>
      </c>
      <c r="BP208" s="534">
        <v>-3.7589858383375798</v>
      </c>
      <c r="BQ208" s="534">
        <v>0.87456318021223467</v>
      </c>
      <c r="BR208" s="534">
        <v>17.840827021816551</v>
      </c>
      <c r="BS208" s="534">
        <v>13.414513498623677</v>
      </c>
      <c r="BT208" s="534">
        <v>10.490025017688993</v>
      </c>
      <c r="BU208" s="534">
        <v>8.4069905333225847</v>
      </c>
      <c r="BV208" s="534">
        <v>12.683094375682742</v>
      </c>
      <c r="BW208" s="533">
        <v>6.6078450490832665</v>
      </c>
    </row>
    <row r="209" spans="1:75">
      <c r="A209" s="90" t="s">
        <v>391</v>
      </c>
      <c r="B209" s="127"/>
      <c r="C209" s="5"/>
      <c r="D209" s="442" t="s">
        <v>390</v>
      </c>
      <c r="E209" s="322"/>
      <c r="F209" s="322"/>
      <c r="G209" s="322"/>
      <c r="H209" s="322"/>
      <c r="I209" s="532">
        <v>15.150676494701941</v>
      </c>
      <c r="J209" s="532">
        <v>12.655211954820473</v>
      </c>
      <c r="K209" s="532">
        <v>10.130311101910138</v>
      </c>
      <c r="L209" s="532">
        <v>10.580222963637723</v>
      </c>
      <c r="M209" s="532">
        <v>10.468391361241032</v>
      </c>
      <c r="N209" s="532">
        <v>8.7482208768997651</v>
      </c>
      <c r="O209" s="532">
        <v>14.765320228034668</v>
      </c>
      <c r="P209" s="532">
        <v>9.7585845659602342</v>
      </c>
      <c r="Q209" s="532">
        <v>9.154147725753063</v>
      </c>
      <c r="R209" s="532">
        <v>6.912793498543607</v>
      </c>
      <c r="S209" s="532">
        <v>3.4923382109270307</v>
      </c>
      <c r="T209" s="532">
        <v>1.5948783379512292</v>
      </c>
      <c r="U209" s="532">
        <v>-0.26188560431505437</v>
      </c>
      <c r="V209" s="532">
        <v>-1.9068628327443662</v>
      </c>
      <c r="W209" s="532">
        <v>-4.4809818419262086</v>
      </c>
      <c r="X209" s="532">
        <v>0.18415878521165041</v>
      </c>
      <c r="Y209" s="532">
        <v>2.6732594354005812</v>
      </c>
      <c r="Z209" s="532">
        <v>5.9289368816484398</v>
      </c>
      <c r="AA209" s="532">
        <v>7.9550033198634793</v>
      </c>
      <c r="AB209" s="532">
        <v>8.0323999557214876</v>
      </c>
      <c r="AC209" s="532">
        <v>9.6539706058501196</v>
      </c>
      <c r="AD209" s="532">
        <v>10.40626472645296</v>
      </c>
      <c r="AE209" s="532">
        <v>11.425531251738221</v>
      </c>
      <c r="AF209" s="532">
        <v>9.879100164442292</v>
      </c>
      <c r="AG209" s="532">
        <v>7.5751939047342205</v>
      </c>
      <c r="AH209" s="532">
        <v>4.6489620525341309</v>
      </c>
      <c r="AI209" s="532">
        <v>2.740225668789904</v>
      </c>
      <c r="AJ209" s="532">
        <v>3.3294587995121248</v>
      </c>
      <c r="AK209" s="532">
        <v>1.9280274510390427</v>
      </c>
      <c r="AL209" s="532">
        <v>3.621286685068668</v>
      </c>
      <c r="AM209" s="532">
        <v>3.215377311603973</v>
      </c>
      <c r="AN209" s="532">
        <v>4.3609001255701116</v>
      </c>
      <c r="AO209" s="532">
        <v>6.0104103348201221</v>
      </c>
      <c r="AP209" s="532">
        <v>5.5634691849449069</v>
      </c>
      <c r="AQ209" s="532">
        <v>6.0237746352485289</v>
      </c>
      <c r="AR209" s="532">
        <v>4.5682795957550582</v>
      </c>
      <c r="AS209" s="532">
        <v>2.819297693948414</v>
      </c>
      <c r="AT209" s="532">
        <v>0.79650053524871112</v>
      </c>
      <c r="AU209" s="532">
        <v>2.2351318754062675</v>
      </c>
      <c r="AV209" s="532">
        <v>1.1310102734082221</v>
      </c>
      <c r="AW209" s="532">
        <v>1.4840897100246053</v>
      </c>
      <c r="AX209" s="532">
        <v>-1.5333458659398502E-2</v>
      </c>
      <c r="AY209" s="532">
        <v>3.4219322462833048</v>
      </c>
      <c r="AZ209" s="532">
        <v>-0.37266779223558899</v>
      </c>
      <c r="BA209" s="532">
        <v>-0.1251583091757027</v>
      </c>
      <c r="BB209" s="532">
        <v>0.68700761553672862</v>
      </c>
      <c r="BC209" s="532">
        <v>1.3536130354588494</v>
      </c>
      <c r="BD209" s="532">
        <v>2.2963548839030921</v>
      </c>
      <c r="BE209" s="532">
        <v>2.2587138644692573</v>
      </c>
      <c r="BF209" s="532">
        <v>3.868228706634568</v>
      </c>
      <c r="BG209" s="532">
        <v>3.1315325023078913</v>
      </c>
      <c r="BH209" s="532">
        <v>2.9523821440730984</v>
      </c>
      <c r="BI209" s="532">
        <v>3.4729830114291502</v>
      </c>
      <c r="BJ209" s="532">
        <v>3.8331563726080162</v>
      </c>
      <c r="BK209" s="532">
        <v>4.9888370506878061</v>
      </c>
      <c r="BL209" s="532">
        <v>4.9988866258011058</v>
      </c>
      <c r="BM209" s="532">
        <v>2.5408725263724108</v>
      </c>
      <c r="BN209" s="532">
        <v>-17.087104344947662</v>
      </c>
      <c r="BO209" s="532">
        <v>-8.1379871944479447</v>
      </c>
      <c r="BP209" s="532">
        <v>-2.4036560501641873</v>
      </c>
      <c r="BQ209" s="532">
        <v>1.2490410159393832</v>
      </c>
      <c r="BR209" s="532">
        <v>23.402305869934281</v>
      </c>
      <c r="BS209" s="532">
        <v>17.272978636829905</v>
      </c>
      <c r="BT209" s="532">
        <v>13.991170065651986</v>
      </c>
      <c r="BU209" s="532">
        <v>11.484522696441999</v>
      </c>
      <c r="BV209" s="532">
        <v>13.427223035182806</v>
      </c>
      <c r="BW209" s="531">
        <v>10.755970847219217</v>
      </c>
    </row>
    <row r="210" spans="1:75">
      <c r="A210" s="530" t="s">
        <v>389</v>
      </c>
      <c r="B210" s="529"/>
      <c r="C210" s="120"/>
      <c r="D210" s="528" t="s">
        <v>388</v>
      </c>
      <c r="E210" s="38"/>
      <c r="F210" s="38"/>
      <c r="G210" s="38"/>
      <c r="H210" s="38"/>
      <c r="I210" s="527">
        <v>6.321826858720911</v>
      </c>
      <c r="J210" s="527">
        <v>5.3020348330248908</v>
      </c>
      <c r="K210" s="527">
        <v>7.6671655736638229</v>
      </c>
      <c r="L210" s="527">
        <v>7.4431135833507227</v>
      </c>
      <c r="M210" s="527">
        <v>6.8009731953700481</v>
      </c>
      <c r="N210" s="527">
        <v>6.8622831161871574</v>
      </c>
      <c r="O210" s="527">
        <v>6.8420038537776691</v>
      </c>
      <c r="P210" s="527">
        <v>6.4815021969693305</v>
      </c>
      <c r="Q210" s="527">
        <v>5.1421311579014457</v>
      </c>
      <c r="R210" s="527">
        <v>4.7969258459527424</v>
      </c>
      <c r="S210" s="527">
        <v>3.3285710915753839</v>
      </c>
      <c r="T210" s="527">
        <v>0.34197319229267009</v>
      </c>
      <c r="U210" s="527">
        <v>0.26553467049109258</v>
      </c>
      <c r="V210" s="527">
        <v>0.66151533248863359</v>
      </c>
      <c r="W210" s="527">
        <v>0.48018459423443005</v>
      </c>
      <c r="X210" s="527">
        <v>2.978642280988538</v>
      </c>
      <c r="Y210" s="527">
        <v>3.657913892621778</v>
      </c>
      <c r="Z210" s="527">
        <v>4.6606810508334888</v>
      </c>
      <c r="AA210" s="527">
        <v>4.1011660195863868</v>
      </c>
      <c r="AB210" s="527">
        <v>5.4333948796183336</v>
      </c>
      <c r="AC210" s="527">
        <v>6.8187417722652981</v>
      </c>
      <c r="AD210" s="527">
        <v>6.6803286295747455</v>
      </c>
      <c r="AE210" s="527">
        <v>7.865656479537833</v>
      </c>
      <c r="AF210" s="527">
        <v>6.4559506652426109</v>
      </c>
      <c r="AG210" s="527">
        <v>5.9447685887326571</v>
      </c>
      <c r="AH210" s="527">
        <v>4.9603562801479768</v>
      </c>
      <c r="AI210" s="527">
        <v>2.4502913427281214</v>
      </c>
      <c r="AJ210" s="527">
        <v>2.6034610122794675</v>
      </c>
      <c r="AK210" s="527">
        <v>2.6659562435946214</v>
      </c>
      <c r="AL210" s="527">
        <v>5.3377758061761824</v>
      </c>
      <c r="AM210" s="527">
        <v>6.0761080687492779</v>
      </c>
      <c r="AN210" s="527">
        <v>6.2486754826438329</v>
      </c>
      <c r="AO210" s="527">
        <v>6.4348308755512562</v>
      </c>
      <c r="AP210" s="527">
        <v>3.4181182435050346</v>
      </c>
      <c r="AQ210" s="527">
        <v>4.2547422244184787</v>
      </c>
      <c r="AR210" s="527">
        <v>4.0541548702868653</v>
      </c>
      <c r="AS210" s="527">
        <v>2.9449393742186061</v>
      </c>
      <c r="AT210" s="527">
        <v>3.4836432891597582</v>
      </c>
      <c r="AU210" s="527">
        <v>3.7402880641901532</v>
      </c>
      <c r="AV210" s="527">
        <v>1.7662074872183808</v>
      </c>
      <c r="AW210" s="527">
        <v>2.2827814255195591</v>
      </c>
      <c r="AX210" s="527">
        <v>2.0597994037972853</v>
      </c>
      <c r="AY210" s="527">
        <v>1.4976228170913402</v>
      </c>
      <c r="AZ210" s="527">
        <v>2.4969830798069665</v>
      </c>
      <c r="BA210" s="527">
        <v>1.0321835028796755</v>
      </c>
      <c r="BB210" s="527">
        <v>1.273364683077375</v>
      </c>
      <c r="BC210" s="527">
        <v>1.690614992939274</v>
      </c>
      <c r="BD210" s="527">
        <v>1.4152670195489918</v>
      </c>
      <c r="BE210" s="527">
        <v>1.6132978319413525</v>
      </c>
      <c r="BF210" s="527">
        <v>2.7639411702806314</v>
      </c>
      <c r="BG210" s="527">
        <v>2.8822554965862253</v>
      </c>
      <c r="BH210" s="527">
        <v>2.9173021970462258</v>
      </c>
      <c r="BI210" s="527">
        <v>3.5033407341981189</v>
      </c>
      <c r="BJ210" s="527">
        <v>3.0153451505289723</v>
      </c>
      <c r="BK210" s="527">
        <v>3.1917809161563042</v>
      </c>
      <c r="BL210" s="527">
        <v>3.0642479579729809</v>
      </c>
      <c r="BM210" s="527">
        <v>0.80758150934214257</v>
      </c>
      <c r="BN210" s="527">
        <v>-16.541611919225431</v>
      </c>
      <c r="BO210" s="527">
        <v>-8.7977162434124949</v>
      </c>
      <c r="BP210" s="527">
        <v>-3.6279623858569892</v>
      </c>
      <c r="BQ210" s="527">
        <v>0.90721338516097205</v>
      </c>
      <c r="BR210" s="527">
        <v>18.343764714246745</v>
      </c>
      <c r="BS210" s="527">
        <v>13.758582992091121</v>
      </c>
      <c r="BT210" s="527">
        <v>10.796204472972732</v>
      </c>
      <c r="BU210" s="527">
        <v>8.6851992660405273</v>
      </c>
      <c r="BV210" s="527">
        <v>12.751028735825741</v>
      </c>
      <c r="BW210" s="526">
        <v>7.0111523629678771</v>
      </c>
    </row>
    <row r="212" spans="1:75" ht="12" customHeight="1">
      <c r="A212" s="525" t="s">
        <v>469</v>
      </c>
      <c r="B212" s="524"/>
      <c r="C212" s="524"/>
      <c r="D212" s="523"/>
      <c r="E212" s="522"/>
      <c r="F212" s="522"/>
      <c r="G212" s="521"/>
    </row>
    <row r="213" spans="1:75" ht="12" customHeight="1">
      <c r="A213" s="372" t="s">
        <v>386</v>
      </c>
      <c r="B213" s="520"/>
      <c r="C213" s="520"/>
      <c r="D213" s="520"/>
      <c r="G213" s="519"/>
    </row>
    <row r="214" spans="1:75" ht="12" customHeight="1">
      <c r="A214" s="372" t="s">
        <v>385</v>
      </c>
      <c r="B214" s="520"/>
      <c r="C214" s="520"/>
      <c r="D214" s="520"/>
      <c r="G214" s="519"/>
    </row>
    <row r="215" spans="1:75" ht="12" customHeight="1">
      <c r="A215" s="518" t="s">
        <v>384</v>
      </c>
      <c r="B215" s="517"/>
      <c r="C215" s="517"/>
      <c r="D215" s="516"/>
      <c r="E215" s="515"/>
      <c r="F215" s="515"/>
      <c r="G215" s="514"/>
    </row>
    <row r="216" spans="1:75">
      <c r="A216" s="543"/>
      <c r="B216" s="543"/>
      <c r="C216" s="543"/>
      <c r="D216" s="542"/>
    </row>
    <row r="217" spans="1:75">
      <c r="A217" s="543"/>
      <c r="B217" s="543"/>
      <c r="C217" s="543"/>
      <c r="D217" s="542"/>
    </row>
    <row r="219" spans="1:75" s="512" customFormat="1">
      <c r="D219" s="541"/>
    </row>
    <row r="220" spans="1:75" ht="14.25" customHeight="1">
      <c r="A220" s="670" t="s">
        <v>424</v>
      </c>
      <c r="B220" s="670"/>
      <c r="C220" s="670"/>
      <c r="D220" s="670"/>
      <c r="E220" s="670"/>
      <c r="F220" s="670"/>
      <c r="G220" s="670"/>
      <c r="H220" s="512"/>
    </row>
    <row r="221" spans="1:75" ht="14.25" customHeight="1">
      <c r="A221" s="670"/>
      <c r="B221" s="670"/>
      <c r="C221" s="670"/>
      <c r="D221" s="670"/>
      <c r="E221" s="670"/>
      <c r="F221" s="670"/>
      <c r="G221" s="670"/>
      <c r="H221" s="512"/>
    </row>
    <row r="222" spans="1:75" ht="14.1" customHeight="1">
      <c r="A222" s="2" t="s">
        <v>423</v>
      </c>
      <c r="B222" s="3"/>
      <c r="C222" s="3"/>
      <c r="D222" s="3"/>
      <c r="E222" s="3"/>
      <c r="F222" s="3"/>
      <c r="G222" s="417"/>
      <c r="H222" s="512"/>
    </row>
    <row r="223" spans="1:75" ht="14.1" customHeight="1">
      <c r="A223" s="2" t="s">
        <v>422</v>
      </c>
      <c r="B223" s="3"/>
      <c r="C223" s="3"/>
      <c r="D223" s="3"/>
      <c r="E223" s="3"/>
      <c r="F223" s="3"/>
      <c r="G223" s="417"/>
      <c r="H223" s="512"/>
    </row>
    <row r="224" spans="1:75" ht="14.1" customHeight="1">
      <c r="A224" s="416" t="s">
        <v>421</v>
      </c>
      <c r="B224" s="415"/>
      <c r="C224" s="415"/>
      <c r="D224" s="415"/>
      <c r="E224" s="415"/>
      <c r="F224" s="415"/>
      <c r="G224" s="414"/>
      <c r="H224" s="512"/>
    </row>
    <row r="226" spans="1:75" ht="39.950000000000003" customHeight="1">
      <c r="A226" s="673" t="s">
        <v>420</v>
      </c>
      <c r="B226" s="669" t="s">
        <v>467</v>
      </c>
      <c r="C226" s="669" t="s">
        <v>580</v>
      </c>
      <c r="D226" s="669" t="s">
        <v>8</v>
      </c>
      <c r="E226" s="669"/>
      <c r="F226" s="669"/>
      <c r="G226" s="669"/>
      <c r="H226" s="669"/>
      <c r="I226" s="669">
        <v>2006</v>
      </c>
      <c r="J226" s="669"/>
      <c r="K226" s="669"/>
      <c r="L226" s="669"/>
      <c r="M226" s="669">
        <v>2007</v>
      </c>
      <c r="N226" s="669"/>
      <c r="O226" s="669"/>
      <c r="P226" s="669"/>
      <c r="Q226" s="669">
        <v>2008</v>
      </c>
      <c r="R226" s="669"/>
      <c r="S226" s="669"/>
      <c r="T226" s="669"/>
      <c r="U226" s="669">
        <v>2009</v>
      </c>
      <c r="V226" s="669"/>
      <c r="W226" s="669"/>
      <c r="X226" s="669"/>
      <c r="Y226" s="669">
        <v>2010</v>
      </c>
      <c r="Z226" s="669"/>
      <c r="AA226" s="669"/>
      <c r="AB226" s="669"/>
      <c r="AC226" s="669">
        <v>2011</v>
      </c>
      <c r="AD226" s="669"/>
      <c r="AE226" s="669"/>
      <c r="AF226" s="669"/>
      <c r="AG226" s="669">
        <v>2012</v>
      </c>
      <c r="AH226" s="669"/>
      <c r="AI226" s="669"/>
      <c r="AJ226" s="669"/>
      <c r="AK226" s="669">
        <v>2013</v>
      </c>
      <c r="AL226" s="669"/>
      <c r="AM226" s="669"/>
      <c r="AN226" s="669"/>
      <c r="AO226" s="669">
        <v>2014</v>
      </c>
      <c r="AP226" s="669"/>
      <c r="AQ226" s="669"/>
      <c r="AR226" s="669"/>
      <c r="AS226" s="669">
        <v>2015</v>
      </c>
      <c r="AT226" s="669"/>
      <c r="AU226" s="669"/>
      <c r="AV226" s="669"/>
      <c r="AW226" s="669">
        <v>2016</v>
      </c>
      <c r="AX226" s="669"/>
      <c r="AY226" s="669"/>
      <c r="AZ226" s="669"/>
      <c r="BA226" s="669">
        <v>2017</v>
      </c>
      <c r="BB226" s="669"/>
      <c r="BC226" s="669"/>
      <c r="BD226" s="669"/>
      <c r="BE226" s="669">
        <v>2018</v>
      </c>
      <c r="BF226" s="669"/>
      <c r="BG226" s="669"/>
      <c r="BH226" s="669"/>
      <c r="BI226" s="669">
        <v>2019</v>
      </c>
      <c r="BJ226" s="669"/>
      <c r="BK226" s="669"/>
      <c r="BL226" s="669"/>
      <c r="BM226" s="669" t="s">
        <v>25</v>
      </c>
      <c r="BN226" s="669"/>
      <c r="BO226" s="669"/>
      <c r="BP226" s="669"/>
      <c r="BQ226" s="669" t="s">
        <v>18</v>
      </c>
      <c r="BR226" s="669"/>
      <c r="BS226" s="669"/>
      <c r="BT226" s="669"/>
      <c r="BU226" s="669" t="s">
        <v>418</v>
      </c>
      <c r="BV226" s="669"/>
      <c r="BW226" s="676" t="s">
        <v>418</v>
      </c>
    </row>
    <row r="227" spans="1:75" ht="12" customHeight="1">
      <c r="A227" s="677"/>
      <c r="B227" s="678"/>
      <c r="C227" s="678"/>
      <c r="D227" s="678"/>
      <c r="E227" s="509"/>
      <c r="F227" s="509"/>
      <c r="G227" s="509"/>
      <c r="H227" s="509"/>
      <c r="I227" s="509" t="s">
        <v>416</v>
      </c>
      <c r="J227" s="509" t="s">
        <v>415</v>
      </c>
      <c r="K227" s="509" t="s">
        <v>414</v>
      </c>
      <c r="L227" s="509" t="s">
        <v>417</v>
      </c>
      <c r="M227" s="509" t="s">
        <v>416</v>
      </c>
      <c r="N227" s="509" t="s">
        <v>415</v>
      </c>
      <c r="O227" s="509" t="s">
        <v>414</v>
      </c>
      <c r="P227" s="509" t="s">
        <v>417</v>
      </c>
      <c r="Q227" s="509" t="s">
        <v>416</v>
      </c>
      <c r="R227" s="509" t="s">
        <v>415</v>
      </c>
      <c r="S227" s="509" t="s">
        <v>414</v>
      </c>
      <c r="T227" s="509" t="s">
        <v>417</v>
      </c>
      <c r="U227" s="509" t="s">
        <v>416</v>
      </c>
      <c r="V227" s="509" t="s">
        <v>415</v>
      </c>
      <c r="W227" s="509" t="s">
        <v>414</v>
      </c>
      <c r="X227" s="509" t="s">
        <v>417</v>
      </c>
      <c r="Y227" s="509" t="s">
        <v>416</v>
      </c>
      <c r="Z227" s="509" t="s">
        <v>415</v>
      </c>
      <c r="AA227" s="509" t="s">
        <v>414</v>
      </c>
      <c r="AB227" s="509" t="s">
        <v>417</v>
      </c>
      <c r="AC227" s="509" t="s">
        <v>416</v>
      </c>
      <c r="AD227" s="509" t="s">
        <v>415</v>
      </c>
      <c r="AE227" s="509" t="s">
        <v>414</v>
      </c>
      <c r="AF227" s="509" t="s">
        <v>417</v>
      </c>
      <c r="AG227" s="509" t="s">
        <v>416</v>
      </c>
      <c r="AH227" s="509" t="s">
        <v>415</v>
      </c>
      <c r="AI227" s="509" t="s">
        <v>414</v>
      </c>
      <c r="AJ227" s="509" t="s">
        <v>417</v>
      </c>
      <c r="AK227" s="509" t="s">
        <v>416</v>
      </c>
      <c r="AL227" s="509" t="s">
        <v>415</v>
      </c>
      <c r="AM227" s="509" t="s">
        <v>414</v>
      </c>
      <c r="AN227" s="509" t="s">
        <v>417</v>
      </c>
      <c r="AO227" s="509" t="s">
        <v>416</v>
      </c>
      <c r="AP227" s="509" t="s">
        <v>415</v>
      </c>
      <c r="AQ227" s="509" t="s">
        <v>414</v>
      </c>
      <c r="AR227" s="509" t="s">
        <v>417</v>
      </c>
      <c r="AS227" s="509" t="s">
        <v>416</v>
      </c>
      <c r="AT227" s="509" t="s">
        <v>415</v>
      </c>
      <c r="AU227" s="509" t="s">
        <v>414</v>
      </c>
      <c r="AV227" s="509" t="s">
        <v>417</v>
      </c>
      <c r="AW227" s="412" t="s">
        <v>416</v>
      </c>
      <c r="AX227" s="412" t="s">
        <v>415</v>
      </c>
      <c r="AY227" s="412" t="s">
        <v>414</v>
      </c>
      <c r="AZ227" s="412" t="s">
        <v>417</v>
      </c>
      <c r="BA227" s="412" t="s">
        <v>416</v>
      </c>
      <c r="BB227" s="412" t="s">
        <v>415</v>
      </c>
      <c r="BC227" s="412" t="s">
        <v>414</v>
      </c>
      <c r="BD227" s="412" t="s">
        <v>417</v>
      </c>
      <c r="BE227" s="412" t="s">
        <v>416</v>
      </c>
      <c r="BF227" s="412" t="s">
        <v>415</v>
      </c>
      <c r="BG227" s="412" t="s">
        <v>414</v>
      </c>
      <c r="BH227" s="412" t="s">
        <v>417</v>
      </c>
      <c r="BI227" s="412" t="s">
        <v>416</v>
      </c>
      <c r="BJ227" s="412" t="s">
        <v>415</v>
      </c>
      <c r="BK227" s="412" t="s">
        <v>414</v>
      </c>
      <c r="BL227" s="412" t="s">
        <v>417</v>
      </c>
      <c r="BM227" s="412" t="s">
        <v>416</v>
      </c>
      <c r="BN227" s="412" t="s">
        <v>415</v>
      </c>
      <c r="BO227" s="412" t="s">
        <v>414</v>
      </c>
      <c r="BP227" s="412" t="s">
        <v>417</v>
      </c>
      <c r="BQ227" s="412" t="s">
        <v>416</v>
      </c>
      <c r="BR227" s="412" t="s">
        <v>415</v>
      </c>
      <c r="BS227" s="412" t="s">
        <v>414</v>
      </c>
      <c r="BT227" s="412" t="s">
        <v>417</v>
      </c>
      <c r="BU227" s="412" t="s">
        <v>416</v>
      </c>
      <c r="BV227" s="412" t="s">
        <v>415</v>
      </c>
      <c r="BW227" s="411" t="s">
        <v>414</v>
      </c>
    </row>
    <row r="228" spans="1:75" s="512" customFormat="1">
      <c r="A228" s="410"/>
      <c r="B228" s="337"/>
      <c r="C228" s="337"/>
      <c r="D228" s="540"/>
      <c r="E228" s="337"/>
      <c r="F228" s="337"/>
      <c r="G228" s="337"/>
      <c r="H228" s="337"/>
      <c r="I228" s="337"/>
      <c r="J228" s="337"/>
      <c r="K228" s="337"/>
      <c r="L228" s="337"/>
      <c r="M228" s="337"/>
      <c r="N228" s="337"/>
      <c r="O228" s="337"/>
      <c r="P228" s="337"/>
      <c r="Q228" s="337"/>
      <c r="R228" s="337"/>
      <c r="S228" s="337"/>
      <c r="T228" s="337"/>
      <c r="U228" s="337"/>
      <c r="V228" s="337"/>
      <c r="W228" s="337"/>
      <c r="X228" s="337"/>
      <c r="Y228" s="337"/>
      <c r="Z228" s="337"/>
      <c r="AA228" s="337"/>
      <c r="AB228" s="337"/>
      <c r="AC228" s="337"/>
      <c r="AD228" s="337"/>
      <c r="AE228" s="337"/>
      <c r="AF228" s="337"/>
      <c r="AG228" s="337"/>
      <c r="AH228" s="337"/>
      <c r="AI228" s="337"/>
      <c r="AJ228" s="337"/>
      <c r="AK228" s="337"/>
      <c r="AL228" s="337"/>
      <c r="AM228" s="337"/>
      <c r="AN228" s="337"/>
      <c r="AO228" s="337"/>
      <c r="AP228" s="337"/>
      <c r="AQ228" s="337"/>
      <c r="AR228" s="337"/>
      <c r="AS228" s="337"/>
      <c r="AT228" s="337"/>
      <c r="AU228" s="337"/>
      <c r="AV228" s="337"/>
      <c r="AW228" s="337"/>
      <c r="AX228" s="337"/>
      <c r="AY228" s="337"/>
      <c r="AZ228" s="337"/>
      <c r="BA228" s="337"/>
      <c r="BB228" s="337"/>
      <c r="BC228" s="337"/>
      <c r="BD228" s="337"/>
      <c r="BE228" s="337"/>
      <c r="BF228" s="337"/>
      <c r="BG228" s="337"/>
      <c r="BH228" s="539"/>
      <c r="BI228" s="539"/>
      <c r="BJ228" s="337"/>
      <c r="BK228" s="337"/>
      <c r="BL228" s="337"/>
      <c r="BM228" s="337"/>
      <c r="BN228" s="337"/>
      <c r="BO228" s="337"/>
      <c r="BP228" s="337"/>
      <c r="BQ228" s="337"/>
      <c r="BR228" s="337"/>
      <c r="BS228" s="337"/>
      <c r="BT228" s="337"/>
      <c r="BW228" s="538"/>
    </row>
    <row r="229" spans="1:75" s="512" customFormat="1">
      <c r="A229" s="405"/>
      <c r="B229" s="146" t="s">
        <v>158</v>
      </c>
      <c r="C229" s="366"/>
      <c r="D229" s="127" t="s">
        <v>413</v>
      </c>
      <c r="E229" s="404"/>
      <c r="F229" s="404"/>
      <c r="G229" s="404"/>
      <c r="H229" s="404"/>
      <c r="I229" s="534">
        <v>1.505696048480786</v>
      </c>
      <c r="J229" s="534">
        <v>0.63280252502558199</v>
      </c>
      <c r="K229" s="534">
        <v>1.7276636761911703</v>
      </c>
      <c r="L229" s="534">
        <v>2.1314199794244075</v>
      </c>
      <c r="M229" s="534">
        <v>4.0113009874993963</v>
      </c>
      <c r="N229" s="534">
        <v>3.8348792020237852</v>
      </c>
      <c r="O229" s="534">
        <v>4.2242716106599687</v>
      </c>
      <c r="P229" s="534">
        <v>3.9310897021979798</v>
      </c>
      <c r="Q229" s="534">
        <v>2.2956219495715828</v>
      </c>
      <c r="R229" s="534">
        <v>1.2484514100239181</v>
      </c>
      <c r="S229" s="534">
        <v>0.39410757814761155</v>
      </c>
      <c r="T229" s="534">
        <v>-0.8051889957503704</v>
      </c>
      <c r="U229" s="534">
        <v>-3.05481999791823</v>
      </c>
      <c r="V229" s="534">
        <v>-2.9045331041148188</v>
      </c>
      <c r="W229" s="534">
        <v>-1.1793931341951804</v>
      </c>
      <c r="X229" s="534">
        <v>-0.23299511461856071</v>
      </c>
      <c r="Y229" s="534">
        <v>-0.31161237800627362</v>
      </c>
      <c r="Z229" s="534">
        <v>1.0584196038217613</v>
      </c>
      <c r="AA229" s="534">
        <v>-0.31596667986978844</v>
      </c>
      <c r="AB229" s="534">
        <v>0.30385214203204214</v>
      </c>
      <c r="AC229" s="534">
        <v>6.8039731564780226</v>
      </c>
      <c r="AD229" s="534">
        <v>4.2503566019064181</v>
      </c>
      <c r="AE229" s="534">
        <v>2.9011368626181451</v>
      </c>
      <c r="AF229" s="534">
        <v>1.9102220664447174</v>
      </c>
      <c r="AG229" s="534">
        <v>1.6897456853401707</v>
      </c>
      <c r="AH229" s="534">
        <v>3.4803318416404778</v>
      </c>
      <c r="AI229" s="534">
        <v>3.1111295844199276</v>
      </c>
      <c r="AJ229" s="534">
        <v>2.5033164644032695</v>
      </c>
      <c r="AK229" s="534">
        <v>3.4576630407345306</v>
      </c>
      <c r="AL229" s="534">
        <v>7.3522449863239387</v>
      </c>
      <c r="AM229" s="534">
        <v>7.3355924786412459</v>
      </c>
      <c r="AN229" s="534">
        <v>7.453565008987411</v>
      </c>
      <c r="AO229" s="534">
        <v>7.7496309366764393</v>
      </c>
      <c r="AP229" s="534">
        <v>3.3071641366561693</v>
      </c>
      <c r="AQ229" s="534">
        <v>2.7577927402264208</v>
      </c>
      <c r="AR229" s="534">
        <v>2.9106724657075915</v>
      </c>
      <c r="AS229" s="534">
        <v>3.0865785264085162</v>
      </c>
      <c r="AT229" s="534">
        <v>2.8907302561386814</v>
      </c>
      <c r="AU229" s="534">
        <v>4.3108470281371041</v>
      </c>
      <c r="AV229" s="534">
        <v>4.2999566536627611</v>
      </c>
      <c r="AW229" s="534">
        <v>-0.67774349073356177</v>
      </c>
      <c r="AX229" s="534">
        <v>0.2042693883217197</v>
      </c>
      <c r="AY229" s="534">
        <v>0.67420264916479766</v>
      </c>
      <c r="AZ229" s="534">
        <v>2.7366802427063419</v>
      </c>
      <c r="BA229" s="534">
        <v>11.286934268526338</v>
      </c>
      <c r="BB229" s="534">
        <v>8.7695767763055699</v>
      </c>
      <c r="BC229" s="534">
        <v>7.7892328587859652</v>
      </c>
      <c r="BD229" s="534">
        <v>5.5763435205598739</v>
      </c>
      <c r="BE229" s="534">
        <v>0.9057851058016837</v>
      </c>
      <c r="BF229" s="534">
        <v>2.3882781056558429</v>
      </c>
      <c r="BG229" s="534">
        <v>1.8542140498020814</v>
      </c>
      <c r="BH229" s="534">
        <v>1.5939308019464278</v>
      </c>
      <c r="BI229" s="534">
        <v>1.4519274413406151</v>
      </c>
      <c r="BJ229" s="534">
        <v>1.2547765988332173</v>
      </c>
      <c r="BK229" s="534">
        <v>2.058002544625694</v>
      </c>
      <c r="BL229" s="534">
        <v>2.7173298133132278</v>
      </c>
      <c r="BM229" s="534">
        <v>5.8637968581817717</v>
      </c>
      <c r="BN229" s="534">
        <v>2.5278360324091835</v>
      </c>
      <c r="BO229" s="534">
        <v>1.9396692588898219</v>
      </c>
      <c r="BP229" s="534">
        <v>2.0341098933377424</v>
      </c>
      <c r="BQ229" s="534">
        <v>3.0365826179816082</v>
      </c>
      <c r="BR229" s="534">
        <v>4.0010010499059945</v>
      </c>
      <c r="BS229" s="534">
        <v>3.1866095633789655</v>
      </c>
      <c r="BT229" s="534">
        <v>3.0604794642231212</v>
      </c>
      <c r="BU229" s="534">
        <v>-2.7378288386243952</v>
      </c>
      <c r="BV229" s="534">
        <v>-0.78964527870597578</v>
      </c>
      <c r="BW229" s="533">
        <v>-0.99705173568219152</v>
      </c>
    </row>
    <row r="230" spans="1:75" s="512" customFormat="1" ht="48">
      <c r="A230" s="405"/>
      <c r="B230" s="146"/>
      <c r="C230" s="366" t="s">
        <v>579</v>
      </c>
      <c r="D230" s="536" t="s">
        <v>578</v>
      </c>
      <c r="E230" s="404"/>
      <c r="F230" s="404"/>
      <c r="G230" s="404"/>
      <c r="H230" s="404"/>
      <c r="I230" s="385">
        <v>0.80952705127263869</v>
      </c>
      <c r="J230" s="385">
        <v>-2.0496613503372885</v>
      </c>
      <c r="K230" s="385">
        <v>-1.1025666549864326</v>
      </c>
      <c r="L230" s="385">
        <v>-0.52646035524630008</v>
      </c>
      <c r="M230" s="385">
        <v>2.6863577834832029</v>
      </c>
      <c r="N230" s="385">
        <v>4.1777810712906813</v>
      </c>
      <c r="O230" s="385">
        <v>4.307178726871669</v>
      </c>
      <c r="P230" s="385">
        <v>4.1465322840443832</v>
      </c>
      <c r="Q230" s="385">
        <v>-1.6211320497578185</v>
      </c>
      <c r="R230" s="385">
        <v>-1.4282302428266433</v>
      </c>
      <c r="S230" s="385">
        <v>-0.96626429674375913</v>
      </c>
      <c r="T230" s="385">
        <v>-2.1122403888643362</v>
      </c>
      <c r="U230" s="385">
        <v>-4.6076590487001141</v>
      </c>
      <c r="V230" s="385">
        <v>-1.8968881716501329</v>
      </c>
      <c r="W230" s="385">
        <v>1.6174609776474114</v>
      </c>
      <c r="X230" s="385">
        <v>4.0989526905020028</v>
      </c>
      <c r="Y230" s="385">
        <v>7.8803427147679201</v>
      </c>
      <c r="Z230" s="385">
        <v>3.2749557683877697</v>
      </c>
      <c r="AA230" s="385">
        <v>-2.5353924835442854E-2</v>
      </c>
      <c r="AB230" s="385">
        <v>-0.8542931483087699</v>
      </c>
      <c r="AC230" s="385">
        <v>4.4676551537248059</v>
      </c>
      <c r="AD230" s="385">
        <v>5.6766204842924282</v>
      </c>
      <c r="AE230" s="385">
        <v>3.397333120725051</v>
      </c>
      <c r="AF230" s="385">
        <v>2.7074312207496831</v>
      </c>
      <c r="AG230" s="385">
        <v>7.3812448114680649</v>
      </c>
      <c r="AH230" s="385">
        <v>5.9249496278920759</v>
      </c>
      <c r="AI230" s="385">
        <v>4.1754024443082329</v>
      </c>
      <c r="AJ230" s="385">
        <v>3.1470913891490966</v>
      </c>
      <c r="AK230" s="385">
        <v>1.2943870498625927</v>
      </c>
      <c r="AL230" s="385">
        <v>6.3338339530131691</v>
      </c>
      <c r="AM230" s="385">
        <v>6.0088081604353931</v>
      </c>
      <c r="AN230" s="385">
        <v>6.217744932083761</v>
      </c>
      <c r="AO230" s="385">
        <v>9.9026402796629185</v>
      </c>
      <c r="AP230" s="385">
        <v>4.6174145054158231</v>
      </c>
      <c r="AQ230" s="385">
        <v>2.4013928224154739</v>
      </c>
      <c r="AR230" s="385">
        <v>1.6986045788471387</v>
      </c>
      <c r="AS230" s="385">
        <v>2.7882415611094586</v>
      </c>
      <c r="AT230" s="385">
        <v>1.8739826530294721</v>
      </c>
      <c r="AU230" s="385">
        <v>4.1750234157933619</v>
      </c>
      <c r="AV230" s="385">
        <v>4.4909035315700834</v>
      </c>
      <c r="AW230" s="385">
        <v>-3.4213336945244777</v>
      </c>
      <c r="AX230" s="385">
        <v>-1.7351577728447154</v>
      </c>
      <c r="AY230" s="385">
        <v>0.44003471409155281</v>
      </c>
      <c r="AZ230" s="385">
        <v>3.6577782654815536</v>
      </c>
      <c r="BA230" s="385">
        <v>17.02461161365072</v>
      </c>
      <c r="BB230" s="385">
        <v>15.464340090312433</v>
      </c>
      <c r="BC230" s="385">
        <v>11.295835950005156</v>
      </c>
      <c r="BD230" s="385">
        <v>8.0207487914181854</v>
      </c>
      <c r="BE230" s="385">
        <v>1.0467024221493944</v>
      </c>
      <c r="BF230" s="385">
        <v>1.0475235369797389</v>
      </c>
      <c r="BG230" s="385">
        <v>1.1329880709635347</v>
      </c>
      <c r="BH230" s="385">
        <v>1.0486083888671089</v>
      </c>
      <c r="BI230" s="385">
        <v>1.1243527139973395</v>
      </c>
      <c r="BJ230" s="385">
        <v>0.3222558296061635</v>
      </c>
      <c r="BK230" s="385">
        <v>1.3143679857127211</v>
      </c>
      <c r="BL230" s="385">
        <v>1.3286781107555043</v>
      </c>
      <c r="BM230" s="385">
        <v>8.2666808709218174</v>
      </c>
      <c r="BN230" s="385">
        <v>3.4114471653452512</v>
      </c>
      <c r="BO230" s="385">
        <v>2.6019324937189765</v>
      </c>
      <c r="BP230" s="385">
        <v>2.9319806023481334</v>
      </c>
      <c r="BQ230" s="385">
        <v>3.9457090948748856</v>
      </c>
      <c r="BR230" s="385">
        <v>6.878564553467541</v>
      </c>
      <c r="BS230" s="385">
        <v>5.3461799688867302</v>
      </c>
      <c r="BT230" s="385">
        <v>4.6215448453687458</v>
      </c>
      <c r="BU230" s="385">
        <v>-3.6622071480856846</v>
      </c>
      <c r="BV230" s="385">
        <v>-1.2274021543689884</v>
      </c>
      <c r="BW230" s="535">
        <v>-0.35659262338938902</v>
      </c>
    </row>
    <row r="231" spans="1:75" s="512" customFormat="1">
      <c r="A231" s="405"/>
      <c r="B231" s="146"/>
      <c r="C231" s="366" t="s">
        <v>577</v>
      </c>
      <c r="D231" s="536" t="s">
        <v>576</v>
      </c>
      <c r="E231" s="404"/>
      <c r="F231" s="404"/>
      <c r="G231" s="404"/>
      <c r="H231" s="404"/>
      <c r="I231" s="385">
        <v>-3.1649405640921771</v>
      </c>
      <c r="J231" s="385">
        <v>0.79472505294985751</v>
      </c>
      <c r="K231" s="385">
        <v>10.419198832510418</v>
      </c>
      <c r="L231" s="385">
        <v>8.0104031209362887</v>
      </c>
      <c r="M231" s="385">
        <v>-1.0431793906491293E-2</v>
      </c>
      <c r="N231" s="385">
        <v>1.9742406451741488</v>
      </c>
      <c r="O231" s="385">
        <v>3.5423157168216477</v>
      </c>
      <c r="P231" s="385">
        <v>4.4064531663857451</v>
      </c>
      <c r="Q231" s="385">
        <v>24.95001397804792</v>
      </c>
      <c r="R231" s="385">
        <v>6.6664044507607372</v>
      </c>
      <c r="S231" s="385">
        <v>-2.758142518759783</v>
      </c>
      <c r="T231" s="385">
        <v>-8.3948339483394818</v>
      </c>
      <c r="U231" s="385">
        <v>-17.673462291390024</v>
      </c>
      <c r="V231" s="385">
        <v>-21.969201885665697</v>
      </c>
      <c r="W231" s="385">
        <v>-22.724453432526673</v>
      </c>
      <c r="X231" s="385">
        <v>-22.809667673716021</v>
      </c>
      <c r="Y231" s="385">
        <v>-27.09895593828476</v>
      </c>
      <c r="Z231" s="385">
        <v>-2.9593223414691749</v>
      </c>
      <c r="AA231" s="385">
        <v>1.2059872546769839</v>
      </c>
      <c r="AB231" s="385">
        <v>11.382909328114792</v>
      </c>
      <c r="AC231" s="385">
        <v>35.52815522724319</v>
      </c>
      <c r="AD231" s="385">
        <v>1.4086542447733024</v>
      </c>
      <c r="AE231" s="385">
        <v>-0.56209632011481858</v>
      </c>
      <c r="AF231" s="385">
        <v>-8.2284040995607626</v>
      </c>
      <c r="AG231" s="385">
        <v>-24.619899712084859</v>
      </c>
      <c r="AH231" s="385">
        <v>-6.8781722723140604</v>
      </c>
      <c r="AI231" s="385">
        <v>-2.6836865993054602</v>
      </c>
      <c r="AJ231" s="385">
        <v>-2.1697511167836581</v>
      </c>
      <c r="AK231" s="385">
        <v>16.579944798817408</v>
      </c>
      <c r="AL231" s="385">
        <v>24.177431196948902</v>
      </c>
      <c r="AM231" s="385">
        <v>30.889385737817065</v>
      </c>
      <c r="AN231" s="385">
        <v>35.909980430528407</v>
      </c>
      <c r="AO231" s="385">
        <v>17.067676513644244</v>
      </c>
      <c r="AP231" s="385">
        <v>12.354144163733594</v>
      </c>
      <c r="AQ231" s="385">
        <v>15.789347214601861</v>
      </c>
      <c r="AR231" s="385">
        <v>15.430765538756901</v>
      </c>
      <c r="AS231" s="385">
        <v>8.7004381309939731</v>
      </c>
      <c r="AT231" s="385">
        <v>9.8204311306228789</v>
      </c>
      <c r="AU231" s="385">
        <v>10.770223973233968</v>
      </c>
      <c r="AV231" s="385">
        <v>10.166320166320176</v>
      </c>
      <c r="AW231" s="385">
        <v>7.9778199909461165</v>
      </c>
      <c r="AX231" s="385">
        <v>5.4553207664251886</v>
      </c>
      <c r="AY231" s="385">
        <v>0.29352245553890555</v>
      </c>
      <c r="AZ231" s="385">
        <v>3.585582185317989</v>
      </c>
      <c r="BA231" s="385">
        <v>11.733636923285545</v>
      </c>
      <c r="BB231" s="385">
        <v>-3.2474876942015385</v>
      </c>
      <c r="BC231" s="385">
        <v>3.0389644950541168</v>
      </c>
      <c r="BD231" s="385">
        <v>-0.34614683913281397</v>
      </c>
      <c r="BE231" s="385">
        <v>-5.1014223425839305</v>
      </c>
      <c r="BF231" s="385">
        <v>3.5751541910467495</v>
      </c>
      <c r="BG231" s="385">
        <v>-0.17185205193308661</v>
      </c>
      <c r="BH231" s="385">
        <v>-1.4076782449725727</v>
      </c>
      <c r="BI231" s="385">
        <v>2.3682495199419833</v>
      </c>
      <c r="BJ231" s="385">
        <v>6.0516214491791658</v>
      </c>
      <c r="BK231" s="385">
        <v>8.3125082140010846</v>
      </c>
      <c r="BL231" s="385">
        <v>10.903022436491753</v>
      </c>
      <c r="BM231" s="385">
        <v>-18.942629922167825</v>
      </c>
      <c r="BN231" s="385">
        <v>-11.608055792835955</v>
      </c>
      <c r="BO231" s="385">
        <v>-12.199999261912737</v>
      </c>
      <c r="BP231" s="385">
        <v>-10.399598729309474</v>
      </c>
      <c r="BQ231" s="385">
        <v>21.464083780933365</v>
      </c>
      <c r="BR231" s="385">
        <v>-0.5451568294416802</v>
      </c>
      <c r="BS231" s="385">
        <v>-1.8055406312550701</v>
      </c>
      <c r="BT231" s="385">
        <v>-4.8161338444457016</v>
      </c>
      <c r="BU231" s="385">
        <v>-19.039452624267867</v>
      </c>
      <c r="BV231" s="385">
        <v>-11.004159868328017</v>
      </c>
      <c r="BW231" s="535">
        <v>-13.338206081713778</v>
      </c>
    </row>
    <row r="232" spans="1:75" s="512" customFormat="1">
      <c r="A232" s="389"/>
      <c r="B232" s="146"/>
      <c r="C232" s="366" t="s">
        <v>575</v>
      </c>
      <c r="D232" s="536" t="s">
        <v>574</v>
      </c>
      <c r="E232" s="386"/>
      <c r="F232" s="386"/>
      <c r="G232" s="386"/>
      <c r="H232" s="386"/>
      <c r="I232" s="385">
        <v>2.331681347795751</v>
      </c>
      <c r="J232" s="385">
        <v>2.2251605113079194</v>
      </c>
      <c r="K232" s="385">
        <v>2.7174412980358369</v>
      </c>
      <c r="L232" s="385">
        <v>4.2000608704473734</v>
      </c>
      <c r="M232" s="385">
        <v>9.1086480103087126</v>
      </c>
      <c r="N232" s="385">
        <v>6.3553102625891569</v>
      </c>
      <c r="O232" s="385">
        <v>4.7611442361993284</v>
      </c>
      <c r="P232" s="385">
        <v>3.5244864180703246</v>
      </c>
      <c r="Q232" s="385">
        <v>0.76435899095035609</v>
      </c>
      <c r="R232" s="385">
        <v>3.0456717909989663</v>
      </c>
      <c r="S232" s="385">
        <v>3.3222287557392036</v>
      </c>
      <c r="T232" s="385">
        <v>3.7618734129596305</v>
      </c>
      <c r="U232" s="385">
        <v>4.127887914617105</v>
      </c>
      <c r="V232" s="385">
        <v>1.9981695780205513</v>
      </c>
      <c r="W232" s="385">
        <v>0.85362571671876708</v>
      </c>
      <c r="X232" s="385">
        <v>-0.33535756367261627</v>
      </c>
      <c r="Y232" s="385">
        <v>-3.8405396782534638</v>
      </c>
      <c r="Z232" s="385">
        <v>-2.4702870171640541</v>
      </c>
      <c r="AA232" s="385">
        <v>-1.6246580911630986</v>
      </c>
      <c r="AB232" s="385">
        <v>-0.85485631138595863</v>
      </c>
      <c r="AC232" s="385">
        <v>3.9902507537706668</v>
      </c>
      <c r="AD232" s="385">
        <v>4.5979979742773622</v>
      </c>
      <c r="AE232" s="385">
        <v>4.2332311257047763</v>
      </c>
      <c r="AF232" s="385">
        <v>4.0909924784443348</v>
      </c>
      <c r="AG232" s="385">
        <v>2.4825616710291172</v>
      </c>
      <c r="AH232" s="385">
        <v>2.2236710190077531</v>
      </c>
      <c r="AI232" s="385">
        <v>2.7238209847345587</v>
      </c>
      <c r="AJ232" s="385">
        <v>2.67888614733873</v>
      </c>
      <c r="AK232" s="385">
        <v>5.1785426928167908</v>
      </c>
      <c r="AL232" s="385">
        <v>5.0220964549326794</v>
      </c>
      <c r="AM232" s="385">
        <v>3.6131260017340452</v>
      </c>
      <c r="AN232" s="385">
        <v>2.3858565053209873</v>
      </c>
      <c r="AO232" s="385">
        <v>-0.51872881646440305</v>
      </c>
      <c r="AP232" s="385">
        <v>-2.2955217628013003</v>
      </c>
      <c r="AQ232" s="385">
        <v>-1.1797498351070743</v>
      </c>
      <c r="AR232" s="385">
        <v>0.24308466051967059</v>
      </c>
      <c r="AS232" s="385">
        <v>0.98575291191693282</v>
      </c>
      <c r="AT232" s="385">
        <v>2.078865080623487</v>
      </c>
      <c r="AU232" s="385">
        <v>2.4373611511544766</v>
      </c>
      <c r="AV232" s="385">
        <v>2.5587423697633653</v>
      </c>
      <c r="AW232" s="385">
        <v>1.7209972403807114</v>
      </c>
      <c r="AX232" s="385">
        <v>2.0262519145482827</v>
      </c>
      <c r="AY232" s="385">
        <v>1.4808793979037063</v>
      </c>
      <c r="AZ232" s="385">
        <v>1.2474520994700384</v>
      </c>
      <c r="BA232" s="385">
        <v>2.0384081497680739</v>
      </c>
      <c r="BB232" s="385">
        <v>2.7084096866672951</v>
      </c>
      <c r="BC232" s="385">
        <v>3.9231621388403823</v>
      </c>
      <c r="BD232" s="385">
        <v>4.3324206796585543</v>
      </c>
      <c r="BE232" s="385">
        <v>4.6733828050998056</v>
      </c>
      <c r="BF232" s="385">
        <v>4.746104947863742</v>
      </c>
      <c r="BG232" s="385">
        <v>4.1956510203677908</v>
      </c>
      <c r="BH232" s="385">
        <v>3.4269836369249731</v>
      </c>
      <c r="BI232" s="385">
        <v>1.3300583073101677</v>
      </c>
      <c r="BJ232" s="385">
        <v>0.78845017013836127</v>
      </c>
      <c r="BK232" s="385">
        <v>1.4178980007069555</v>
      </c>
      <c r="BL232" s="385">
        <v>2.4552238805970177</v>
      </c>
      <c r="BM232" s="385">
        <v>6.620061295245506</v>
      </c>
      <c r="BN232" s="385">
        <v>1.3470374528605333</v>
      </c>
      <c r="BO232" s="385">
        <v>1.4752799401316281</v>
      </c>
      <c r="BP232" s="385">
        <v>1.8136790734940575</v>
      </c>
      <c r="BQ232" s="385">
        <v>2.5060705467876261</v>
      </c>
      <c r="BR232" s="385">
        <v>6.1534190152573274</v>
      </c>
      <c r="BS232" s="385">
        <v>5.2880614541178943</v>
      </c>
      <c r="BT232" s="385">
        <v>3.9712384942887127</v>
      </c>
      <c r="BU232" s="385">
        <v>-0.86904362091195253</v>
      </c>
      <c r="BV232" s="385">
        <v>0.394815859016731</v>
      </c>
      <c r="BW232" s="535">
        <v>-2.423209459351483E-3</v>
      </c>
    </row>
    <row r="233" spans="1:75" s="512" customFormat="1">
      <c r="A233" s="389"/>
      <c r="B233" s="146"/>
      <c r="C233" s="387" t="s">
        <v>573</v>
      </c>
      <c r="D233" s="536" t="s">
        <v>22</v>
      </c>
      <c r="E233" s="397"/>
      <c r="F233" s="397"/>
      <c r="G233" s="397"/>
      <c r="H233" s="397"/>
      <c r="I233" s="385">
        <v>4.0974935067268774</v>
      </c>
      <c r="J233" s="385">
        <v>4.85407236508739</v>
      </c>
      <c r="K233" s="385">
        <v>3.377946080331256</v>
      </c>
      <c r="L233" s="385">
        <v>1.4264264264264312</v>
      </c>
      <c r="M233" s="385">
        <v>-0.37548091061513844</v>
      </c>
      <c r="N233" s="385">
        <v>0.27593829036989348</v>
      </c>
      <c r="O233" s="385">
        <v>1.1102359665518833</v>
      </c>
      <c r="P233" s="385">
        <v>1.1102886750555001</v>
      </c>
      <c r="Q233" s="385">
        <v>0.36502135842823691</v>
      </c>
      <c r="R233" s="385">
        <v>1.2097456734280172</v>
      </c>
      <c r="S233" s="385">
        <v>4.92634766023059E-3</v>
      </c>
      <c r="T233" s="385">
        <v>7.3206442166934949E-2</v>
      </c>
      <c r="U233" s="385">
        <v>4.134948973816563</v>
      </c>
      <c r="V233" s="385">
        <v>2.1332428976473636</v>
      </c>
      <c r="W233" s="385">
        <v>2.7218548265180829</v>
      </c>
      <c r="X233" s="385">
        <v>1.9751280175566848</v>
      </c>
      <c r="Y233" s="385">
        <v>2.4317503636458753</v>
      </c>
      <c r="Z233" s="385">
        <v>4.8752926473348168</v>
      </c>
      <c r="AA233" s="385">
        <v>1.9378228481335498</v>
      </c>
      <c r="AB233" s="385">
        <v>2.0803443328551054</v>
      </c>
      <c r="AC233" s="385">
        <v>-4.218503443217088</v>
      </c>
      <c r="AD233" s="385">
        <v>-1.4554740098428027</v>
      </c>
      <c r="AE233" s="385">
        <v>1.5696078020248194</v>
      </c>
      <c r="AF233" s="385">
        <v>4.9894588896697059</v>
      </c>
      <c r="AG233" s="385">
        <v>5.4996167273434509</v>
      </c>
      <c r="AH233" s="385">
        <v>5.8790708414024664</v>
      </c>
      <c r="AI233" s="385">
        <v>3.9510127792542988</v>
      </c>
      <c r="AJ233" s="385">
        <v>6.6265060240964004</v>
      </c>
      <c r="AK233" s="385">
        <v>-2.8387078306577109</v>
      </c>
      <c r="AL233" s="385">
        <v>7.5036028579444292</v>
      </c>
      <c r="AM233" s="385">
        <v>8.1745662997570605</v>
      </c>
      <c r="AN233" s="385">
        <v>3.7037037037036953</v>
      </c>
      <c r="AO233" s="385">
        <v>24.481545140587087</v>
      </c>
      <c r="AP233" s="385">
        <v>9.949272983164164</v>
      </c>
      <c r="AQ233" s="385">
        <v>7.5438482160781462</v>
      </c>
      <c r="AR233" s="385">
        <v>6.4769975786924903</v>
      </c>
      <c r="AS233" s="385">
        <v>-2.4432192053701129</v>
      </c>
      <c r="AT233" s="385">
        <v>0.62501760228512637</v>
      </c>
      <c r="AU233" s="385">
        <v>1.0693153655401346</v>
      </c>
      <c r="AV233" s="385">
        <v>2.1034678794769661</v>
      </c>
      <c r="AW233" s="385">
        <v>-1.3781724004337264</v>
      </c>
      <c r="AX233" s="385">
        <v>-3.564889877767996E-2</v>
      </c>
      <c r="AY233" s="385">
        <v>1.1019634151946462</v>
      </c>
      <c r="AZ233" s="385">
        <v>2.2828507795100279</v>
      </c>
      <c r="BA233" s="385">
        <v>10.817048472594507</v>
      </c>
      <c r="BB233" s="385">
        <v>7.102638110109865</v>
      </c>
      <c r="BC233" s="385">
        <v>4.8668326810775966</v>
      </c>
      <c r="BD233" s="385">
        <v>1.0342950462710832</v>
      </c>
      <c r="BE233" s="385">
        <v>-1.8032971589197473</v>
      </c>
      <c r="BF233" s="385">
        <v>-1.560563058614477</v>
      </c>
      <c r="BG233" s="385">
        <v>-1.0670955965938731</v>
      </c>
      <c r="BH233" s="385">
        <v>1.1314655172413666</v>
      </c>
      <c r="BI233" s="385">
        <v>6.9770796753564639</v>
      </c>
      <c r="BJ233" s="385">
        <v>4.2091314285910357</v>
      </c>
      <c r="BK233" s="385">
        <v>4.4280008989875768</v>
      </c>
      <c r="BL233" s="385">
        <v>4.5817794352690555</v>
      </c>
      <c r="BM233" s="385">
        <v>0.74561921553907951</v>
      </c>
      <c r="BN233" s="385">
        <v>4.2288295000719671</v>
      </c>
      <c r="BO233" s="385">
        <v>3.8178338010301331</v>
      </c>
      <c r="BP233" s="385">
        <v>3.413143148242483</v>
      </c>
      <c r="BQ233" s="385">
        <v>-41.631858399062338</v>
      </c>
      <c r="BR233" s="385">
        <v>-24.878211530911926</v>
      </c>
      <c r="BS233" s="385">
        <v>-17.378453018080748</v>
      </c>
      <c r="BT233" s="385">
        <v>-2.6370077857897627</v>
      </c>
      <c r="BU233" s="385">
        <v>94.780128954056522</v>
      </c>
      <c r="BV233" s="385">
        <v>40.681660646968936</v>
      </c>
      <c r="BW233" s="535">
        <v>23.863022372349789</v>
      </c>
    </row>
    <row r="234" spans="1:75" s="512" customFormat="1">
      <c r="A234" s="389"/>
      <c r="B234" s="146"/>
      <c r="C234" s="387" t="s">
        <v>572</v>
      </c>
      <c r="D234" s="536" t="s">
        <v>23</v>
      </c>
      <c r="E234" s="397"/>
      <c r="F234" s="397"/>
      <c r="G234" s="397"/>
      <c r="H234" s="397"/>
      <c r="I234" s="385">
        <v>25.191887835349647</v>
      </c>
      <c r="J234" s="385">
        <v>28.343399064243982</v>
      </c>
      <c r="K234" s="385">
        <v>10.848578423629093</v>
      </c>
      <c r="L234" s="385">
        <v>7.5079872204472764</v>
      </c>
      <c r="M234" s="385">
        <v>-1.6925837142846518</v>
      </c>
      <c r="N234" s="385">
        <v>-11.851527861083511</v>
      </c>
      <c r="O234" s="385">
        <v>1.9963236982626853</v>
      </c>
      <c r="P234" s="385">
        <v>5.6463595839524316</v>
      </c>
      <c r="Q234" s="385">
        <v>5.9686739628719891</v>
      </c>
      <c r="R234" s="385">
        <v>8.0750618690491649</v>
      </c>
      <c r="S234" s="385">
        <v>6.2709361769057921</v>
      </c>
      <c r="T234" s="385">
        <v>2.3206751054852646</v>
      </c>
      <c r="U234" s="385">
        <v>9.2976813546556798</v>
      </c>
      <c r="V234" s="385">
        <v>-0.89872197357730954</v>
      </c>
      <c r="W234" s="385">
        <v>-5.6001424521378169</v>
      </c>
      <c r="X234" s="385">
        <v>-5.1546391752577421</v>
      </c>
      <c r="Y234" s="385">
        <v>-5.4058787871997254</v>
      </c>
      <c r="Z234" s="385">
        <v>1.5501456943101175</v>
      </c>
      <c r="AA234" s="385">
        <v>-0.81788729799670534</v>
      </c>
      <c r="AB234" s="385">
        <v>-1.8840579710144993</v>
      </c>
      <c r="AC234" s="385">
        <v>-7.5524305194966814</v>
      </c>
      <c r="AD234" s="385">
        <v>-7.4388509161748999</v>
      </c>
      <c r="AE234" s="385">
        <v>-3.2149212487685332</v>
      </c>
      <c r="AF234" s="385">
        <v>0.36927621861151749</v>
      </c>
      <c r="AG234" s="385">
        <v>11.036502695950404</v>
      </c>
      <c r="AH234" s="385">
        <v>11.193324988769191</v>
      </c>
      <c r="AI234" s="385">
        <v>9.9946599751429517</v>
      </c>
      <c r="AJ234" s="385">
        <v>3.3848417954378363</v>
      </c>
      <c r="AK234" s="385">
        <v>-3.6199529772661947</v>
      </c>
      <c r="AL234" s="385">
        <v>0.78337201997804584</v>
      </c>
      <c r="AM234" s="385">
        <v>-0.87495776309000917</v>
      </c>
      <c r="AN234" s="385">
        <v>1.3523131672597657</v>
      </c>
      <c r="AO234" s="385">
        <v>2.168369957531894</v>
      </c>
      <c r="AP234" s="385">
        <v>-6.935081580995103</v>
      </c>
      <c r="AQ234" s="385">
        <v>-4.0300627398782467</v>
      </c>
      <c r="AR234" s="385">
        <v>1.6853932584269842</v>
      </c>
      <c r="AS234" s="385">
        <v>13.134091095049882</v>
      </c>
      <c r="AT234" s="385">
        <v>7.2137662242084559</v>
      </c>
      <c r="AU234" s="385">
        <v>5.1753924962223579</v>
      </c>
      <c r="AV234" s="385">
        <v>-1.5883977900552253</v>
      </c>
      <c r="AW234" s="385">
        <v>2.9413145120625899</v>
      </c>
      <c r="AX234" s="385">
        <v>2.9640130380215624</v>
      </c>
      <c r="AY234" s="385">
        <v>-0.7587936303096825</v>
      </c>
      <c r="AZ234" s="385">
        <v>-4.7017543859649606</v>
      </c>
      <c r="BA234" s="385">
        <v>-11.349283141523912</v>
      </c>
      <c r="BB234" s="385">
        <v>-13.785966914575837</v>
      </c>
      <c r="BC234" s="385">
        <v>-7.0836939869087416</v>
      </c>
      <c r="BD234" s="385">
        <v>-4.6391752577319068</v>
      </c>
      <c r="BE234" s="385">
        <v>-6.6501001597800098</v>
      </c>
      <c r="BF234" s="385">
        <v>10.483942115765203</v>
      </c>
      <c r="BG234" s="385">
        <v>8.2769219652189605</v>
      </c>
      <c r="BH234" s="385">
        <v>8.8803088803088599</v>
      </c>
      <c r="BI234" s="385">
        <v>-0.95427748023719516</v>
      </c>
      <c r="BJ234" s="385">
        <v>3.6682242718490699</v>
      </c>
      <c r="BK234" s="385">
        <v>-1.9388911414188641</v>
      </c>
      <c r="BL234" s="385">
        <v>2.5531914893616801</v>
      </c>
      <c r="BM234" s="385">
        <v>37.645902794554274</v>
      </c>
      <c r="BN234" s="385">
        <v>39.19595416519698</v>
      </c>
      <c r="BO234" s="385">
        <v>38.101626977109902</v>
      </c>
      <c r="BP234" s="385">
        <v>29.737206085753826</v>
      </c>
      <c r="BQ234" s="385">
        <v>-6.0211914357128222</v>
      </c>
      <c r="BR234" s="385">
        <v>-10.511782914016052</v>
      </c>
      <c r="BS234" s="385">
        <v>-9.3130039125496467</v>
      </c>
      <c r="BT234" s="385">
        <v>0.72464350894230734</v>
      </c>
      <c r="BU234" s="385">
        <v>11.380582445935943</v>
      </c>
      <c r="BV234" s="385">
        <v>7.7075712510903855</v>
      </c>
      <c r="BW234" s="535">
        <v>8.192972772963941</v>
      </c>
    </row>
    <row r="235" spans="1:75" s="512" customFormat="1">
      <c r="A235" s="405"/>
      <c r="B235" s="146" t="s">
        <v>160</v>
      </c>
      <c r="C235" s="366"/>
      <c r="D235" s="127" t="s">
        <v>412</v>
      </c>
      <c r="E235" s="404"/>
      <c r="F235" s="404"/>
      <c r="G235" s="404"/>
      <c r="H235" s="404"/>
      <c r="I235" s="534">
        <v>4.146722928051247</v>
      </c>
      <c r="J235" s="534">
        <v>1.494672780163171</v>
      </c>
      <c r="K235" s="534">
        <v>2.2130404804727277</v>
      </c>
      <c r="L235" s="534">
        <v>2.2931097338680217</v>
      </c>
      <c r="M235" s="534">
        <v>-2.052638731139794</v>
      </c>
      <c r="N235" s="534">
        <v>-0.44247362356529152</v>
      </c>
      <c r="O235" s="534">
        <v>-9.1558481277516535E-2</v>
      </c>
      <c r="P235" s="534">
        <v>1.3364695819523007</v>
      </c>
      <c r="Q235" s="534">
        <v>10.806231640790159</v>
      </c>
      <c r="R235" s="534">
        <v>10.605944426524189</v>
      </c>
      <c r="S235" s="534">
        <v>10.794632187424753</v>
      </c>
      <c r="T235" s="534">
        <v>9.3796159527326495</v>
      </c>
      <c r="U235" s="534">
        <v>8.1144596354893963</v>
      </c>
      <c r="V235" s="534">
        <v>9.4909438647826363</v>
      </c>
      <c r="W235" s="534">
        <v>9.6117622800636155</v>
      </c>
      <c r="X235" s="534">
        <v>11.440146619079769</v>
      </c>
      <c r="Y235" s="534">
        <v>14.737655642941476</v>
      </c>
      <c r="Z235" s="534">
        <v>15.139217529791267</v>
      </c>
      <c r="AA235" s="534">
        <v>13.042521916524038</v>
      </c>
      <c r="AB235" s="534">
        <v>10.871635073141178</v>
      </c>
      <c r="AC235" s="534">
        <v>10.009350805111382</v>
      </c>
      <c r="AD235" s="534">
        <v>11.203875651675048</v>
      </c>
      <c r="AE235" s="534">
        <v>13.504879372329583</v>
      </c>
      <c r="AF235" s="534">
        <v>14.435162776173001</v>
      </c>
      <c r="AG235" s="534">
        <v>11.47065959303491</v>
      </c>
      <c r="AH235" s="534">
        <v>8.5339065328952017</v>
      </c>
      <c r="AI235" s="534">
        <v>6.3183196719945869</v>
      </c>
      <c r="AJ235" s="534">
        <v>5.3690817301132512</v>
      </c>
      <c r="AK235" s="534">
        <v>2.9892690537378854</v>
      </c>
      <c r="AL235" s="534">
        <v>3.8960078176245787</v>
      </c>
      <c r="AM235" s="534">
        <v>4.8087218042688278</v>
      </c>
      <c r="AN235" s="534">
        <v>5.3070033452034266</v>
      </c>
      <c r="AO235" s="534">
        <v>4.1033296310560843</v>
      </c>
      <c r="AP235" s="534">
        <v>9.0734234702154026E-2</v>
      </c>
      <c r="AQ235" s="534">
        <v>-0.76254144021545756</v>
      </c>
      <c r="AR235" s="534">
        <v>-1.3485264581711078</v>
      </c>
      <c r="AS235" s="534">
        <v>-2.6901678207541124</v>
      </c>
      <c r="AT235" s="534">
        <v>2.4006331434293315E-2</v>
      </c>
      <c r="AU235" s="534">
        <v>-0.82418072148550436</v>
      </c>
      <c r="AV235" s="534">
        <v>-1.0574206415156908</v>
      </c>
      <c r="AW235" s="534">
        <v>-1.1375106569969091</v>
      </c>
      <c r="AX235" s="534">
        <v>-3.0670841263928992</v>
      </c>
      <c r="AY235" s="534">
        <v>-2.4145655789104268</v>
      </c>
      <c r="AZ235" s="534">
        <v>-2.8849182186574893</v>
      </c>
      <c r="BA235" s="534">
        <v>-8.1462350088073663</v>
      </c>
      <c r="BB235" s="534">
        <v>-6.3971906031779042</v>
      </c>
      <c r="BC235" s="534">
        <v>-6.3794716933813049</v>
      </c>
      <c r="BD235" s="534">
        <v>-5.7531403368430034</v>
      </c>
      <c r="BE235" s="534">
        <v>-4.3299960125282411</v>
      </c>
      <c r="BF235" s="534">
        <v>-3.5695919255046391</v>
      </c>
      <c r="BG235" s="534">
        <v>-2.2414356239220865</v>
      </c>
      <c r="BH235" s="534">
        <v>-1.6608552027895058</v>
      </c>
      <c r="BI235" s="534">
        <v>4.7921588577289214</v>
      </c>
      <c r="BJ235" s="534">
        <v>2.6564998959544681</v>
      </c>
      <c r="BK235" s="534">
        <v>2.0485970193169294</v>
      </c>
      <c r="BL235" s="534">
        <v>1.9245124568442691</v>
      </c>
      <c r="BM235" s="534">
        <v>-1.8865824868091465</v>
      </c>
      <c r="BN235" s="534">
        <v>-11.331486004972589</v>
      </c>
      <c r="BO235" s="534">
        <v>-13.944959847113907</v>
      </c>
      <c r="BP235" s="534">
        <v>-15.588309340168905</v>
      </c>
      <c r="BQ235" s="534">
        <v>-14.729595108641732</v>
      </c>
      <c r="BR235" s="534">
        <v>-5.0042279788282542</v>
      </c>
      <c r="BS235" s="534">
        <v>-2.0780478731048646</v>
      </c>
      <c r="BT235" s="534">
        <v>0.17233928398721332</v>
      </c>
      <c r="BU235" s="534">
        <v>1.40815233750385</v>
      </c>
      <c r="BV235" s="534">
        <v>0.6294419964306428</v>
      </c>
      <c r="BW235" s="533">
        <v>1.253351612219376</v>
      </c>
    </row>
    <row r="236" spans="1:75" s="512" customFormat="1">
      <c r="A236" s="405"/>
      <c r="B236" s="146"/>
      <c r="C236" s="366" t="s">
        <v>571</v>
      </c>
      <c r="D236" s="536" t="s">
        <v>570</v>
      </c>
      <c r="E236" s="404"/>
      <c r="F236" s="404"/>
      <c r="G236" s="404"/>
      <c r="H236" s="404"/>
      <c r="I236" s="385">
        <v>16.338661031779523</v>
      </c>
      <c r="J236" s="385">
        <v>4.2867031530594772</v>
      </c>
      <c r="K236" s="385">
        <v>7.2088656803428677</v>
      </c>
      <c r="L236" s="385">
        <v>10.907304290861447</v>
      </c>
      <c r="M236" s="385">
        <v>-0.59374812575691749</v>
      </c>
      <c r="N236" s="385">
        <v>12.636496045746284</v>
      </c>
      <c r="O236" s="385">
        <v>8.0827470574337639</v>
      </c>
      <c r="P236" s="385">
        <v>6.9108092144123106</v>
      </c>
      <c r="Q236" s="385">
        <v>14.896719251188273</v>
      </c>
      <c r="R236" s="385">
        <v>8.3818125161683383</v>
      </c>
      <c r="S236" s="385">
        <v>8.2703773835843322</v>
      </c>
      <c r="T236" s="385">
        <v>5.0552486187845034</v>
      </c>
      <c r="U236" s="385">
        <v>-4.9760987833647192</v>
      </c>
      <c r="V236" s="385">
        <v>-1.2737143114765104</v>
      </c>
      <c r="W236" s="385">
        <v>-0.87119213665832262</v>
      </c>
      <c r="X236" s="385">
        <v>-0.36813042334998158</v>
      </c>
      <c r="Y236" s="385">
        <v>6.4723100811648635</v>
      </c>
      <c r="Z236" s="385">
        <v>8.4599757458873341</v>
      </c>
      <c r="AA236" s="385">
        <v>4.9248108229121783</v>
      </c>
      <c r="AB236" s="385">
        <v>1.8870414357350143</v>
      </c>
      <c r="AC236" s="385">
        <v>6.4085179319437486</v>
      </c>
      <c r="AD236" s="385">
        <v>4.4594441541666612</v>
      </c>
      <c r="AE236" s="385">
        <v>10.602234375825304</v>
      </c>
      <c r="AF236" s="385">
        <v>14.713120062168116</v>
      </c>
      <c r="AG236" s="385">
        <v>17.136775511365627</v>
      </c>
      <c r="AH236" s="385">
        <v>13.212603967573287</v>
      </c>
      <c r="AI236" s="385">
        <v>6.58647675705528</v>
      </c>
      <c r="AJ236" s="385">
        <v>3.8613526024613236</v>
      </c>
      <c r="AK236" s="385">
        <v>-25.484399945677566</v>
      </c>
      <c r="AL236" s="385">
        <v>-17.057095229912122</v>
      </c>
      <c r="AM236" s="385">
        <v>-13.287628356991164</v>
      </c>
      <c r="AN236" s="385">
        <v>-4.0221763235134205</v>
      </c>
      <c r="AO236" s="385">
        <v>39.306279272780273</v>
      </c>
      <c r="AP236" s="385">
        <v>17.329657049071884</v>
      </c>
      <c r="AQ236" s="385">
        <v>11.612793912196722</v>
      </c>
      <c r="AR236" s="385">
        <v>3.0581039755351611</v>
      </c>
      <c r="AS236" s="385">
        <v>-9.0718505936160341</v>
      </c>
      <c r="AT236" s="385">
        <v>-3.5616972947027108</v>
      </c>
      <c r="AU236" s="385">
        <v>-3.0323750822722246</v>
      </c>
      <c r="AV236" s="385">
        <v>-2.9233981756236886</v>
      </c>
      <c r="AW236" s="385">
        <v>1.1500965565686414</v>
      </c>
      <c r="AX236" s="385">
        <v>1.3490343362261967</v>
      </c>
      <c r="AY236" s="385">
        <v>11.397708598344707</v>
      </c>
      <c r="AZ236" s="385">
        <v>13.562775953809563</v>
      </c>
      <c r="BA236" s="385">
        <v>9.1776304782332829</v>
      </c>
      <c r="BB236" s="385">
        <v>8.2799163234107453</v>
      </c>
      <c r="BC236" s="385">
        <v>1.6384575683339904</v>
      </c>
      <c r="BD236" s="385">
        <v>-0.34891835310537545</v>
      </c>
      <c r="BE236" s="385">
        <v>-5.2041927424328236</v>
      </c>
      <c r="BF236" s="385">
        <v>-5.308694183874664</v>
      </c>
      <c r="BG236" s="385">
        <v>-4.8342998107552262</v>
      </c>
      <c r="BH236" s="385">
        <v>-5.4921968787515141</v>
      </c>
      <c r="BI236" s="385">
        <v>-1.6399444992296708</v>
      </c>
      <c r="BJ236" s="385">
        <v>-4.2153314600863467</v>
      </c>
      <c r="BK236" s="385">
        <v>-3.6258319303294684</v>
      </c>
      <c r="BL236" s="385">
        <v>-1.249073780035971</v>
      </c>
      <c r="BM236" s="385">
        <v>-1.1888912930467654</v>
      </c>
      <c r="BN236" s="385">
        <v>-22.116325843988818</v>
      </c>
      <c r="BO236" s="385">
        <v>-28.876029849798115</v>
      </c>
      <c r="BP236" s="385">
        <v>-36.156072462214603</v>
      </c>
      <c r="BQ236" s="385">
        <v>-27.464410703127172</v>
      </c>
      <c r="BR236" s="385">
        <v>-5.2686211232453104</v>
      </c>
      <c r="BS236" s="385">
        <v>0.92409822699539745</v>
      </c>
      <c r="BT236" s="385">
        <v>10.224871996005277</v>
      </c>
      <c r="BU236" s="385">
        <v>0.44498015362961496</v>
      </c>
      <c r="BV236" s="385">
        <v>-3.7563727555598092</v>
      </c>
      <c r="BW236" s="535">
        <v>-2.5259007441812997</v>
      </c>
    </row>
    <row r="237" spans="1:75" s="512" customFormat="1" ht="24">
      <c r="A237" s="407"/>
      <c r="B237" s="146"/>
      <c r="C237" s="366" t="s">
        <v>569</v>
      </c>
      <c r="D237" s="536" t="s">
        <v>568</v>
      </c>
      <c r="E237" s="386"/>
      <c r="F237" s="386"/>
      <c r="G237" s="386"/>
      <c r="H237" s="386"/>
      <c r="I237" s="385">
        <v>0.69507104309369083</v>
      </c>
      <c r="J237" s="385">
        <v>0.28368926762021829</v>
      </c>
      <c r="K237" s="385">
        <v>-0.14940868948120567</v>
      </c>
      <c r="L237" s="385">
        <v>-0.57863320745525471</v>
      </c>
      <c r="M237" s="385">
        <v>-3.1434350630945858</v>
      </c>
      <c r="N237" s="385">
        <v>-3.1940828716586935</v>
      </c>
      <c r="O237" s="385">
        <v>-1.9369352469680905</v>
      </c>
      <c r="P237" s="385">
        <v>0.26955829198061565</v>
      </c>
      <c r="Q237" s="385">
        <v>12.384623246639293</v>
      </c>
      <c r="R237" s="385">
        <v>13.65996693652518</v>
      </c>
      <c r="S237" s="385">
        <v>15.28270365562139</v>
      </c>
      <c r="T237" s="385">
        <v>15.390725239811815</v>
      </c>
      <c r="U237" s="385">
        <v>14.977218733351137</v>
      </c>
      <c r="V237" s="385">
        <v>15.251434178784962</v>
      </c>
      <c r="W237" s="385">
        <v>14.30245538885211</v>
      </c>
      <c r="X237" s="385">
        <v>15.196441808747224</v>
      </c>
      <c r="Y237" s="385">
        <v>18.769794391857914</v>
      </c>
      <c r="Z237" s="385">
        <v>18.611893192637368</v>
      </c>
      <c r="AA237" s="385">
        <v>18.258879054374063</v>
      </c>
      <c r="AB237" s="385">
        <v>16.763191763191742</v>
      </c>
      <c r="AC237" s="385">
        <v>15.122614464632036</v>
      </c>
      <c r="AD237" s="385">
        <v>17.392470059963557</v>
      </c>
      <c r="AE237" s="385">
        <v>17.855626440071305</v>
      </c>
      <c r="AF237" s="385">
        <v>17.785300948706848</v>
      </c>
      <c r="AG237" s="385">
        <v>9.9848265262018714</v>
      </c>
      <c r="AH237" s="385">
        <v>6.40539338449247</v>
      </c>
      <c r="AI237" s="385">
        <v>4.9456355237359446</v>
      </c>
      <c r="AJ237" s="385">
        <v>4.6355402560075021</v>
      </c>
      <c r="AK237" s="385">
        <v>9.3954718924579907</v>
      </c>
      <c r="AL237" s="385">
        <v>9.1080191824658669</v>
      </c>
      <c r="AM237" s="385">
        <v>9.7837241255305258</v>
      </c>
      <c r="AN237" s="385">
        <v>8.4930369234700152</v>
      </c>
      <c r="AO237" s="385">
        <v>-0.39735544483309582</v>
      </c>
      <c r="AP237" s="385">
        <v>-2.1247478757588709</v>
      </c>
      <c r="AQ237" s="385">
        <v>-2.7440772639543098</v>
      </c>
      <c r="AR237" s="385">
        <v>-2.4494362175052089</v>
      </c>
      <c r="AS237" s="385">
        <v>-0.39784772252552614</v>
      </c>
      <c r="AT237" s="385">
        <v>1.0218988202610007</v>
      </c>
      <c r="AU237" s="385">
        <v>-0.55336100631431862</v>
      </c>
      <c r="AV237" s="385">
        <v>-0.85408178663045931</v>
      </c>
      <c r="AW237" s="385">
        <v>-5.3021393066607061</v>
      </c>
      <c r="AX237" s="385">
        <v>-7.3377326423795068</v>
      </c>
      <c r="AY237" s="385">
        <v>-8.4753463091459906</v>
      </c>
      <c r="AZ237" s="385">
        <v>-9.5793254596371611</v>
      </c>
      <c r="BA237" s="385">
        <v>-11.746386369978296</v>
      </c>
      <c r="BB237" s="385">
        <v>-8.5635256420657697</v>
      </c>
      <c r="BC237" s="385">
        <v>-5.5554229059896585</v>
      </c>
      <c r="BD237" s="385">
        <v>-3.9488301632721914</v>
      </c>
      <c r="BE237" s="385">
        <v>0.53141449778921412</v>
      </c>
      <c r="BF237" s="385">
        <v>0.98042357719711504</v>
      </c>
      <c r="BG237" s="385">
        <v>1.2095151232680763</v>
      </c>
      <c r="BH237" s="385">
        <v>1.678816767138656</v>
      </c>
      <c r="BI237" s="385">
        <v>5.788937804554763</v>
      </c>
      <c r="BJ237" s="385">
        <v>4.7010548205087161</v>
      </c>
      <c r="BK237" s="385">
        <v>3.7207596360899373</v>
      </c>
      <c r="BL237" s="385">
        <v>2.8092792389093972</v>
      </c>
      <c r="BM237" s="385">
        <v>-0.94201555409250659</v>
      </c>
      <c r="BN237" s="385">
        <v>-8.3563068416855231</v>
      </c>
      <c r="BO237" s="385">
        <v>-10.714907414646262</v>
      </c>
      <c r="BP237" s="385">
        <v>-11.520150204519538</v>
      </c>
      <c r="BQ237" s="385">
        <v>-15.136598171456299</v>
      </c>
      <c r="BR237" s="385">
        <v>-10.280677836845484</v>
      </c>
      <c r="BS237" s="385">
        <v>-6.9449467408088594</v>
      </c>
      <c r="BT237" s="385">
        <v>-5.6124462554927845</v>
      </c>
      <c r="BU237" s="385">
        <v>4.5875527323374854E-2</v>
      </c>
      <c r="BV237" s="385">
        <v>2.6895179355057621</v>
      </c>
      <c r="BW237" s="535">
        <v>2.2091348768355346</v>
      </c>
    </row>
    <row r="238" spans="1:75" s="512" customFormat="1">
      <c r="A238" s="389"/>
      <c r="B238" s="366"/>
      <c r="C238" s="366" t="s">
        <v>567</v>
      </c>
      <c r="D238" s="536" t="s">
        <v>566</v>
      </c>
      <c r="E238" s="397"/>
      <c r="F238" s="397"/>
      <c r="G238" s="397"/>
      <c r="H238" s="397"/>
      <c r="I238" s="385">
        <v>-0.88942757810856676</v>
      </c>
      <c r="J238" s="385">
        <v>2.5281426351378116</v>
      </c>
      <c r="K238" s="385">
        <v>4.5141654608337234</v>
      </c>
      <c r="L238" s="385">
        <v>-1.9244647582391252</v>
      </c>
      <c r="M238" s="385">
        <v>-0.41994275698628769</v>
      </c>
      <c r="N238" s="385">
        <v>-13.753591715562195</v>
      </c>
      <c r="O238" s="385">
        <v>-9.8383538021124934</v>
      </c>
      <c r="P238" s="385">
        <v>-5.9602649006622528</v>
      </c>
      <c r="Q238" s="385">
        <v>1.6138897564068202</v>
      </c>
      <c r="R238" s="385">
        <v>3.2757831304444096</v>
      </c>
      <c r="S238" s="385">
        <v>-3.2334828506075723</v>
      </c>
      <c r="T238" s="385">
        <v>-6.7814293166405832</v>
      </c>
      <c r="U238" s="385">
        <v>2.0604676399747888</v>
      </c>
      <c r="V238" s="385">
        <v>0.22941659136020576</v>
      </c>
      <c r="W238" s="385">
        <v>7.0562584128269492</v>
      </c>
      <c r="X238" s="385">
        <v>16.787912702853959</v>
      </c>
      <c r="Y238" s="385">
        <v>12.405425214800772</v>
      </c>
      <c r="Z238" s="385">
        <v>17.540540616771395</v>
      </c>
      <c r="AA238" s="385">
        <v>6.1031834836657168</v>
      </c>
      <c r="AB238" s="385">
        <v>0.69477719214181377</v>
      </c>
      <c r="AC238" s="385">
        <v>-14.778617564862913</v>
      </c>
      <c r="AD238" s="385">
        <v>-16.052931271840592</v>
      </c>
      <c r="AE238" s="385">
        <v>-11.973003142534495</v>
      </c>
      <c r="AF238" s="385">
        <v>-11.182488698548639</v>
      </c>
      <c r="AG238" s="385">
        <v>11.963321050001667</v>
      </c>
      <c r="AH238" s="385">
        <v>18.539832817609181</v>
      </c>
      <c r="AI238" s="385">
        <v>21.391944923960438</v>
      </c>
      <c r="AJ238" s="385">
        <v>18.724886150549153</v>
      </c>
      <c r="AK238" s="385">
        <v>-0.62602396813844052</v>
      </c>
      <c r="AL238" s="385">
        <v>-5.4270539629668946</v>
      </c>
      <c r="AM238" s="385">
        <v>-11.938435459963344</v>
      </c>
      <c r="AN238" s="385">
        <v>-12.545126353790607</v>
      </c>
      <c r="AO238" s="385">
        <v>-3.6482275120151684</v>
      </c>
      <c r="AP238" s="385">
        <v>-8.4794713988578252</v>
      </c>
      <c r="AQ238" s="385">
        <v>-4.2430878140024504</v>
      </c>
      <c r="AR238" s="385">
        <v>-1.4447884416924666</v>
      </c>
      <c r="AS238" s="385">
        <v>-22.626999639214347</v>
      </c>
      <c r="AT238" s="385">
        <v>-11.299172174515903</v>
      </c>
      <c r="AU238" s="385">
        <v>-5.6701573610179423</v>
      </c>
      <c r="AV238" s="385">
        <v>-5.9685863874345699</v>
      </c>
      <c r="AW238" s="385">
        <v>29.373606362167408</v>
      </c>
      <c r="AX238" s="385">
        <v>22.113811881862077</v>
      </c>
      <c r="AY238" s="385">
        <v>15.502883975530438</v>
      </c>
      <c r="AZ238" s="385">
        <v>13.140311804008945</v>
      </c>
      <c r="BA238" s="385">
        <v>-17.501296785100934</v>
      </c>
      <c r="BB238" s="385">
        <v>-19.435445044410599</v>
      </c>
      <c r="BC238" s="385">
        <v>-25.12378537833591</v>
      </c>
      <c r="BD238" s="385">
        <v>-26.62401574803151</v>
      </c>
      <c r="BE238" s="385">
        <v>-34.310659258408833</v>
      </c>
      <c r="BF238" s="385">
        <v>-27.843681695558871</v>
      </c>
      <c r="BG238" s="385">
        <v>-19.13945034170419</v>
      </c>
      <c r="BH238" s="385">
        <v>-13.682092555331991</v>
      </c>
      <c r="BI238" s="385">
        <v>22.24614543248471</v>
      </c>
      <c r="BJ238" s="385">
        <v>6.028437950721937</v>
      </c>
      <c r="BK238" s="385">
        <v>5.6620813599724187</v>
      </c>
      <c r="BL238" s="385">
        <v>5.2836052836052687</v>
      </c>
      <c r="BM238" s="385">
        <v>-2.6745540792330331</v>
      </c>
      <c r="BN238" s="385">
        <v>6.1520355500866515</v>
      </c>
      <c r="BO238" s="385">
        <v>11.094369137362989</v>
      </c>
      <c r="BP238" s="385">
        <v>17.380073800738003</v>
      </c>
      <c r="BQ238" s="385">
        <v>21.64749710962279</v>
      </c>
      <c r="BR238" s="385">
        <v>27.454419510849164</v>
      </c>
      <c r="BS238" s="385">
        <v>17.705604609300437</v>
      </c>
      <c r="BT238" s="385">
        <v>10.340733048280185</v>
      </c>
      <c r="BU238" s="385">
        <v>-0.22130334642312732</v>
      </c>
      <c r="BV238" s="385">
        <v>-7.5636672985762203</v>
      </c>
      <c r="BW238" s="535">
        <v>-0.36759747378638963</v>
      </c>
    </row>
    <row r="239" spans="1:75" s="512" customFormat="1">
      <c r="A239" s="389"/>
      <c r="B239" s="366"/>
      <c r="C239" s="366" t="s">
        <v>565</v>
      </c>
      <c r="D239" s="536" t="s">
        <v>564</v>
      </c>
      <c r="E239" s="397"/>
      <c r="F239" s="397"/>
      <c r="G239" s="397"/>
      <c r="H239" s="397"/>
      <c r="I239" s="385">
        <v>4.4204490868174844</v>
      </c>
      <c r="J239" s="385">
        <v>2.5791983447525269</v>
      </c>
      <c r="K239" s="385">
        <v>6.5652287899812194</v>
      </c>
      <c r="L239" s="385">
        <v>9.7868981846882548</v>
      </c>
      <c r="M239" s="385">
        <v>8.8463741553042468</v>
      </c>
      <c r="N239" s="385">
        <v>14.316299663186058</v>
      </c>
      <c r="O239" s="385">
        <v>13.321760966696701</v>
      </c>
      <c r="P239" s="385">
        <v>9.9209202012940239</v>
      </c>
      <c r="Q239" s="385">
        <v>1.14182845825421</v>
      </c>
      <c r="R239" s="385">
        <v>9.842353913704855</v>
      </c>
      <c r="S239" s="385">
        <v>11.626217833477909</v>
      </c>
      <c r="T239" s="385">
        <v>6.5402223675604887</v>
      </c>
      <c r="U239" s="385">
        <v>-5.6588841119441753</v>
      </c>
      <c r="V239" s="385">
        <v>4.335850371276706E-3</v>
      </c>
      <c r="W239" s="385">
        <v>-0.96872694315631236</v>
      </c>
      <c r="X239" s="385">
        <v>4.1129527317372663</v>
      </c>
      <c r="Y239" s="385">
        <v>1.2502442284003479</v>
      </c>
      <c r="Z239" s="385">
        <v>-8.9259216436634006</v>
      </c>
      <c r="AA239" s="385">
        <v>-12.269678502046162</v>
      </c>
      <c r="AB239" s="385">
        <v>-12.028301886792434</v>
      </c>
      <c r="AC239" s="385">
        <v>-10.408979133895485</v>
      </c>
      <c r="AD239" s="385">
        <v>-2.0337150506210264</v>
      </c>
      <c r="AE239" s="385">
        <v>4.8368858583070136</v>
      </c>
      <c r="AF239" s="385">
        <v>5.965147453083091</v>
      </c>
      <c r="AG239" s="385">
        <v>16.362886139236423</v>
      </c>
      <c r="AH239" s="385">
        <v>15.369494834864028</v>
      </c>
      <c r="AI239" s="385">
        <v>6.1483194718472873</v>
      </c>
      <c r="AJ239" s="385">
        <v>2.5300442757748272</v>
      </c>
      <c r="AK239" s="385">
        <v>-2.107851176420354</v>
      </c>
      <c r="AL239" s="385">
        <v>3.1513046027935872</v>
      </c>
      <c r="AM239" s="385">
        <v>8.2041058262463764</v>
      </c>
      <c r="AN239" s="385">
        <v>10.178901912399766</v>
      </c>
      <c r="AO239" s="385">
        <v>17.118480774934056</v>
      </c>
      <c r="AP239" s="385">
        <v>8.7339278094005834</v>
      </c>
      <c r="AQ239" s="385">
        <v>10.448686225394127</v>
      </c>
      <c r="AR239" s="385">
        <v>11.422172452407622</v>
      </c>
      <c r="AS239" s="385">
        <v>4.480305734750246</v>
      </c>
      <c r="AT239" s="385">
        <v>10.824954764621282</v>
      </c>
      <c r="AU239" s="385">
        <v>10.305646760805388</v>
      </c>
      <c r="AV239" s="385">
        <v>8.3417085427135618</v>
      </c>
      <c r="AW239" s="385">
        <v>11.321863549224688</v>
      </c>
      <c r="AX239" s="385">
        <v>4.8024411118299497</v>
      </c>
      <c r="AY239" s="385">
        <v>3.3927121781387513</v>
      </c>
      <c r="AZ239" s="385">
        <v>3.5250463821892453</v>
      </c>
      <c r="BA239" s="385">
        <v>-5.3423220699659595</v>
      </c>
      <c r="BB239" s="385">
        <v>-3.2094634603054573</v>
      </c>
      <c r="BC239" s="385">
        <v>-3.6131606413573536</v>
      </c>
      <c r="BD239" s="385">
        <v>-2.5537634408602088</v>
      </c>
      <c r="BE239" s="385">
        <v>-5.5481871867201846</v>
      </c>
      <c r="BF239" s="385">
        <v>-5.9156436164195014</v>
      </c>
      <c r="BG239" s="385">
        <v>-3.372947146926478</v>
      </c>
      <c r="BH239" s="385">
        <v>-1.4252873563218316</v>
      </c>
      <c r="BI239" s="385">
        <v>6.6953795318798228</v>
      </c>
      <c r="BJ239" s="385">
        <v>7.5044737095265788</v>
      </c>
      <c r="BK239" s="385">
        <v>5.6731941471752663</v>
      </c>
      <c r="BL239" s="385">
        <v>4.244402985074629</v>
      </c>
      <c r="BM239" s="385">
        <v>-17.824362813995847</v>
      </c>
      <c r="BN239" s="385">
        <v>-35.698970825794689</v>
      </c>
      <c r="BO239" s="385">
        <v>-35.05480838327513</v>
      </c>
      <c r="BP239" s="385">
        <v>-32.796420581655482</v>
      </c>
      <c r="BQ239" s="385">
        <v>-8.3451690969202019</v>
      </c>
      <c r="BR239" s="385">
        <v>4.2293662091222473</v>
      </c>
      <c r="BS239" s="385">
        <v>4.4401824757688928</v>
      </c>
      <c r="BT239" s="385">
        <v>5.5478165766925258</v>
      </c>
      <c r="BU239" s="385">
        <v>5.0532138200481995</v>
      </c>
      <c r="BV239" s="385">
        <v>6.5785444125673394</v>
      </c>
      <c r="BW239" s="535">
        <v>6.8301606031131428</v>
      </c>
    </row>
    <row r="240" spans="1:75" s="512" customFormat="1">
      <c r="A240" s="389"/>
      <c r="B240" s="366"/>
      <c r="C240" s="366" t="s">
        <v>563</v>
      </c>
      <c r="D240" s="536" t="s">
        <v>562</v>
      </c>
      <c r="E240" s="397"/>
      <c r="F240" s="397"/>
      <c r="G240" s="397"/>
      <c r="H240" s="397"/>
      <c r="I240" s="385">
        <v>7.2627493336286904</v>
      </c>
      <c r="J240" s="385">
        <v>5.6487421674181491</v>
      </c>
      <c r="K240" s="385">
        <v>6.5641944618961077</v>
      </c>
      <c r="L240" s="385">
        <v>6.2937062937062933</v>
      </c>
      <c r="M240" s="385">
        <v>2.0037502214576079</v>
      </c>
      <c r="N240" s="385">
        <v>2.0483756317489394</v>
      </c>
      <c r="O240" s="385">
        <v>1.6030143715977374</v>
      </c>
      <c r="P240" s="385">
        <v>1.9736842105263008</v>
      </c>
      <c r="Q240" s="385">
        <v>3.6894916994881726</v>
      </c>
      <c r="R240" s="385">
        <v>2.5392139327753256</v>
      </c>
      <c r="S240" s="385">
        <v>1.9983040452349741</v>
      </c>
      <c r="T240" s="385">
        <v>0.64516129032259073</v>
      </c>
      <c r="U240" s="385">
        <v>1.0506316197235606</v>
      </c>
      <c r="V240" s="385">
        <v>2.8191132521651951</v>
      </c>
      <c r="W240" s="385">
        <v>3.387958961097155</v>
      </c>
      <c r="X240" s="385">
        <v>5.1282051282051384</v>
      </c>
      <c r="Y240" s="385">
        <v>5.7800158656649643</v>
      </c>
      <c r="Z240" s="385">
        <v>5.0524458862014114</v>
      </c>
      <c r="AA240" s="385">
        <v>2.4040107066415146</v>
      </c>
      <c r="AB240" s="385">
        <v>0</v>
      </c>
      <c r="AC240" s="385">
        <v>-2.5232783378762775</v>
      </c>
      <c r="AD240" s="385">
        <v>-0.54020865971592968</v>
      </c>
      <c r="AE240" s="385">
        <v>2.5219577808430955</v>
      </c>
      <c r="AF240" s="385">
        <v>4.8780487804877879</v>
      </c>
      <c r="AG240" s="385">
        <v>13.602439824856759</v>
      </c>
      <c r="AH240" s="385">
        <v>12.159217191151754</v>
      </c>
      <c r="AI240" s="385">
        <v>10.096124093621256</v>
      </c>
      <c r="AJ240" s="385">
        <v>8.1395348837209411</v>
      </c>
      <c r="AK240" s="385">
        <v>-5.0996695269463999</v>
      </c>
      <c r="AL240" s="385">
        <v>-5.9929530068288273</v>
      </c>
      <c r="AM240" s="385">
        <v>-5.9160191442504697</v>
      </c>
      <c r="AN240" s="385">
        <v>-4.8387096774193452</v>
      </c>
      <c r="AO240" s="385">
        <v>3.7511598234233077</v>
      </c>
      <c r="AP240" s="385">
        <v>1.8296809461043608</v>
      </c>
      <c r="AQ240" s="385">
        <v>2.6341698309115884</v>
      </c>
      <c r="AR240" s="385">
        <v>2.8248587570621311</v>
      </c>
      <c r="AS240" s="385">
        <v>0.60730324439073513</v>
      </c>
      <c r="AT240" s="385">
        <v>4.0827539664283847</v>
      </c>
      <c r="AU240" s="385">
        <v>4.6145501641401836</v>
      </c>
      <c r="AV240" s="385">
        <v>6.5934065934065984</v>
      </c>
      <c r="AW240" s="385">
        <v>21.802535007815479</v>
      </c>
      <c r="AX240" s="385">
        <v>19.968201683481098</v>
      </c>
      <c r="AY240" s="385">
        <v>18.632629896273542</v>
      </c>
      <c r="AZ240" s="385">
        <v>13.917525773195877</v>
      </c>
      <c r="BA240" s="385">
        <v>-16.06383618043273</v>
      </c>
      <c r="BB240" s="385">
        <v>-18.06131618256093</v>
      </c>
      <c r="BC240" s="385">
        <v>-19.441527897622692</v>
      </c>
      <c r="BD240" s="385">
        <v>-19.004524886877803</v>
      </c>
      <c r="BE240" s="385">
        <v>-8.1088474958783792</v>
      </c>
      <c r="BF240" s="385">
        <v>-3.7913418860358234</v>
      </c>
      <c r="BG240" s="385">
        <v>-0.45892803057103038</v>
      </c>
      <c r="BH240" s="385">
        <v>1.1173184357541714</v>
      </c>
      <c r="BI240" s="385">
        <v>3.8733544124742565</v>
      </c>
      <c r="BJ240" s="385">
        <v>0.30830256629315045</v>
      </c>
      <c r="BK240" s="385">
        <v>-1.2692207691265907</v>
      </c>
      <c r="BL240" s="385">
        <v>-1.6574585635359256</v>
      </c>
      <c r="BM240" s="385">
        <v>-1.922725110331271</v>
      </c>
      <c r="BN240" s="385">
        <v>-10.571147725632741</v>
      </c>
      <c r="BO240" s="385">
        <v>-12.679547427134153</v>
      </c>
      <c r="BP240" s="385">
        <v>-14.044943820224702</v>
      </c>
      <c r="BQ240" s="385">
        <v>-14.634909738373452</v>
      </c>
      <c r="BR240" s="385">
        <v>-6.4429740487561276</v>
      </c>
      <c r="BS240" s="385">
        <v>-3.6260238838523264</v>
      </c>
      <c r="BT240" s="385">
        <v>-1.8386202932426698</v>
      </c>
      <c r="BU240" s="385">
        <v>0.26933162337783756</v>
      </c>
      <c r="BV240" s="385">
        <v>1.021664763684285</v>
      </c>
      <c r="BW240" s="535">
        <v>1.4518667071450153</v>
      </c>
    </row>
    <row r="241" spans="1:75" s="512" customFormat="1" ht="24">
      <c r="A241" s="405"/>
      <c r="B241" s="146" t="s">
        <v>466</v>
      </c>
      <c r="C241" s="366"/>
      <c r="D241" s="127" t="s">
        <v>465</v>
      </c>
      <c r="E241" s="404"/>
      <c r="F241" s="404"/>
      <c r="G241" s="404"/>
      <c r="H241" s="404"/>
      <c r="I241" s="534">
        <v>2.9638401006597093</v>
      </c>
      <c r="J241" s="534">
        <v>1.9157190363362986</v>
      </c>
      <c r="K241" s="534">
        <v>3.486747712148059</v>
      </c>
      <c r="L241" s="534">
        <v>4.2819622924678669</v>
      </c>
      <c r="M241" s="534">
        <v>7.1044280530912403</v>
      </c>
      <c r="N241" s="534">
        <v>5.4485073562853472</v>
      </c>
      <c r="O241" s="534">
        <v>5.1506130440094751</v>
      </c>
      <c r="P241" s="534">
        <v>5.3789071284011385</v>
      </c>
      <c r="Q241" s="534">
        <v>4.83468612455151</v>
      </c>
      <c r="R241" s="534">
        <v>6.1154189969842889</v>
      </c>
      <c r="S241" s="534">
        <v>4.3798566918327424</v>
      </c>
      <c r="T241" s="534">
        <v>2.6033886731253517</v>
      </c>
      <c r="U241" s="534">
        <v>-0.78955989283733174</v>
      </c>
      <c r="V241" s="534">
        <v>-1.0604039671504495</v>
      </c>
      <c r="W241" s="534">
        <v>-4.3374123677267562E-2</v>
      </c>
      <c r="X241" s="534">
        <v>1.4392080196331278</v>
      </c>
      <c r="Y241" s="534">
        <v>-8.1937001582460312E-2</v>
      </c>
      <c r="Z241" s="534">
        <v>-0.28055063769539856</v>
      </c>
      <c r="AA241" s="534">
        <v>-1.4210478524488366</v>
      </c>
      <c r="AB241" s="534">
        <v>-1.8657481445032005</v>
      </c>
      <c r="AC241" s="534">
        <v>3.1417841529761432</v>
      </c>
      <c r="AD241" s="534">
        <v>2.4214466548681486</v>
      </c>
      <c r="AE241" s="534">
        <v>4.0121493235004237</v>
      </c>
      <c r="AF241" s="534">
        <v>3.6394785224803456</v>
      </c>
      <c r="AG241" s="534">
        <v>1.6242228027408601</v>
      </c>
      <c r="AH241" s="534">
        <v>1.865593305145012</v>
      </c>
      <c r="AI241" s="534">
        <v>1.4458450898564763</v>
      </c>
      <c r="AJ241" s="534">
        <v>1.0684191428456273</v>
      </c>
      <c r="AK241" s="534">
        <v>-3.0162555024240589</v>
      </c>
      <c r="AL241" s="534">
        <v>0.82252241333891618</v>
      </c>
      <c r="AM241" s="534">
        <v>1.8577879258382666</v>
      </c>
      <c r="AN241" s="534">
        <v>3.4585926280517043</v>
      </c>
      <c r="AO241" s="534">
        <v>6.5715412354897467</v>
      </c>
      <c r="AP241" s="534">
        <v>4.3759219008762358</v>
      </c>
      <c r="AQ241" s="534">
        <v>3.808975160210835</v>
      </c>
      <c r="AR241" s="534">
        <v>2.7954501638712088</v>
      </c>
      <c r="AS241" s="534">
        <v>2.5188935127958842</v>
      </c>
      <c r="AT241" s="534">
        <v>1.0575490295691594</v>
      </c>
      <c r="AU241" s="534">
        <v>1.5211490724398118</v>
      </c>
      <c r="AV241" s="534">
        <v>2.0967741935483843</v>
      </c>
      <c r="AW241" s="534">
        <v>4.806220373589781</v>
      </c>
      <c r="AX241" s="534">
        <v>4.6982112074541078</v>
      </c>
      <c r="AY241" s="534">
        <v>2.913437847912121</v>
      </c>
      <c r="AZ241" s="534">
        <v>2.395385576251897</v>
      </c>
      <c r="BA241" s="534">
        <v>0.57183310720432701</v>
      </c>
      <c r="BB241" s="534">
        <v>-0.48310884275019816</v>
      </c>
      <c r="BC241" s="534">
        <v>0.4521859678379343</v>
      </c>
      <c r="BD241" s="534">
        <v>0.1901618169423358</v>
      </c>
      <c r="BE241" s="534">
        <v>-1.0169531098083269</v>
      </c>
      <c r="BF241" s="534">
        <v>2.0293458275933602</v>
      </c>
      <c r="BG241" s="534">
        <v>2.0479459836323599</v>
      </c>
      <c r="BH241" s="534">
        <v>2.3993697178054845</v>
      </c>
      <c r="BI241" s="534">
        <v>3.6842614509146756</v>
      </c>
      <c r="BJ241" s="534">
        <v>2.0316580806273947</v>
      </c>
      <c r="BK241" s="534">
        <v>2.6887307836079799</v>
      </c>
      <c r="BL241" s="534">
        <v>2.7872980345526912</v>
      </c>
      <c r="BM241" s="534">
        <v>3.3673814822507069</v>
      </c>
      <c r="BN241" s="534">
        <v>-3.4564948733424359</v>
      </c>
      <c r="BO241" s="534">
        <v>-4.6734349654464893</v>
      </c>
      <c r="BP241" s="534">
        <v>-3.9467864312204313</v>
      </c>
      <c r="BQ241" s="534">
        <v>0.54512265412030558</v>
      </c>
      <c r="BR241" s="534">
        <v>4.2240626727570998</v>
      </c>
      <c r="BS241" s="534">
        <v>7.1380022896923947</v>
      </c>
      <c r="BT241" s="534">
        <v>7.7228780387607969</v>
      </c>
      <c r="BU241" s="534">
        <v>9.1956252906138332</v>
      </c>
      <c r="BV241" s="534">
        <v>12.707658271834418</v>
      </c>
      <c r="BW241" s="533">
        <v>9.0432772829483099</v>
      </c>
    </row>
    <row r="242" spans="1:75" s="512" customFormat="1" ht="48">
      <c r="A242" s="405"/>
      <c r="B242" s="146"/>
      <c r="C242" s="366" t="s">
        <v>561</v>
      </c>
      <c r="D242" s="536" t="s">
        <v>560</v>
      </c>
      <c r="E242" s="404"/>
      <c r="F242" s="404"/>
      <c r="G242" s="404"/>
      <c r="H242" s="404"/>
      <c r="I242" s="385">
        <v>7.2150998705733542</v>
      </c>
      <c r="J242" s="385">
        <v>5.6279947639926888</v>
      </c>
      <c r="K242" s="385">
        <v>4.3969159162247138</v>
      </c>
      <c r="L242" s="385">
        <v>5.12055109070036</v>
      </c>
      <c r="M242" s="385">
        <v>5.5765174698504438</v>
      </c>
      <c r="N242" s="385">
        <v>5.2161191870403059</v>
      </c>
      <c r="O242" s="385">
        <v>7.0521730935735576</v>
      </c>
      <c r="P242" s="385">
        <v>7.0554827435561407</v>
      </c>
      <c r="Q242" s="385">
        <v>6.7337656861883914</v>
      </c>
      <c r="R242" s="385">
        <v>7.0651589060995548</v>
      </c>
      <c r="S242" s="385">
        <v>5.8382537129280934</v>
      </c>
      <c r="T242" s="385">
        <v>5.6110997755559993</v>
      </c>
      <c r="U242" s="385">
        <v>8.3167110361376189</v>
      </c>
      <c r="V242" s="385">
        <v>3.7820729232854546</v>
      </c>
      <c r="W242" s="385">
        <v>1.8650918018421123</v>
      </c>
      <c r="X242" s="385">
        <v>0.50231839258114519</v>
      </c>
      <c r="Y242" s="385">
        <v>-5.0839040992981097</v>
      </c>
      <c r="Z242" s="385">
        <v>-2.0717234123212336</v>
      </c>
      <c r="AA242" s="385">
        <v>-0.54255346370514701</v>
      </c>
      <c r="AB242" s="385">
        <v>0.28835063437139752</v>
      </c>
      <c r="AC242" s="385">
        <v>1.6298722563523143</v>
      </c>
      <c r="AD242" s="385">
        <v>2.5879036301760436</v>
      </c>
      <c r="AE242" s="385">
        <v>3.0077534023234165</v>
      </c>
      <c r="AF242" s="385">
        <v>3.6419398121526001</v>
      </c>
      <c r="AG242" s="385">
        <v>8.760388783300769</v>
      </c>
      <c r="AH242" s="385">
        <v>7.2967294960633211</v>
      </c>
      <c r="AI242" s="385">
        <v>5.681548447581136</v>
      </c>
      <c r="AJ242" s="385">
        <v>4.0503051599777962</v>
      </c>
      <c r="AK242" s="385">
        <v>-3.5409324260066484</v>
      </c>
      <c r="AL242" s="385">
        <v>-1.0849348751270185</v>
      </c>
      <c r="AM242" s="385">
        <v>-0.12384775243441482</v>
      </c>
      <c r="AN242" s="385">
        <v>0.35549235691433978</v>
      </c>
      <c r="AO242" s="385">
        <v>3.7658229962007397</v>
      </c>
      <c r="AP242" s="385">
        <v>0.89403902812703961</v>
      </c>
      <c r="AQ242" s="385">
        <v>1.4225964931552113</v>
      </c>
      <c r="AR242" s="385">
        <v>1.7003188097768316</v>
      </c>
      <c r="AS242" s="385">
        <v>4.5142868614681362</v>
      </c>
      <c r="AT242" s="385">
        <v>3.4980145838204351</v>
      </c>
      <c r="AU242" s="385">
        <v>2.9678704736657835</v>
      </c>
      <c r="AV242" s="385">
        <v>2.6819923371647292</v>
      </c>
      <c r="AW242" s="385">
        <v>4.4264502174257103</v>
      </c>
      <c r="AX242" s="385">
        <v>5.7262829141348561</v>
      </c>
      <c r="AY242" s="385">
        <v>3.9594508123271197</v>
      </c>
      <c r="AZ242" s="385">
        <v>2.3236092265942858</v>
      </c>
      <c r="BA242" s="385">
        <v>-0.98108719458450366</v>
      </c>
      <c r="BB242" s="385">
        <v>-3.2287464442649565</v>
      </c>
      <c r="BC242" s="385">
        <v>-1.7407175788905107</v>
      </c>
      <c r="BD242" s="385">
        <v>-0.33151002817834296</v>
      </c>
      <c r="BE242" s="385">
        <v>-2.2087189515155501</v>
      </c>
      <c r="BF242" s="385">
        <v>3.4668754079526281</v>
      </c>
      <c r="BG242" s="385">
        <v>4.6452415471202073</v>
      </c>
      <c r="BH242" s="385">
        <v>4.9891900881423084</v>
      </c>
      <c r="BI242" s="385">
        <v>6.1260695356438788</v>
      </c>
      <c r="BJ242" s="385">
        <v>4.711616070583986</v>
      </c>
      <c r="BK242" s="385">
        <v>4.4884489712206204</v>
      </c>
      <c r="BL242" s="385">
        <v>5.338191034373537</v>
      </c>
      <c r="BM242" s="385">
        <v>8.1636717222937136</v>
      </c>
      <c r="BN242" s="385">
        <v>0.39184543029972474</v>
      </c>
      <c r="BO242" s="385">
        <v>3.7252241169127842E-2</v>
      </c>
      <c r="BP242" s="385">
        <v>1.5037593984956743E-2</v>
      </c>
      <c r="BQ242" s="385">
        <v>-1.7017812876547538</v>
      </c>
      <c r="BR242" s="385">
        <v>3.0874116097411246</v>
      </c>
      <c r="BS242" s="385">
        <v>3.5216425220932877</v>
      </c>
      <c r="BT242" s="385">
        <v>3.7139832850432413</v>
      </c>
      <c r="BU242" s="385">
        <v>3.2366141765373726</v>
      </c>
      <c r="BV242" s="385">
        <v>5.3233611934909959</v>
      </c>
      <c r="BW242" s="535">
        <v>5.0420659226847704</v>
      </c>
    </row>
    <row r="243" spans="1:75" s="512" customFormat="1">
      <c r="A243" s="407"/>
      <c r="B243" s="146"/>
      <c r="C243" s="366" t="s">
        <v>559</v>
      </c>
      <c r="D243" s="536" t="s">
        <v>558</v>
      </c>
      <c r="E243" s="386"/>
      <c r="F243" s="386"/>
      <c r="G243" s="386"/>
      <c r="H243" s="386"/>
      <c r="I243" s="385">
        <v>-0.52984487922618939</v>
      </c>
      <c r="J243" s="385">
        <v>-1.6246776723655927</v>
      </c>
      <c r="K243" s="385">
        <v>1.1393649759496611</v>
      </c>
      <c r="L243" s="385">
        <v>0.92024539877297684</v>
      </c>
      <c r="M243" s="385">
        <v>10.67429266303823</v>
      </c>
      <c r="N243" s="385">
        <v>9.3532563850179571</v>
      </c>
      <c r="O243" s="385">
        <v>5.7497392928071775</v>
      </c>
      <c r="P243" s="385">
        <v>5.167173252279639</v>
      </c>
      <c r="Q243" s="385">
        <v>8.4652613956528455</v>
      </c>
      <c r="R243" s="385">
        <v>4.8679111929262859</v>
      </c>
      <c r="S243" s="385">
        <v>2.9770309248230262</v>
      </c>
      <c r="T243" s="385">
        <v>2.0231213872832399</v>
      </c>
      <c r="U243" s="385">
        <v>-1.5790623278361835</v>
      </c>
      <c r="V243" s="385">
        <v>6.7162905570111917</v>
      </c>
      <c r="W243" s="385">
        <v>4.0695031455089321</v>
      </c>
      <c r="X243" s="385">
        <v>6.6100094428706484</v>
      </c>
      <c r="Y243" s="385">
        <v>2.3177840779928403</v>
      </c>
      <c r="Z243" s="385">
        <v>-0.5967004367258113</v>
      </c>
      <c r="AA243" s="385">
        <v>4.9917215486856321</v>
      </c>
      <c r="AB243" s="385">
        <v>3.8972542072630318</v>
      </c>
      <c r="AC243" s="385">
        <v>1.5719738397419007</v>
      </c>
      <c r="AD243" s="385">
        <v>1.5597797093946326</v>
      </c>
      <c r="AE243" s="385">
        <v>4.0644603083191981</v>
      </c>
      <c r="AF243" s="385">
        <v>5.4560954816709426</v>
      </c>
      <c r="AG243" s="385">
        <v>5.0374379236000806</v>
      </c>
      <c r="AH243" s="385">
        <v>4.7457363375001052</v>
      </c>
      <c r="AI243" s="385">
        <v>3.28527315664968</v>
      </c>
      <c r="AJ243" s="385">
        <v>1.0509296685529392</v>
      </c>
      <c r="AK243" s="385">
        <v>-3.6252141714322335</v>
      </c>
      <c r="AL243" s="385">
        <v>0.31801663051460594</v>
      </c>
      <c r="AM243" s="385">
        <v>0.81486607970344949</v>
      </c>
      <c r="AN243" s="385">
        <v>5.1199999999999903</v>
      </c>
      <c r="AO243" s="385">
        <v>16.865865144642939</v>
      </c>
      <c r="AP243" s="385">
        <v>12.116337772435855</v>
      </c>
      <c r="AQ243" s="385">
        <v>9.3360442592375108</v>
      </c>
      <c r="AR243" s="385">
        <v>5.936073059360794</v>
      </c>
      <c r="AS243" s="385">
        <v>4.732484046948727</v>
      </c>
      <c r="AT243" s="385">
        <v>3.422092945935205</v>
      </c>
      <c r="AU243" s="385">
        <v>7.5025934689151796</v>
      </c>
      <c r="AV243" s="385">
        <v>8.1896551724137652</v>
      </c>
      <c r="AW243" s="385">
        <v>2.7402673573755294</v>
      </c>
      <c r="AX243" s="385">
        <v>3.6838544747229918</v>
      </c>
      <c r="AY243" s="385">
        <v>0.11750958271501588</v>
      </c>
      <c r="AZ243" s="385">
        <v>0.13280212483400078</v>
      </c>
      <c r="BA243" s="385">
        <v>14.460284088728017</v>
      </c>
      <c r="BB243" s="385">
        <v>9.0024650792542786</v>
      </c>
      <c r="BC243" s="385">
        <v>7.1511181300791122</v>
      </c>
      <c r="BD243" s="385">
        <v>4.1114058355437635</v>
      </c>
      <c r="BE243" s="385">
        <v>-16.176652813227705</v>
      </c>
      <c r="BF243" s="385">
        <v>-9.7273139346856397</v>
      </c>
      <c r="BG243" s="385">
        <v>-8.3644499649011124</v>
      </c>
      <c r="BH243" s="385">
        <v>-4.8407643312101953</v>
      </c>
      <c r="BI243" s="385">
        <v>5.6398218476141579</v>
      </c>
      <c r="BJ243" s="385">
        <v>2.5349056143171111</v>
      </c>
      <c r="BK243" s="385">
        <v>3.0186515152341258</v>
      </c>
      <c r="BL243" s="385">
        <v>1.8741633199464474</v>
      </c>
      <c r="BM243" s="385">
        <v>9.1416240745984823</v>
      </c>
      <c r="BN243" s="385">
        <v>7.5448670171478653</v>
      </c>
      <c r="BO243" s="385">
        <v>4.1921706229841362</v>
      </c>
      <c r="BP243" s="385">
        <v>1.7082785808147207</v>
      </c>
      <c r="BQ243" s="385">
        <v>8.9962676742432564</v>
      </c>
      <c r="BR243" s="385">
        <v>12.584477813921609</v>
      </c>
      <c r="BS243" s="385">
        <v>19.142264086406428</v>
      </c>
      <c r="BT243" s="385">
        <v>23.319156808240635</v>
      </c>
      <c r="BU243" s="385">
        <v>20.371397944965679</v>
      </c>
      <c r="BV243" s="385">
        <v>16.108561273098786</v>
      </c>
      <c r="BW243" s="535">
        <v>8.7425592806511787</v>
      </c>
    </row>
    <row r="244" spans="1:75" s="512" customFormat="1">
      <c r="A244" s="389"/>
      <c r="B244" s="366"/>
      <c r="C244" s="366" t="s">
        <v>557</v>
      </c>
      <c r="D244" s="536" t="s">
        <v>556</v>
      </c>
      <c r="E244" s="397"/>
      <c r="F244" s="397"/>
      <c r="G244" s="397"/>
      <c r="H244" s="397"/>
      <c r="I244" s="385">
        <v>1.9435412468468769</v>
      </c>
      <c r="J244" s="385">
        <v>2.0579037236574891</v>
      </c>
      <c r="K244" s="385">
        <v>2.1363009813258031</v>
      </c>
      <c r="L244" s="385">
        <v>1.9164430816404661</v>
      </c>
      <c r="M244" s="385">
        <v>3.2972629178383812</v>
      </c>
      <c r="N244" s="385">
        <v>2.3967758306037865</v>
      </c>
      <c r="O244" s="385">
        <v>1.2139159160553987</v>
      </c>
      <c r="P244" s="385">
        <v>2.5197442647611865</v>
      </c>
      <c r="Q244" s="385">
        <v>7.1809751574903373</v>
      </c>
      <c r="R244" s="385">
        <v>7.960423084177819</v>
      </c>
      <c r="S244" s="385">
        <v>7.5540141645665386</v>
      </c>
      <c r="T244" s="385">
        <v>5.649303008070433</v>
      </c>
      <c r="U244" s="385">
        <v>-3.9798987937236063</v>
      </c>
      <c r="V244" s="385">
        <v>-4.4634741503845419</v>
      </c>
      <c r="W244" s="385">
        <v>-2.5449590454282571</v>
      </c>
      <c r="X244" s="385">
        <v>-0.86805555555555713</v>
      </c>
      <c r="Y244" s="385">
        <v>-8.5400265972879197E-3</v>
      </c>
      <c r="Z244" s="385">
        <v>1.1426696304945239</v>
      </c>
      <c r="AA244" s="385">
        <v>0.31702343719092596</v>
      </c>
      <c r="AB244" s="385">
        <v>-0.59544658493871339</v>
      </c>
      <c r="AC244" s="385">
        <v>4.0210383395030647</v>
      </c>
      <c r="AD244" s="385">
        <v>3.9967565802261191</v>
      </c>
      <c r="AE244" s="385">
        <v>4.5275626663672455</v>
      </c>
      <c r="AF244" s="385">
        <v>3.8407329105003498</v>
      </c>
      <c r="AG244" s="385">
        <v>3.1329471567955238</v>
      </c>
      <c r="AH244" s="385">
        <v>3.0019436136132072</v>
      </c>
      <c r="AI244" s="385">
        <v>1.311375191214708</v>
      </c>
      <c r="AJ244" s="385">
        <v>1.1537156430267999</v>
      </c>
      <c r="AK244" s="385">
        <v>3.3287419389403965</v>
      </c>
      <c r="AL244" s="385">
        <v>3.803086539908378</v>
      </c>
      <c r="AM244" s="385">
        <v>3.5664783517220542</v>
      </c>
      <c r="AN244" s="385">
        <v>5.3002348205300081</v>
      </c>
      <c r="AO244" s="385">
        <v>-0.36998978415250861</v>
      </c>
      <c r="AP244" s="385">
        <v>0.24871217811394786</v>
      </c>
      <c r="AQ244" s="385">
        <v>1.7779278070604931</v>
      </c>
      <c r="AR244" s="385">
        <v>1.2105766167569243</v>
      </c>
      <c r="AS244" s="385">
        <v>3.6707100346384323</v>
      </c>
      <c r="AT244" s="385">
        <v>1.2957052702681011</v>
      </c>
      <c r="AU244" s="385">
        <v>1.0379367610373578</v>
      </c>
      <c r="AV244" s="385">
        <v>1.2590494176896385</v>
      </c>
      <c r="AW244" s="385">
        <v>3.8895540699831486</v>
      </c>
      <c r="AX244" s="385">
        <v>3.0785216469542576</v>
      </c>
      <c r="AY244" s="385">
        <v>2.4425559777036199</v>
      </c>
      <c r="AZ244" s="385">
        <v>1.6785825303077502</v>
      </c>
      <c r="BA244" s="385">
        <v>-1.3293155121234577</v>
      </c>
      <c r="BB244" s="385">
        <v>0.9452601968536527</v>
      </c>
      <c r="BC244" s="385">
        <v>0.80843242537018511</v>
      </c>
      <c r="BD244" s="385">
        <v>0.91715071843472629</v>
      </c>
      <c r="BE244" s="385">
        <v>2.7440742509787412</v>
      </c>
      <c r="BF244" s="385">
        <v>1.5855677287746772</v>
      </c>
      <c r="BG244" s="385">
        <v>0.48178997880880559</v>
      </c>
      <c r="BH244" s="385">
        <v>0.3332323538321873</v>
      </c>
      <c r="BI244" s="385">
        <v>-0.68003165024525458</v>
      </c>
      <c r="BJ244" s="385">
        <v>0.30221520703661042</v>
      </c>
      <c r="BK244" s="385">
        <v>1.7643951565469536</v>
      </c>
      <c r="BL244" s="385">
        <v>1.8115942028985614</v>
      </c>
      <c r="BM244" s="385">
        <v>2.7765808172192123</v>
      </c>
      <c r="BN244" s="385">
        <v>1.7631544139911739</v>
      </c>
      <c r="BO244" s="385">
        <v>-0.45077689901066265</v>
      </c>
      <c r="BP244" s="385">
        <v>-0.41518386714119515</v>
      </c>
      <c r="BQ244" s="385">
        <v>0.77858170298780749</v>
      </c>
      <c r="BR244" s="385">
        <v>-2.078662059871391</v>
      </c>
      <c r="BS244" s="385">
        <v>-0.1173223631988094</v>
      </c>
      <c r="BT244" s="385">
        <v>0.21938524820444627</v>
      </c>
      <c r="BU244" s="385">
        <v>1.4749737809109433</v>
      </c>
      <c r="BV244" s="385">
        <v>5.0970032703897488</v>
      </c>
      <c r="BW244" s="535">
        <v>3.4945220164428861</v>
      </c>
    </row>
    <row r="245" spans="1:75" s="512" customFormat="1" ht="36">
      <c r="A245" s="389"/>
      <c r="B245" s="366"/>
      <c r="C245" s="366" t="s">
        <v>555</v>
      </c>
      <c r="D245" s="536" t="s">
        <v>554</v>
      </c>
      <c r="E245" s="397"/>
      <c r="F245" s="397"/>
      <c r="G245" s="397"/>
      <c r="H245" s="397"/>
      <c r="I245" s="385">
        <v>6.5395715430811947</v>
      </c>
      <c r="J245" s="385">
        <v>3.065574059250082</v>
      </c>
      <c r="K245" s="385">
        <v>2.9535174505369071</v>
      </c>
      <c r="L245" s="385">
        <v>3.0285210232284641</v>
      </c>
      <c r="M245" s="385">
        <v>2.7666694759868307</v>
      </c>
      <c r="N245" s="385">
        <v>3.7526473803393117</v>
      </c>
      <c r="O245" s="385">
        <v>5.106050251898921</v>
      </c>
      <c r="P245" s="385">
        <v>7.3630136986301267</v>
      </c>
      <c r="Q245" s="385">
        <v>9.5620452358252948</v>
      </c>
      <c r="R245" s="385">
        <v>9.0309716147215084</v>
      </c>
      <c r="S245" s="385">
        <v>7.1801764186199932</v>
      </c>
      <c r="T245" s="385">
        <v>3.2163742690058683</v>
      </c>
      <c r="U245" s="385">
        <v>-5.5650947893767864</v>
      </c>
      <c r="V245" s="385">
        <v>-5.1966977784108366</v>
      </c>
      <c r="W245" s="385">
        <v>-2.894281695639549</v>
      </c>
      <c r="X245" s="385">
        <v>-1.6997167138810312</v>
      </c>
      <c r="Y245" s="385">
        <v>0.65239831816667504</v>
      </c>
      <c r="Z245" s="385">
        <v>2.7888761731484948</v>
      </c>
      <c r="AA245" s="385">
        <v>1.3880653738772395</v>
      </c>
      <c r="AB245" s="385">
        <v>2.3840712601519414</v>
      </c>
      <c r="AC245" s="385">
        <v>8.0044102338738412</v>
      </c>
      <c r="AD245" s="385">
        <v>4.0837475116131543</v>
      </c>
      <c r="AE245" s="385">
        <v>3.4346226025870834</v>
      </c>
      <c r="AF245" s="385">
        <v>3.121801432958037</v>
      </c>
      <c r="AG245" s="385">
        <v>2.5227080333711172</v>
      </c>
      <c r="AH245" s="385">
        <v>-0.26389576579303764</v>
      </c>
      <c r="AI245" s="385">
        <v>-0.12321259138792584</v>
      </c>
      <c r="AJ245" s="385">
        <v>-1.5880893300248147</v>
      </c>
      <c r="AK245" s="385">
        <v>-7.3416366067749124</v>
      </c>
      <c r="AL245" s="385">
        <v>-1.2926073548872381</v>
      </c>
      <c r="AM245" s="385">
        <v>-2.0222620161168123</v>
      </c>
      <c r="AN245" s="385">
        <v>-1.2102874432677737</v>
      </c>
      <c r="AO245" s="385">
        <v>-1.2191410594760157</v>
      </c>
      <c r="AP245" s="385">
        <v>-4.3286958552299524</v>
      </c>
      <c r="AQ245" s="385">
        <v>-3.3183168762523536</v>
      </c>
      <c r="AR245" s="385">
        <v>-2.3736600306278604</v>
      </c>
      <c r="AS245" s="385">
        <v>-0.37630379599892194</v>
      </c>
      <c r="AT245" s="385">
        <v>-1.077841820441833</v>
      </c>
      <c r="AU245" s="385">
        <v>0.84275226577538831</v>
      </c>
      <c r="AV245" s="385">
        <v>2.5359477124182916</v>
      </c>
      <c r="AW245" s="385">
        <v>6.0454106417076474</v>
      </c>
      <c r="AX245" s="385">
        <v>8.6204174309357597</v>
      </c>
      <c r="AY245" s="385">
        <v>8.186007924539723</v>
      </c>
      <c r="AZ245" s="385">
        <v>8.0316165221825599</v>
      </c>
      <c r="BA245" s="385">
        <v>7.4727753182956462</v>
      </c>
      <c r="BB245" s="385">
        <v>6.0178674259920371</v>
      </c>
      <c r="BC245" s="385">
        <v>4.5193647392866012</v>
      </c>
      <c r="BD245" s="385">
        <v>2.3365588860042834</v>
      </c>
      <c r="BE245" s="385">
        <v>0.23174787710726719</v>
      </c>
      <c r="BF245" s="385">
        <v>2.121527680018076</v>
      </c>
      <c r="BG245" s="385">
        <v>1.7561638845299541</v>
      </c>
      <c r="BH245" s="385">
        <v>1.4298892988929595</v>
      </c>
      <c r="BI245" s="385">
        <v>1.3297848185310528</v>
      </c>
      <c r="BJ245" s="385">
        <v>1.8827571842047917</v>
      </c>
      <c r="BK245" s="385">
        <v>3.137648315939586</v>
      </c>
      <c r="BL245" s="385">
        <v>4.2519326966803135</v>
      </c>
      <c r="BM245" s="385">
        <v>8.1878610600479362</v>
      </c>
      <c r="BN245" s="385">
        <v>4.6389562563852564</v>
      </c>
      <c r="BO245" s="385">
        <v>2.9797185752271673</v>
      </c>
      <c r="BP245" s="385">
        <v>2.1155943293347974</v>
      </c>
      <c r="BQ245" s="385">
        <v>-1.3376353386763924</v>
      </c>
      <c r="BR245" s="385">
        <v>-1.6497424170177908</v>
      </c>
      <c r="BS245" s="385">
        <v>1.5660908287536301</v>
      </c>
      <c r="BT245" s="385">
        <v>3.3927347098626512</v>
      </c>
      <c r="BU245" s="385">
        <v>10.036333681296483</v>
      </c>
      <c r="BV245" s="385">
        <v>13.075210166320488</v>
      </c>
      <c r="BW245" s="535">
        <v>11.108058293748286</v>
      </c>
    </row>
    <row r="246" spans="1:75" s="512" customFormat="1">
      <c r="A246" s="389"/>
      <c r="B246" s="366"/>
      <c r="C246" s="366" t="s">
        <v>553</v>
      </c>
      <c r="D246" s="536" t="s">
        <v>552</v>
      </c>
      <c r="E246" s="397"/>
      <c r="F246" s="397"/>
      <c r="G246" s="397"/>
      <c r="H246" s="397"/>
      <c r="I246" s="385">
        <v>-5.7370105109151126</v>
      </c>
      <c r="J246" s="385">
        <v>-4.0651135524293665</v>
      </c>
      <c r="K246" s="385">
        <v>5.1699753855273656</v>
      </c>
      <c r="L246" s="385">
        <v>3.5714285714285836</v>
      </c>
      <c r="M246" s="385">
        <v>-0.72477912052730176</v>
      </c>
      <c r="N246" s="385">
        <v>0.14370313461877515</v>
      </c>
      <c r="O246" s="385">
        <v>-1.2385031175061698</v>
      </c>
      <c r="P246" s="385">
        <v>-0.78369905956114394</v>
      </c>
      <c r="Q246" s="385">
        <v>5.1951728958715222</v>
      </c>
      <c r="R246" s="385">
        <v>6.717880944859786</v>
      </c>
      <c r="S246" s="385">
        <v>-1.3891967124355915</v>
      </c>
      <c r="T246" s="385">
        <v>-3.7914691943127963</v>
      </c>
      <c r="U246" s="385">
        <v>-8.0668427367945839</v>
      </c>
      <c r="V246" s="385">
        <v>-21.169464692917089</v>
      </c>
      <c r="W246" s="385">
        <v>-22.54305236784792</v>
      </c>
      <c r="X246" s="385">
        <v>-22.660098522167473</v>
      </c>
      <c r="Y246" s="385">
        <v>-25.383184964608446</v>
      </c>
      <c r="Z246" s="385">
        <v>-9.2057537946068209</v>
      </c>
      <c r="AA246" s="385">
        <v>-4.7720130814896748</v>
      </c>
      <c r="AB246" s="385">
        <v>3.1847133757961501</v>
      </c>
      <c r="AC246" s="385">
        <v>26.464194125458945</v>
      </c>
      <c r="AD246" s="385">
        <v>4.9416162151473912</v>
      </c>
      <c r="AE246" s="385">
        <v>-1.0114225246032476</v>
      </c>
      <c r="AF246" s="385">
        <v>-6.790123456790127</v>
      </c>
      <c r="AG246" s="385">
        <v>-26.394931211499951</v>
      </c>
      <c r="AH246" s="385">
        <v>-15.855948908970021</v>
      </c>
      <c r="AI246" s="385">
        <v>-8.7219981688033528</v>
      </c>
      <c r="AJ246" s="385">
        <v>-7.726269315673278</v>
      </c>
      <c r="AK246" s="385">
        <v>20.085091889272434</v>
      </c>
      <c r="AL246" s="385">
        <v>28.531943784624843</v>
      </c>
      <c r="AM246" s="385">
        <v>33.681098841645309</v>
      </c>
      <c r="AN246" s="385">
        <v>34.92822966507174</v>
      </c>
      <c r="AO246" s="385">
        <v>31.837332054070828</v>
      </c>
      <c r="AP246" s="385">
        <v>17.876860029489421</v>
      </c>
      <c r="AQ246" s="385">
        <v>13.537472009403544</v>
      </c>
      <c r="AR246" s="385">
        <v>11.879432624113491</v>
      </c>
      <c r="AS246" s="385">
        <v>0.94780124273829358</v>
      </c>
      <c r="AT246" s="385">
        <v>8.7689500205231354</v>
      </c>
      <c r="AU246" s="385">
        <v>13.357193878832959</v>
      </c>
      <c r="AV246" s="385">
        <v>11.251980982567346</v>
      </c>
      <c r="AW246" s="385">
        <v>8.5378224511075302</v>
      </c>
      <c r="AX246" s="385">
        <v>2.2782101356169164</v>
      </c>
      <c r="AY246" s="385">
        <v>-1.5034947449901921</v>
      </c>
      <c r="AZ246" s="385">
        <v>1.8518518518518619</v>
      </c>
      <c r="BA246" s="385">
        <v>6.7516989551146764</v>
      </c>
      <c r="BB246" s="385">
        <v>2.8918534433801142</v>
      </c>
      <c r="BC246" s="385">
        <v>6.6045372215540965</v>
      </c>
      <c r="BD246" s="385">
        <v>2.9370629370629331</v>
      </c>
      <c r="BE246" s="385">
        <v>-8.6636747401434633</v>
      </c>
      <c r="BF246" s="385">
        <v>-1.3097517949635318</v>
      </c>
      <c r="BG246" s="385">
        <v>-2.8671137673332225</v>
      </c>
      <c r="BH246" s="385">
        <v>-3.125</v>
      </c>
      <c r="BI246" s="385">
        <v>7.8023966170640051</v>
      </c>
      <c r="BJ246" s="385">
        <v>8.3866714696453073</v>
      </c>
      <c r="BK246" s="385">
        <v>9.8346198810593819</v>
      </c>
      <c r="BL246" s="385">
        <v>11.220196353436179</v>
      </c>
      <c r="BM246" s="385">
        <v>-8.6049575487486578</v>
      </c>
      <c r="BN246" s="385">
        <v>-7.2410091863142441</v>
      </c>
      <c r="BO246" s="385">
        <v>-8.6852994429626449</v>
      </c>
      <c r="BP246" s="385">
        <v>-8.4489281210592395</v>
      </c>
      <c r="BQ246" s="385">
        <v>9.6066175887236795</v>
      </c>
      <c r="BR246" s="385">
        <v>-2.3925562013836839</v>
      </c>
      <c r="BS246" s="385">
        <v>0.26785951354864324</v>
      </c>
      <c r="BT246" s="385">
        <v>-0.52966499890752061</v>
      </c>
      <c r="BU246" s="385">
        <v>-3.3553840244739774</v>
      </c>
      <c r="BV246" s="385">
        <v>5.8306004948305912</v>
      </c>
      <c r="BW246" s="535">
        <v>0.67202719635550068</v>
      </c>
    </row>
    <row r="247" spans="1:75" s="512" customFormat="1">
      <c r="A247" s="389"/>
      <c r="B247" s="366"/>
      <c r="C247" s="366" t="s">
        <v>551</v>
      </c>
      <c r="D247" s="536" t="s">
        <v>550</v>
      </c>
      <c r="E247" s="397"/>
      <c r="F247" s="397"/>
      <c r="G247" s="397"/>
      <c r="H247" s="397"/>
      <c r="I247" s="385">
        <v>7.0241558866317177</v>
      </c>
      <c r="J247" s="385">
        <v>4.1089589298883169</v>
      </c>
      <c r="K247" s="385">
        <v>9.2414302251390552</v>
      </c>
      <c r="L247" s="385">
        <v>9.7276264591439627</v>
      </c>
      <c r="M247" s="385">
        <v>-1.7251385436950102</v>
      </c>
      <c r="N247" s="385">
        <v>-4.1451227691366057</v>
      </c>
      <c r="O247" s="385">
        <v>-3.9498106982134118</v>
      </c>
      <c r="P247" s="385">
        <v>-2.7482269503545922</v>
      </c>
      <c r="Q247" s="385">
        <v>9.2014589638120583</v>
      </c>
      <c r="R247" s="385">
        <v>8.8862200026434977</v>
      </c>
      <c r="S247" s="385">
        <v>1.3636025199796507</v>
      </c>
      <c r="T247" s="385">
        <v>-4.421148587055626</v>
      </c>
      <c r="U247" s="385">
        <v>2.1502591882927078</v>
      </c>
      <c r="V247" s="385">
        <v>3.5264568596203389</v>
      </c>
      <c r="W247" s="385">
        <v>7.1428309245070096</v>
      </c>
      <c r="X247" s="385">
        <v>14.353838817358138</v>
      </c>
      <c r="Y247" s="385">
        <v>-5.1505121011036721</v>
      </c>
      <c r="Z247" s="385">
        <v>-7.7307681397243044</v>
      </c>
      <c r="AA247" s="385">
        <v>-9.6208055660234209</v>
      </c>
      <c r="AB247" s="385">
        <v>-12.260216847372803</v>
      </c>
      <c r="AC247" s="385">
        <v>4.3337764867772393</v>
      </c>
      <c r="AD247" s="385">
        <v>7.8879912295969348</v>
      </c>
      <c r="AE247" s="385">
        <v>13.031196867726962</v>
      </c>
      <c r="AF247" s="385">
        <v>10.646387832699617</v>
      </c>
      <c r="AG247" s="385">
        <v>-0.11872043783566255</v>
      </c>
      <c r="AH247" s="385">
        <v>9.4608600921048946E-2</v>
      </c>
      <c r="AI247" s="385">
        <v>0.24459801751225996</v>
      </c>
      <c r="AJ247" s="385">
        <v>-1.3316151202749325</v>
      </c>
      <c r="AK247" s="385">
        <v>-12.675815642816929</v>
      </c>
      <c r="AL247" s="385">
        <v>-10.486188077867553</v>
      </c>
      <c r="AM247" s="385">
        <v>-2.4331462643350932</v>
      </c>
      <c r="AN247" s="385">
        <v>4.9629952111449853</v>
      </c>
      <c r="AO247" s="385">
        <v>30.136122284490824</v>
      </c>
      <c r="AP247" s="385">
        <v>28.693712982820074</v>
      </c>
      <c r="AQ247" s="385">
        <v>17.478153650330029</v>
      </c>
      <c r="AR247" s="385">
        <v>12.857735379510586</v>
      </c>
      <c r="AS247" s="385">
        <v>-4.1014937491310519</v>
      </c>
      <c r="AT247" s="385">
        <v>-2.8463673454292149</v>
      </c>
      <c r="AU247" s="385">
        <v>-4.1478704721844508</v>
      </c>
      <c r="AV247" s="385">
        <v>-3.7853730246232828</v>
      </c>
      <c r="AW247" s="385">
        <v>-5.3836215120667674</v>
      </c>
      <c r="AX247" s="385">
        <v>-10.514701988751412</v>
      </c>
      <c r="AY247" s="385">
        <v>-8.8027958874991441</v>
      </c>
      <c r="AZ247" s="385">
        <v>-9.0527119938884795</v>
      </c>
      <c r="BA247" s="385">
        <v>-2.3600613951395388</v>
      </c>
      <c r="BB247" s="385">
        <v>-1.8760750165030373</v>
      </c>
      <c r="BC247" s="385">
        <v>-1.1294857712380377</v>
      </c>
      <c r="BD247" s="385">
        <v>1.8059638807223877</v>
      </c>
      <c r="BE247" s="385">
        <v>3.1220029230966304</v>
      </c>
      <c r="BF247" s="385">
        <v>6.2986499485504481</v>
      </c>
      <c r="BG247" s="385">
        <v>4.2094162762315932</v>
      </c>
      <c r="BH247" s="385">
        <v>1.6914191419142242</v>
      </c>
      <c r="BI247" s="385">
        <v>0.1180130338139378</v>
      </c>
      <c r="BJ247" s="385">
        <v>-7.4227559705057331</v>
      </c>
      <c r="BK247" s="385">
        <v>-0.94546264381106937</v>
      </c>
      <c r="BL247" s="385">
        <v>-1.0547667342799372</v>
      </c>
      <c r="BM247" s="385">
        <v>3.6303757211627641</v>
      </c>
      <c r="BN247" s="385">
        <v>1.3527688010260448</v>
      </c>
      <c r="BO247" s="385">
        <v>-4.7794137805079089</v>
      </c>
      <c r="BP247" s="385">
        <v>-2.419024190241899</v>
      </c>
      <c r="BQ247" s="385">
        <v>-12.131596450021135</v>
      </c>
      <c r="BR247" s="385">
        <v>-15.946995192986165</v>
      </c>
      <c r="BS247" s="385">
        <v>-8.5951545973491363</v>
      </c>
      <c r="BT247" s="385">
        <v>-6.4087606069424226</v>
      </c>
      <c r="BU247" s="385">
        <v>9.0990342896874523</v>
      </c>
      <c r="BV247" s="385">
        <v>12.235040890424642</v>
      </c>
      <c r="BW247" s="535">
        <v>2.0480893022849074</v>
      </c>
    </row>
    <row r="248" spans="1:75" s="512" customFormat="1">
      <c r="A248" s="389"/>
      <c r="B248" s="366"/>
      <c r="C248" s="366" t="s">
        <v>549</v>
      </c>
      <c r="D248" s="536" t="s">
        <v>548</v>
      </c>
      <c r="E248" s="397"/>
      <c r="F248" s="397"/>
      <c r="G248" s="397"/>
      <c r="H248" s="397"/>
      <c r="I248" s="385">
        <v>1.360250326238301</v>
      </c>
      <c r="J248" s="385">
        <v>0.65347303399047973</v>
      </c>
      <c r="K248" s="385">
        <v>1.478956486202037</v>
      </c>
      <c r="L248" s="385">
        <v>0.65040650406503175</v>
      </c>
      <c r="M248" s="385">
        <v>11.547140433036091</v>
      </c>
      <c r="N248" s="385">
        <v>4.6535819467967912</v>
      </c>
      <c r="O248" s="385">
        <v>1.3412630164421273</v>
      </c>
      <c r="P248" s="385">
        <v>3.5541195476575353</v>
      </c>
      <c r="Q248" s="385">
        <v>8.5872932713997159</v>
      </c>
      <c r="R248" s="385">
        <v>12.826346431813903</v>
      </c>
      <c r="S248" s="385">
        <v>10.488300361500009</v>
      </c>
      <c r="T248" s="385">
        <v>7.8003120124804752</v>
      </c>
      <c r="U248" s="385">
        <v>-3.9376620645381593</v>
      </c>
      <c r="V248" s="385">
        <v>-4.8215708332757004</v>
      </c>
      <c r="W248" s="385">
        <v>-1.2700537121949509</v>
      </c>
      <c r="X248" s="385">
        <v>-1.1577424023154919</v>
      </c>
      <c r="Y248" s="385">
        <v>4.0760468051458218</v>
      </c>
      <c r="Z248" s="385">
        <v>6.1910942498073496E-2</v>
      </c>
      <c r="AA248" s="385">
        <v>-1.8976084303049277</v>
      </c>
      <c r="AB248" s="385">
        <v>-3.6603221083455111</v>
      </c>
      <c r="AC248" s="385">
        <v>3.4470949349612425</v>
      </c>
      <c r="AD248" s="385">
        <v>-2.7637882554723063</v>
      </c>
      <c r="AE248" s="385">
        <v>-1.5552799940071509</v>
      </c>
      <c r="AF248" s="385">
        <v>0.60790273556230545</v>
      </c>
      <c r="AG248" s="385">
        <v>-4.8876932051852719</v>
      </c>
      <c r="AH248" s="385">
        <v>0.57699563312978341</v>
      </c>
      <c r="AI248" s="385">
        <v>0.46531157632485076</v>
      </c>
      <c r="AJ248" s="385">
        <v>1.2084592145015023</v>
      </c>
      <c r="AK248" s="385">
        <v>-7.3506059882551256</v>
      </c>
      <c r="AL248" s="385">
        <v>-4.2739378491122295</v>
      </c>
      <c r="AM248" s="385">
        <v>0.30033314455263849</v>
      </c>
      <c r="AN248" s="385">
        <v>-1.0447761194029965</v>
      </c>
      <c r="AO248" s="385">
        <v>11.09256936533059</v>
      </c>
      <c r="AP248" s="385">
        <v>10.813943514741652</v>
      </c>
      <c r="AQ248" s="385">
        <v>6.6176738169115623</v>
      </c>
      <c r="AR248" s="385">
        <v>6.1840120663649856</v>
      </c>
      <c r="AS248" s="385">
        <v>8.04559485530703</v>
      </c>
      <c r="AT248" s="385">
        <v>1.4249275580654484</v>
      </c>
      <c r="AU248" s="385">
        <v>-1.3164802545537384</v>
      </c>
      <c r="AV248" s="385">
        <v>-2.2727272727272663</v>
      </c>
      <c r="AW248" s="385">
        <v>-8.4195605933644515</v>
      </c>
      <c r="AX248" s="385">
        <v>-4.133855774509172</v>
      </c>
      <c r="AY248" s="385">
        <v>-2.2357088955862991</v>
      </c>
      <c r="AZ248" s="385">
        <v>2.0348837209302388</v>
      </c>
      <c r="BA248" s="385">
        <v>3.0940418149999971</v>
      </c>
      <c r="BB248" s="385">
        <v>3.8458110234568892</v>
      </c>
      <c r="BC248" s="385">
        <v>4.3205219871030209</v>
      </c>
      <c r="BD248" s="385">
        <v>2.9914529914530021</v>
      </c>
      <c r="BE248" s="385">
        <v>4.7116517560290276</v>
      </c>
      <c r="BF248" s="385">
        <v>8.7730657652729036</v>
      </c>
      <c r="BG248" s="385">
        <v>8.9434299141721425</v>
      </c>
      <c r="BH248" s="385">
        <v>8.0221300138312586</v>
      </c>
      <c r="BI248" s="385">
        <v>5.5610659258255311</v>
      </c>
      <c r="BJ248" s="385">
        <v>2.8291769094323911</v>
      </c>
      <c r="BK248" s="385">
        <v>4.5034603929968995</v>
      </c>
      <c r="BL248" s="385">
        <v>6.0179257362355827</v>
      </c>
      <c r="BM248" s="385">
        <v>13.784945756509131</v>
      </c>
      <c r="BN248" s="385">
        <v>-3.3283815923203974</v>
      </c>
      <c r="BO248" s="385">
        <v>-4.0367694918063819</v>
      </c>
      <c r="BP248" s="385">
        <v>-3.2608695652173907</v>
      </c>
      <c r="BQ248" s="385">
        <v>-0.1301584514185663</v>
      </c>
      <c r="BR248" s="385">
        <v>8.2217156329656547</v>
      </c>
      <c r="BS248" s="385">
        <v>14.95369942310883</v>
      </c>
      <c r="BT248" s="385">
        <v>16.437986860590854</v>
      </c>
      <c r="BU248" s="385">
        <v>20.127534094502437</v>
      </c>
      <c r="BV248" s="385">
        <v>29.197181396828285</v>
      </c>
      <c r="BW248" s="535">
        <v>19.883073765173535</v>
      </c>
    </row>
    <row r="249" spans="1:75" s="512" customFormat="1" ht="48">
      <c r="A249" s="389"/>
      <c r="B249" s="366"/>
      <c r="C249" s="366" t="s">
        <v>547</v>
      </c>
      <c r="D249" s="536" t="s">
        <v>546</v>
      </c>
      <c r="E249" s="397"/>
      <c r="F249" s="397"/>
      <c r="G249" s="397"/>
      <c r="H249" s="397"/>
      <c r="I249" s="385">
        <v>-0.10659391975438837</v>
      </c>
      <c r="J249" s="385">
        <v>2.6461381336454082</v>
      </c>
      <c r="K249" s="385">
        <v>5.3449950229417027</v>
      </c>
      <c r="L249" s="385">
        <v>7.6393237319974929</v>
      </c>
      <c r="M249" s="385">
        <v>14.294797383294693</v>
      </c>
      <c r="N249" s="385">
        <v>16.925208637843241</v>
      </c>
      <c r="O249" s="385">
        <v>15.458178568240427</v>
      </c>
      <c r="P249" s="385">
        <v>13.321698662012778</v>
      </c>
      <c r="Q249" s="385">
        <v>5.3433241613282547</v>
      </c>
      <c r="R249" s="385">
        <v>3.7619784395054126</v>
      </c>
      <c r="S249" s="385">
        <v>2.1909818494539053</v>
      </c>
      <c r="T249" s="385">
        <v>2.2073921971252446</v>
      </c>
      <c r="U249" s="385">
        <v>6.6121823159978277</v>
      </c>
      <c r="V249" s="385">
        <v>3.2484617749644116</v>
      </c>
      <c r="W249" s="385">
        <v>2.4793475544434074</v>
      </c>
      <c r="X249" s="385">
        <v>1.5570065293822211</v>
      </c>
      <c r="Y249" s="385">
        <v>-8.2967242055642174</v>
      </c>
      <c r="Z249" s="385">
        <v>-3.9505261982775011</v>
      </c>
      <c r="AA249" s="385">
        <v>-2.2850156192015021</v>
      </c>
      <c r="AB249" s="385">
        <v>-1.9287833827893195</v>
      </c>
      <c r="AC249" s="385">
        <v>9.1543561682056804</v>
      </c>
      <c r="AD249" s="385">
        <v>1.8378164430927342</v>
      </c>
      <c r="AE249" s="385">
        <v>0.82678346224678023</v>
      </c>
      <c r="AF249" s="385">
        <v>1.6641452344931906</v>
      </c>
      <c r="AG249" s="385">
        <v>-3.7713796777669728</v>
      </c>
      <c r="AH249" s="385">
        <v>-0.22759643439425759</v>
      </c>
      <c r="AI249" s="385">
        <v>-0.45315772778607766</v>
      </c>
      <c r="AJ249" s="385">
        <v>0.69444444444444287</v>
      </c>
      <c r="AK249" s="385">
        <v>2.6051026482985122</v>
      </c>
      <c r="AL249" s="385">
        <v>6.9342821150445815</v>
      </c>
      <c r="AM249" s="385">
        <v>6.9278377221074834</v>
      </c>
      <c r="AN249" s="385">
        <v>5.5665024630541637</v>
      </c>
      <c r="AO249" s="385">
        <v>1.6241350839873547</v>
      </c>
      <c r="AP249" s="385">
        <v>1.0136731993966066</v>
      </c>
      <c r="AQ249" s="385">
        <v>2.4526050190113438</v>
      </c>
      <c r="AR249" s="385">
        <v>2.0531964535697824</v>
      </c>
      <c r="AS249" s="385">
        <v>6.2953392641224468</v>
      </c>
      <c r="AT249" s="385">
        <v>3.1767009002970639</v>
      </c>
      <c r="AU249" s="385">
        <v>3.4109646382400456</v>
      </c>
      <c r="AV249" s="385">
        <v>4.0695016003657827</v>
      </c>
      <c r="AW249" s="385">
        <v>9.8507983647806441E-3</v>
      </c>
      <c r="AX249" s="385">
        <v>3.3250466845217801</v>
      </c>
      <c r="AY249" s="385">
        <v>2.3076026773448177</v>
      </c>
      <c r="AZ249" s="385">
        <v>2.3286467486819191</v>
      </c>
      <c r="BA249" s="385">
        <v>5.4921148163752207</v>
      </c>
      <c r="BB249" s="385">
        <v>3.0232808818674499</v>
      </c>
      <c r="BC249" s="385">
        <v>1.1597251492900114</v>
      </c>
      <c r="BD249" s="385">
        <v>-0.90167453842853718</v>
      </c>
      <c r="BE249" s="385">
        <v>-2.1459778261173028</v>
      </c>
      <c r="BF249" s="385">
        <v>0.86727965221209047</v>
      </c>
      <c r="BG249" s="385">
        <v>2.3616627762340698</v>
      </c>
      <c r="BH249" s="385">
        <v>2.4696707105719327</v>
      </c>
      <c r="BI249" s="385">
        <v>-2.2807301685125623</v>
      </c>
      <c r="BJ249" s="385">
        <v>-4.5546036749412195</v>
      </c>
      <c r="BK249" s="385">
        <v>-2.2144863148441942</v>
      </c>
      <c r="BL249" s="385">
        <v>-0.21141649048628608</v>
      </c>
      <c r="BM249" s="385">
        <v>6.1393565766425127</v>
      </c>
      <c r="BN249" s="385">
        <v>4.3400344079248043</v>
      </c>
      <c r="BO249" s="385">
        <v>2.4612813772630915</v>
      </c>
      <c r="BP249" s="385">
        <v>2.669491525423723</v>
      </c>
      <c r="BQ249" s="385">
        <v>5.0602730702887584</v>
      </c>
      <c r="BR249" s="385">
        <v>2.5231012156078521</v>
      </c>
      <c r="BS249" s="385">
        <v>8.8582154933441615</v>
      </c>
      <c r="BT249" s="385">
        <v>10.746770962449489</v>
      </c>
      <c r="BU249" s="385">
        <v>10.241581033369044</v>
      </c>
      <c r="BV249" s="385">
        <v>21.471718449675521</v>
      </c>
      <c r="BW249" s="535">
        <v>14.845074726778606</v>
      </c>
    </row>
    <row r="250" spans="1:75" s="512" customFormat="1">
      <c r="A250" s="389"/>
      <c r="B250" s="366"/>
      <c r="C250" s="366" t="s">
        <v>545</v>
      </c>
      <c r="D250" s="536" t="s">
        <v>544</v>
      </c>
      <c r="E250" s="397"/>
      <c r="F250" s="397"/>
      <c r="G250" s="397"/>
      <c r="H250" s="397"/>
      <c r="I250" s="385">
        <v>-0.62121657441687717</v>
      </c>
      <c r="J250" s="385">
        <v>-0.94401406816308508</v>
      </c>
      <c r="K250" s="385">
        <v>1.3085143729054494</v>
      </c>
      <c r="L250" s="385">
        <v>4.5609805103475907</v>
      </c>
      <c r="M250" s="385">
        <v>19.920548157064118</v>
      </c>
      <c r="N250" s="385">
        <v>12.976161749712546</v>
      </c>
      <c r="O250" s="385">
        <v>10.13612379857274</v>
      </c>
      <c r="P250" s="385">
        <v>7.8016910069177641</v>
      </c>
      <c r="Q250" s="385">
        <v>-5.4560937075927853</v>
      </c>
      <c r="R250" s="385">
        <v>0.74337158644810586</v>
      </c>
      <c r="S250" s="385">
        <v>1.9488178372631353</v>
      </c>
      <c r="T250" s="385">
        <v>1.6934046345810998</v>
      </c>
      <c r="U250" s="385">
        <v>-6.4035954394621797</v>
      </c>
      <c r="V250" s="385">
        <v>-3.48564679141829</v>
      </c>
      <c r="W250" s="385">
        <v>-0.80516482536978629</v>
      </c>
      <c r="X250" s="385">
        <v>2.2436459246275149</v>
      </c>
      <c r="Y250" s="385">
        <v>14.674566707720558</v>
      </c>
      <c r="Z250" s="385">
        <v>5.7902680461050267</v>
      </c>
      <c r="AA250" s="385">
        <v>-1.9048250106344113</v>
      </c>
      <c r="AB250" s="385">
        <v>-4.2516715240870866</v>
      </c>
      <c r="AC250" s="385">
        <v>-5.3129931110855608</v>
      </c>
      <c r="AD250" s="385">
        <v>-1.9943504456422403</v>
      </c>
      <c r="AE250" s="385">
        <v>1.3662063344394966</v>
      </c>
      <c r="AF250" s="385">
        <v>1.2891674127126294</v>
      </c>
      <c r="AG250" s="385">
        <v>-0.77820116293236197</v>
      </c>
      <c r="AH250" s="385">
        <v>0.48121274519741064</v>
      </c>
      <c r="AI250" s="385">
        <v>0.40687005163448475</v>
      </c>
      <c r="AJ250" s="385">
        <v>2.5985504684461773</v>
      </c>
      <c r="AK250" s="385">
        <v>1.5841128520295484</v>
      </c>
      <c r="AL250" s="385">
        <v>5.7184235637434568</v>
      </c>
      <c r="AM250" s="385">
        <v>6.0619503479537116</v>
      </c>
      <c r="AN250" s="385">
        <v>5.2722260509992793</v>
      </c>
      <c r="AO250" s="385">
        <v>6.4969060945681605</v>
      </c>
      <c r="AP250" s="385">
        <v>4.5117449130219285</v>
      </c>
      <c r="AQ250" s="385">
        <v>5.0186476379909806</v>
      </c>
      <c r="AR250" s="385">
        <v>2.6841243862520514</v>
      </c>
      <c r="AS250" s="385">
        <v>2.4248491600457101</v>
      </c>
      <c r="AT250" s="385">
        <v>-0.6143844519677657</v>
      </c>
      <c r="AU250" s="385">
        <v>0.79440383640330481</v>
      </c>
      <c r="AV250" s="385">
        <v>1.9126554032514917</v>
      </c>
      <c r="AW250" s="385">
        <v>13.416577315972816</v>
      </c>
      <c r="AX250" s="385">
        <v>10.796587224064908</v>
      </c>
      <c r="AY250" s="385">
        <v>6.041489096936175</v>
      </c>
      <c r="AZ250" s="385">
        <v>4.7075383171723644</v>
      </c>
      <c r="BA250" s="385">
        <v>-7.670572132875165</v>
      </c>
      <c r="BB250" s="385">
        <v>-7.4725465324850404</v>
      </c>
      <c r="BC250" s="385">
        <v>-3.2254518224832225</v>
      </c>
      <c r="BD250" s="385">
        <v>-2.9873039581777476</v>
      </c>
      <c r="BE250" s="385">
        <v>2.2250755523397743</v>
      </c>
      <c r="BF250" s="385">
        <v>3.8152690922582906</v>
      </c>
      <c r="BG250" s="385">
        <v>2.6639960392205779</v>
      </c>
      <c r="BH250" s="385">
        <v>3.8645111624326489</v>
      </c>
      <c r="BI250" s="385">
        <v>8.0495419389794591</v>
      </c>
      <c r="BJ250" s="385">
        <v>6.1011765965323548</v>
      </c>
      <c r="BK250" s="385">
        <v>3.6125125158910265</v>
      </c>
      <c r="BL250" s="385">
        <v>1.719537503705908</v>
      </c>
      <c r="BM250" s="385">
        <v>-5.8822023079955983</v>
      </c>
      <c r="BN250" s="385">
        <v>-22.300240041481445</v>
      </c>
      <c r="BO250" s="385">
        <v>-20.580867583706322</v>
      </c>
      <c r="BP250" s="385">
        <v>-17.079568638880787</v>
      </c>
      <c r="BQ250" s="385">
        <v>4.8289453947691641</v>
      </c>
      <c r="BR250" s="385">
        <v>23.065835796997931</v>
      </c>
      <c r="BS250" s="385">
        <v>23.942775344488837</v>
      </c>
      <c r="BT250" s="385">
        <v>20.755914988947737</v>
      </c>
      <c r="BU250" s="385">
        <v>14.830425192273594</v>
      </c>
      <c r="BV250" s="385">
        <v>19.242276932681861</v>
      </c>
      <c r="BW250" s="535">
        <v>14.834437057727868</v>
      </c>
    </row>
    <row r="251" spans="1:75" s="512" customFormat="1" ht="48">
      <c r="A251" s="407"/>
      <c r="B251" s="146" t="s">
        <v>464</v>
      </c>
      <c r="C251" s="366"/>
      <c r="D251" s="127" t="s">
        <v>463</v>
      </c>
      <c r="E251" s="386"/>
      <c r="F251" s="386"/>
      <c r="G251" s="386"/>
      <c r="H251" s="386"/>
      <c r="I251" s="534">
        <v>7.3281048012642174</v>
      </c>
      <c r="J251" s="534">
        <v>7.9922035494628005</v>
      </c>
      <c r="K251" s="534">
        <v>7.7115378853300314</v>
      </c>
      <c r="L251" s="534">
        <v>9.1135514547718799</v>
      </c>
      <c r="M251" s="534">
        <v>15.899680776053017</v>
      </c>
      <c r="N251" s="534">
        <v>14.809466685720054</v>
      </c>
      <c r="O251" s="534">
        <v>12.392569453935408</v>
      </c>
      <c r="P251" s="534">
        <v>12.595974268520436</v>
      </c>
      <c r="Q251" s="534">
        <v>5.1929015603827509</v>
      </c>
      <c r="R251" s="534">
        <v>3.685750754298482</v>
      </c>
      <c r="S251" s="534">
        <v>3.3897345632267388</v>
      </c>
      <c r="T251" s="534">
        <v>-0.84776999631402816</v>
      </c>
      <c r="U251" s="534">
        <v>-13.922787439137295</v>
      </c>
      <c r="V251" s="534">
        <v>-14.575766928749374</v>
      </c>
      <c r="W251" s="534">
        <v>-14.854023940002406</v>
      </c>
      <c r="X251" s="534">
        <v>-13.345724907063214</v>
      </c>
      <c r="Y251" s="534">
        <v>-0.19856692121096842</v>
      </c>
      <c r="Z251" s="534">
        <v>0.70502570221653116</v>
      </c>
      <c r="AA251" s="534">
        <v>1.8210103408756879</v>
      </c>
      <c r="AB251" s="534">
        <v>3.4105534105534048</v>
      </c>
      <c r="AC251" s="534">
        <v>9.3657874532153755</v>
      </c>
      <c r="AD251" s="534">
        <v>7.1605210085138538</v>
      </c>
      <c r="AE251" s="534">
        <v>8.881644614020189</v>
      </c>
      <c r="AF251" s="534">
        <v>8.0896079651524531</v>
      </c>
      <c r="AG251" s="534">
        <v>7.0761780746967133</v>
      </c>
      <c r="AH251" s="534">
        <v>6.0997598476477606</v>
      </c>
      <c r="AI251" s="534">
        <v>2.4460968429977044</v>
      </c>
      <c r="AJ251" s="534">
        <v>-0.6428708501247371</v>
      </c>
      <c r="AK251" s="534">
        <v>-13.774066735545603</v>
      </c>
      <c r="AL251" s="534">
        <v>-5.2940137874123252</v>
      </c>
      <c r="AM251" s="534">
        <v>-4.3993035261063653</v>
      </c>
      <c r="AN251" s="534">
        <v>-2.1921776919362657</v>
      </c>
      <c r="AO251" s="534">
        <v>14.716603484151008</v>
      </c>
      <c r="AP251" s="534">
        <v>5.0615166926745161</v>
      </c>
      <c r="AQ251" s="534">
        <v>4.4993518150950678</v>
      </c>
      <c r="AR251" s="534">
        <v>1.7278830963665115</v>
      </c>
      <c r="AS251" s="534">
        <v>-4.5829707205589045</v>
      </c>
      <c r="AT251" s="534">
        <v>-2.7343771826039642</v>
      </c>
      <c r="AU251" s="534">
        <v>-1.4734209803059457</v>
      </c>
      <c r="AV251" s="534">
        <v>0.38823643598951207</v>
      </c>
      <c r="AW251" s="534">
        <v>3.2515744842333447</v>
      </c>
      <c r="AX251" s="534">
        <v>6.4055344230193612</v>
      </c>
      <c r="AY251" s="534">
        <v>5.3779528473871068</v>
      </c>
      <c r="AZ251" s="534">
        <v>4.5634728802088347</v>
      </c>
      <c r="BA251" s="534">
        <v>1.1441513479236107</v>
      </c>
      <c r="BB251" s="534">
        <v>-3.7585918524533071</v>
      </c>
      <c r="BC251" s="534">
        <v>-3.3081878514706204</v>
      </c>
      <c r="BD251" s="534">
        <v>-2.8201571890892296</v>
      </c>
      <c r="BE251" s="534">
        <v>-3.460580109267454</v>
      </c>
      <c r="BF251" s="534">
        <v>5.3643455493897818E-2</v>
      </c>
      <c r="BG251" s="534">
        <v>-0.88142620872977773</v>
      </c>
      <c r="BH251" s="534">
        <v>-1.0751665080875341</v>
      </c>
      <c r="BI251" s="534">
        <v>1.833334701796872</v>
      </c>
      <c r="BJ251" s="534">
        <v>0.42249936814464206</v>
      </c>
      <c r="BK251" s="534">
        <v>0.42787242913335888</v>
      </c>
      <c r="BL251" s="534">
        <v>0.72136193132634219</v>
      </c>
      <c r="BM251" s="534">
        <v>-10.935280205950249</v>
      </c>
      <c r="BN251" s="534">
        <v>-35.94748298038283</v>
      </c>
      <c r="BO251" s="534">
        <v>-30.663247351674826</v>
      </c>
      <c r="BP251" s="534">
        <v>-24.331550802139049</v>
      </c>
      <c r="BQ251" s="534">
        <v>15.838352437024497</v>
      </c>
      <c r="BR251" s="534">
        <v>56.006722258462503</v>
      </c>
      <c r="BS251" s="534">
        <v>49.410986566642521</v>
      </c>
      <c r="BT251" s="534">
        <v>40.596944210492325</v>
      </c>
      <c r="BU251" s="534">
        <v>25.285009668232988</v>
      </c>
      <c r="BV251" s="534">
        <v>27.869811997176569</v>
      </c>
      <c r="BW251" s="533">
        <v>22.946089241289798</v>
      </c>
    </row>
    <row r="252" spans="1:75" s="512" customFormat="1" ht="24">
      <c r="A252" s="407"/>
      <c r="B252" s="146"/>
      <c r="C252" s="366" t="s">
        <v>543</v>
      </c>
      <c r="D252" s="536" t="s">
        <v>542</v>
      </c>
      <c r="E252" s="386"/>
      <c r="F252" s="386"/>
      <c r="G252" s="386"/>
      <c r="H252" s="386"/>
      <c r="I252" s="385">
        <v>7.8359964342471073</v>
      </c>
      <c r="J252" s="385">
        <v>9.012375910819955</v>
      </c>
      <c r="K252" s="385">
        <v>8.3235332752314548</v>
      </c>
      <c r="L252" s="385">
        <v>9.998637787767322</v>
      </c>
      <c r="M252" s="385">
        <v>15.509284874761349</v>
      </c>
      <c r="N252" s="385">
        <v>14.452783542235181</v>
      </c>
      <c r="O252" s="385">
        <v>11.890047343662886</v>
      </c>
      <c r="P252" s="385">
        <v>12.24767801857584</v>
      </c>
      <c r="Q252" s="385">
        <v>5.4735738135375698</v>
      </c>
      <c r="R252" s="385">
        <v>3.599609218930965</v>
      </c>
      <c r="S252" s="385">
        <v>2.6434089329131751</v>
      </c>
      <c r="T252" s="385">
        <v>-2.6257722859664625</v>
      </c>
      <c r="U252" s="385">
        <v>-14.455918973428936</v>
      </c>
      <c r="V252" s="385">
        <v>-14.83339089172425</v>
      </c>
      <c r="W252" s="385">
        <v>-14.705741168746485</v>
      </c>
      <c r="X252" s="385">
        <v>-12.372535690006799</v>
      </c>
      <c r="Y252" s="385">
        <v>0.16681431481200093</v>
      </c>
      <c r="Z252" s="385">
        <v>0.30975624652369049</v>
      </c>
      <c r="AA252" s="385">
        <v>0.90387872402990865</v>
      </c>
      <c r="AB252" s="385">
        <v>3.0126713214378071</v>
      </c>
      <c r="AC252" s="385">
        <v>8.7286733559264462</v>
      </c>
      <c r="AD252" s="385">
        <v>6.2052386686526972</v>
      </c>
      <c r="AE252" s="385">
        <v>8.0632785139375329</v>
      </c>
      <c r="AF252" s="385">
        <v>7.3804443328730827</v>
      </c>
      <c r="AG252" s="385">
        <v>6.6594638455421205</v>
      </c>
      <c r="AH252" s="385">
        <v>6.5299654750974554</v>
      </c>
      <c r="AI252" s="385">
        <v>3.6703613415694889</v>
      </c>
      <c r="AJ252" s="385">
        <v>-3.5067212156619121E-2</v>
      </c>
      <c r="AK252" s="385">
        <v>-14.654403759834196</v>
      </c>
      <c r="AL252" s="385">
        <v>-5.1333732775504188</v>
      </c>
      <c r="AM252" s="385">
        <v>-4.3208565501072513</v>
      </c>
      <c r="AN252" s="385">
        <v>-1.4499532273152482</v>
      </c>
      <c r="AO252" s="385">
        <v>18.806500192505027</v>
      </c>
      <c r="AP252" s="385">
        <v>6.8747737173081163</v>
      </c>
      <c r="AQ252" s="385">
        <v>5.3232931706524766</v>
      </c>
      <c r="AR252" s="385">
        <v>1.4712861888941546</v>
      </c>
      <c r="AS252" s="385">
        <v>-6.1216395828128611</v>
      </c>
      <c r="AT252" s="385">
        <v>-3.5075844211611837</v>
      </c>
      <c r="AU252" s="385">
        <v>-1.7771593900974665</v>
      </c>
      <c r="AV252" s="385">
        <v>0.37418147801685109</v>
      </c>
      <c r="AW252" s="385">
        <v>2.2932221242044903</v>
      </c>
      <c r="AX252" s="385">
        <v>5.8796389332421057</v>
      </c>
      <c r="AY252" s="385">
        <v>5.2996980369559594</v>
      </c>
      <c r="AZ252" s="385">
        <v>4.8928238583410888</v>
      </c>
      <c r="BA252" s="385">
        <v>1.3733858677771735</v>
      </c>
      <c r="BB252" s="385">
        <v>-4.2410671649759166</v>
      </c>
      <c r="BC252" s="385">
        <v>-3.9913514410459783</v>
      </c>
      <c r="BD252" s="385">
        <v>-3.4540204353620538</v>
      </c>
      <c r="BE252" s="385">
        <v>-1.2727321762313011</v>
      </c>
      <c r="BF252" s="385">
        <v>2.2964806084860641</v>
      </c>
      <c r="BG252" s="385">
        <v>0.95817212042095434</v>
      </c>
      <c r="BH252" s="385">
        <v>0.41412630852410359</v>
      </c>
      <c r="BI252" s="385">
        <v>2.0065729794273039</v>
      </c>
      <c r="BJ252" s="385">
        <v>1.0429155000027492</v>
      </c>
      <c r="BK252" s="385">
        <v>1.2458078454788364</v>
      </c>
      <c r="BL252" s="385">
        <v>1.8558826898842966</v>
      </c>
      <c r="BM252" s="385">
        <v>-8.0386870426032146</v>
      </c>
      <c r="BN252" s="385">
        <v>-33.565468398291713</v>
      </c>
      <c r="BO252" s="385">
        <v>-28.023532137087699</v>
      </c>
      <c r="BP252" s="385">
        <v>-21.583623889326304</v>
      </c>
      <c r="BQ252" s="385">
        <v>16.93105551989791</v>
      </c>
      <c r="BR252" s="385">
        <v>56.799459464754477</v>
      </c>
      <c r="BS252" s="385">
        <v>49.855524402364352</v>
      </c>
      <c r="BT252" s="385">
        <v>40.536900283230636</v>
      </c>
      <c r="BU252" s="385">
        <v>25.633438953738491</v>
      </c>
      <c r="BV252" s="385">
        <v>28.246248306325356</v>
      </c>
      <c r="BW252" s="535">
        <v>23.558806482773662</v>
      </c>
    </row>
    <row r="253" spans="1:75" s="512" customFormat="1" ht="36">
      <c r="A253" s="389"/>
      <c r="B253" s="366"/>
      <c r="C253" s="366" t="s">
        <v>541</v>
      </c>
      <c r="D253" s="536" t="s">
        <v>540</v>
      </c>
      <c r="E253" s="397"/>
      <c r="F253" s="397"/>
      <c r="G253" s="397"/>
      <c r="H253" s="397"/>
      <c r="I253" s="385">
        <v>4.9357044247951904</v>
      </c>
      <c r="J253" s="385">
        <v>3.3338500733441521</v>
      </c>
      <c r="K253" s="385">
        <v>4.7585200964204546</v>
      </c>
      <c r="L253" s="385">
        <v>4.8796791443850083</v>
      </c>
      <c r="M253" s="385">
        <v>17.732491006523475</v>
      </c>
      <c r="N253" s="385">
        <v>16.486416644833696</v>
      </c>
      <c r="O253" s="385">
        <v>14.821298584775832</v>
      </c>
      <c r="P253" s="385">
        <v>14.276609305289981</v>
      </c>
      <c r="Q253" s="385">
        <v>3.7496423357695789</v>
      </c>
      <c r="R253" s="385">
        <v>3.9142561030378999</v>
      </c>
      <c r="S253" s="385">
        <v>6.7344914786683745</v>
      </c>
      <c r="T253" s="385">
        <v>7.4735080870050439</v>
      </c>
      <c r="U253" s="385">
        <v>-11.38904332877874</v>
      </c>
      <c r="V253" s="385">
        <v>-13.320306692287986</v>
      </c>
      <c r="W253" s="385">
        <v>-15.38917681579774</v>
      </c>
      <c r="X253" s="385">
        <v>-17.332641411520498</v>
      </c>
      <c r="Y253" s="385">
        <v>-1.6918201435008768</v>
      </c>
      <c r="Z253" s="385">
        <v>2.4746330454748886</v>
      </c>
      <c r="AA253" s="385">
        <v>5.8547440254591407</v>
      </c>
      <c r="AB253" s="385">
        <v>5.2102950408035014</v>
      </c>
      <c r="AC253" s="385">
        <v>12.202110995470818</v>
      </c>
      <c r="AD253" s="385">
        <v>11.620227403195642</v>
      </c>
      <c r="AE253" s="385">
        <v>12.781429087467529</v>
      </c>
      <c r="AF253" s="385">
        <v>11.336515513126514</v>
      </c>
      <c r="AG253" s="385">
        <v>9.0081213262851207</v>
      </c>
      <c r="AH253" s="385">
        <v>4.2969663045881816</v>
      </c>
      <c r="AI253" s="385">
        <v>-2.8012832483868806</v>
      </c>
      <c r="AJ253" s="385">
        <v>-3.3762057877813447</v>
      </c>
      <c r="AK253" s="385">
        <v>-9.8338936501197907</v>
      </c>
      <c r="AL253" s="385">
        <v>-6.0792985953720233</v>
      </c>
      <c r="AM253" s="385">
        <v>-4.7882022821217021</v>
      </c>
      <c r="AN253" s="385">
        <v>-5.6572379367720487</v>
      </c>
      <c r="AO253" s="385">
        <v>-2.688515763866576</v>
      </c>
      <c r="AP253" s="385">
        <v>-3.0859689910545427</v>
      </c>
      <c r="AQ253" s="385">
        <v>0.66989722244832706</v>
      </c>
      <c r="AR253" s="385">
        <v>2.9394473838918316</v>
      </c>
      <c r="AS253" s="385">
        <v>3.343942603397636</v>
      </c>
      <c r="AT253" s="385">
        <v>1.0644191352079844</v>
      </c>
      <c r="AU253" s="385">
        <v>-1.0603381293933012E-2</v>
      </c>
      <c r="AV253" s="385">
        <v>0.456881781838959</v>
      </c>
      <c r="AW253" s="385">
        <v>7.8819431441479253</v>
      </c>
      <c r="AX253" s="385">
        <v>8.9441841073799822</v>
      </c>
      <c r="AY253" s="385">
        <v>5.7564088208154089</v>
      </c>
      <c r="AZ253" s="385">
        <v>2.9562251279135836</v>
      </c>
      <c r="BA253" s="385">
        <v>8.1971415363341293E-2</v>
      </c>
      <c r="BB253" s="385">
        <v>-1.5087420561337268</v>
      </c>
      <c r="BC253" s="385">
        <v>-2.4102535733504737E-2</v>
      </c>
      <c r="BD253" s="385">
        <v>0.33130866924354052</v>
      </c>
      <c r="BE253" s="385">
        <v>-14.512521754586288</v>
      </c>
      <c r="BF253" s="385">
        <v>-10.908650487785948</v>
      </c>
      <c r="BG253" s="385">
        <v>-10.067768193609865</v>
      </c>
      <c r="BH253" s="385">
        <v>-9.0258668134287348</v>
      </c>
      <c r="BI253" s="385">
        <v>0.81642140564245835</v>
      </c>
      <c r="BJ253" s="385">
        <v>-3.1975538442525391</v>
      </c>
      <c r="BK253" s="385">
        <v>-4.3166605308202151</v>
      </c>
      <c r="BL253" s="385">
        <v>-5.989110707803988</v>
      </c>
      <c r="BM253" s="385">
        <v>-29.096363980340456</v>
      </c>
      <c r="BN253" s="385">
        <v>-51.042691433326063</v>
      </c>
      <c r="BO253" s="385">
        <v>-47.504254133364888</v>
      </c>
      <c r="BP253" s="385">
        <v>-42.664092664092671</v>
      </c>
      <c r="BQ253" s="385">
        <v>6.8812619722801855</v>
      </c>
      <c r="BR253" s="385">
        <v>49.151654858414361</v>
      </c>
      <c r="BS253" s="385">
        <v>45.504929687005102</v>
      </c>
      <c r="BT253" s="385">
        <v>41.145255795013782</v>
      </c>
      <c r="BU253" s="385">
        <v>22.149618472765823</v>
      </c>
      <c r="BV253" s="385">
        <v>24.428911868528076</v>
      </c>
      <c r="BW253" s="535">
        <v>17.37254063855633</v>
      </c>
    </row>
    <row r="254" spans="1:75" s="512" customFormat="1" ht="48">
      <c r="A254" s="389"/>
      <c r="B254" s="146" t="s">
        <v>462</v>
      </c>
      <c r="C254" s="366"/>
      <c r="D254" s="127" t="s">
        <v>461</v>
      </c>
      <c r="E254" s="397"/>
      <c r="F254" s="397"/>
      <c r="G254" s="397"/>
      <c r="H254" s="397"/>
      <c r="I254" s="534">
        <v>7.1676082267691612</v>
      </c>
      <c r="J254" s="534">
        <v>5.8068394141327389</v>
      </c>
      <c r="K254" s="534">
        <v>7.1526293015680125</v>
      </c>
      <c r="L254" s="534">
        <v>7.1241830065359437</v>
      </c>
      <c r="M254" s="534">
        <v>8.3227031120644028</v>
      </c>
      <c r="N254" s="534">
        <v>8.3002253115863027</v>
      </c>
      <c r="O254" s="534">
        <v>6.9926697973613017</v>
      </c>
      <c r="P254" s="534">
        <v>6.7520846044335912</v>
      </c>
      <c r="Q254" s="534">
        <v>-2.5164492356562107</v>
      </c>
      <c r="R254" s="534">
        <v>-1.4890249085482878</v>
      </c>
      <c r="S254" s="534">
        <v>0.21715531418251999</v>
      </c>
      <c r="T254" s="534">
        <v>1.8289197942465307</v>
      </c>
      <c r="U254" s="534">
        <v>3.4877324468671276</v>
      </c>
      <c r="V254" s="534">
        <v>1.5129005200402474</v>
      </c>
      <c r="W254" s="534">
        <v>0.15724491638147242</v>
      </c>
      <c r="X254" s="534">
        <v>-1.328344246959773</v>
      </c>
      <c r="Y254" s="534">
        <v>3.4414953338514351</v>
      </c>
      <c r="Z254" s="534">
        <v>5.7528757087205236</v>
      </c>
      <c r="AA254" s="534">
        <v>2.6099695141435575</v>
      </c>
      <c r="AB254" s="534">
        <v>2.5028441410694029</v>
      </c>
      <c r="AC254" s="534">
        <v>-5.5278158368383998</v>
      </c>
      <c r="AD254" s="534">
        <v>-4.1609221651601302</v>
      </c>
      <c r="AE254" s="534">
        <v>-0.35816215454480016</v>
      </c>
      <c r="AF254" s="534">
        <v>2.4972253052164319</v>
      </c>
      <c r="AG254" s="534">
        <v>9.1826779462167849</v>
      </c>
      <c r="AH254" s="534">
        <v>3.6415610383577928</v>
      </c>
      <c r="AI254" s="534">
        <v>2.7835236753664248</v>
      </c>
      <c r="AJ254" s="534">
        <v>2.3461469048908157</v>
      </c>
      <c r="AK254" s="534">
        <v>-3.1223453239988572</v>
      </c>
      <c r="AL254" s="534">
        <v>-9.8250161979535733E-2</v>
      </c>
      <c r="AM254" s="534">
        <v>0.15608386143640018</v>
      </c>
      <c r="AN254" s="534">
        <v>-0.19396931758068092</v>
      </c>
      <c r="AO254" s="534">
        <v>4.7058706992568489</v>
      </c>
      <c r="AP254" s="534">
        <v>5.4422964965465468</v>
      </c>
      <c r="AQ254" s="534">
        <v>3.6289248159414313</v>
      </c>
      <c r="AR254" s="534">
        <v>2.1554770318021212</v>
      </c>
      <c r="AS254" s="534">
        <v>-1.2976718413950721</v>
      </c>
      <c r="AT254" s="534">
        <v>-0.32741317089097777</v>
      </c>
      <c r="AU254" s="534">
        <v>2.5711086056155636</v>
      </c>
      <c r="AV254" s="534">
        <v>4.75613974403322</v>
      </c>
      <c r="AW254" s="534">
        <v>8.1642433374535983</v>
      </c>
      <c r="AX254" s="534">
        <v>7.2536986694336463</v>
      </c>
      <c r="AY254" s="534">
        <v>6.385613822342421</v>
      </c>
      <c r="AZ254" s="534">
        <v>5.8940069341258123</v>
      </c>
      <c r="BA254" s="534">
        <v>5.3144936512507854</v>
      </c>
      <c r="BB254" s="534">
        <v>2.00684565419553</v>
      </c>
      <c r="BC254" s="534">
        <v>1.760989864078681</v>
      </c>
      <c r="BD254" s="534">
        <v>-0.15590894917367848</v>
      </c>
      <c r="BE254" s="534">
        <v>-3.2625035052689526</v>
      </c>
      <c r="BF254" s="534">
        <v>-2.9843281900681973E-2</v>
      </c>
      <c r="BG254" s="534">
        <v>-0.73324486717348236</v>
      </c>
      <c r="BH254" s="534">
        <v>0.42161149281699295</v>
      </c>
      <c r="BI254" s="534">
        <v>2.6910841808236228</v>
      </c>
      <c r="BJ254" s="534">
        <v>0.34969266188751646</v>
      </c>
      <c r="BK254" s="534">
        <v>0.14394727196614099</v>
      </c>
      <c r="BL254" s="534">
        <v>-0.63753693049292792</v>
      </c>
      <c r="BM254" s="534">
        <v>-2.5204100425926868</v>
      </c>
      <c r="BN254" s="534">
        <v>-10.106034623611933</v>
      </c>
      <c r="BO254" s="534">
        <v>-10.288463015223286</v>
      </c>
      <c r="BP254" s="534">
        <v>-8.4976525821596454</v>
      </c>
      <c r="BQ254" s="534">
        <v>0.25185739919098182</v>
      </c>
      <c r="BR254" s="534">
        <v>4.9725172280685257</v>
      </c>
      <c r="BS254" s="534">
        <v>12.844529509939107</v>
      </c>
      <c r="BT254" s="534">
        <v>15.159861300745476</v>
      </c>
      <c r="BU254" s="534">
        <v>27.765586364933498</v>
      </c>
      <c r="BV254" s="534">
        <v>34.707250103960632</v>
      </c>
      <c r="BW254" s="533">
        <v>25.168990161131077</v>
      </c>
    </row>
    <row r="255" spans="1:75" s="512" customFormat="1" ht="24">
      <c r="A255" s="389"/>
      <c r="B255" s="146"/>
      <c r="C255" s="366" t="s">
        <v>539</v>
      </c>
      <c r="D255" s="536" t="s">
        <v>538</v>
      </c>
      <c r="E255" s="397"/>
      <c r="F255" s="397"/>
      <c r="G255" s="397"/>
      <c r="H255" s="397"/>
      <c r="I255" s="385">
        <v>14.788420599793199</v>
      </c>
      <c r="J255" s="385">
        <v>16.046473922265363</v>
      </c>
      <c r="K255" s="385">
        <v>11.319920195293463</v>
      </c>
      <c r="L255" s="385">
        <v>9.0818363273453144</v>
      </c>
      <c r="M255" s="385">
        <v>4.8717658060023297</v>
      </c>
      <c r="N255" s="385">
        <v>6.6502703071664513</v>
      </c>
      <c r="O255" s="385">
        <v>9.5208002631879793</v>
      </c>
      <c r="P255" s="385">
        <v>10.704483074107969</v>
      </c>
      <c r="Q255" s="385">
        <v>-9.5336806443555133E-2</v>
      </c>
      <c r="R255" s="385">
        <v>-3.5174526693080992</v>
      </c>
      <c r="S255" s="385">
        <v>-6.7493833584308192</v>
      </c>
      <c r="T255" s="385">
        <v>-3.9669421487603387</v>
      </c>
      <c r="U255" s="385">
        <v>-5.9505518774682855</v>
      </c>
      <c r="V255" s="385">
        <v>-9.2608816356053865</v>
      </c>
      <c r="W255" s="385">
        <v>-7.7517640891434922</v>
      </c>
      <c r="X255" s="385">
        <v>-9.1222030981066951</v>
      </c>
      <c r="Y255" s="385">
        <v>5.153813456928205</v>
      </c>
      <c r="Z255" s="385">
        <v>8.9108386001807816</v>
      </c>
      <c r="AA255" s="385">
        <v>2.8985033711414303</v>
      </c>
      <c r="AB255" s="385">
        <v>-0.37878787878791798</v>
      </c>
      <c r="AC255" s="385">
        <v>-11.264736261370572</v>
      </c>
      <c r="AD255" s="385">
        <v>-10.838986852751844</v>
      </c>
      <c r="AE255" s="385">
        <v>-3.3893146259531051</v>
      </c>
      <c r="AF255" s="385">
        <v>-2.3764258555132898</v>
      </c>
      <c r="AG255" s="385">
        <v>-3.323450028471882</v>
      </c>
      <c r="AH255" s="385">
        <v>-2.3092056716038059</v>
      </c>
      <c r="AI255" s="385">
        <v>-1.8916579208639916</v>
      </c>
      <c r="AJ255" s="385">
        <v>-1.7526777020447639</v>
      </c>
      <c r="AK255" s="385">
        <v>4.3501487953959668</v>
      </c>
      <c r="AL255" s="385">
        <v>3.3114841687356318</v>
      </c>
      <c r="AM255" s="385">
        <v>1.2153033045753574</v>
      </c>
      <c r="AN255" s="385">
        <v>2.2794846382556671</v>
      </c>
      <c r="AO255" s="385">
        <v>-1.4763655115571055</v>
      </c>
      <c r="AP255" s="385">
        <v>2.8881502890824464</v>
      </c>
      <c r="AQ255" s="385">
        <v>2.5565718090327891</v>
      </c>
      <c r="AR255" s="385">
        <v>2.6162790697674438</v>
      </c>
      <c r="AS255" s="385">
        <v>4.0888471883537818</v>
      </c>
      <c r="AT255" s="385">
        <v>2.3284935853955346</v>
      </c>
      <c r="AU255" s="385">
        <v>7.6954538504807175</v>
      </c>
      <c r="AV255" s="385">
        <v>7.3654390934844116</v>
      </c>
      <c r="AW255" s="385">
        <v>6.471224473671171</v>
      </c>
      <c r="AX255" s="385">
        <v>6.8333690682421917</v>
      </c>
      <c r="AY255" s="385">
        <v>1.5728999514217605</v>
      </c>
      <c r="AZ255" s="385">
        <v>2.1108179419525186</v>
      </c>
      <c r="BA255" s="385">
        <v>2.8838504450257858</v>
      </c>
      <c r="BB255" s="385">
        <v>-3.8467526637340654</v>
      </c>
      <c r="BC255" s="385">
        <v>-3.0501295418764158</v>
      </c>
      <c r="BD255" s="385">
        <v>-3.4453057708871597</v>
      </c>
      <c r="BE255" s="385">
        <v>-13.032127236791808</v>
      </c>
      <c r="BF255" s="385">
        <v>-8.6559546235590403</v>
      </c>
      <c r="BG255" s="385">
        <v>-8.2056142246434973</v>
      </c>
      <c r="BH255" s="385">
        <v>-8.296164139161462</v>
      </c>
      <c r="BI255" s="385">
        <v>-5.1628027103417224</v>
      </c>
      <c r="BJ255" s="385">
        <v>-6.8756242568504859</v>
      </c>
      <c r="BK255" s="385">
        <v>-6.46105831596212</v>
      </c>
      <c r="BL255" s="385">
        <v>-6.1284046692607035</v>
      </c>
      <c r="BM255" s="385">
        <v>-6.6994605626066459</v>
      </c>
      <c r="BN255" s="385">
        <v>-20.413499962893738</v>
      </c>
      <c r="BO255" s="385">
        <v>-13.017435979503489</v>
      </c>
      <c r="BP255" s="385">
        <v>-7.7720207253886002</v>
      </c>
      <c r="BQ255" s="385">
        <v>18.827122751135803</v>
      </c>
      <c r="BR255" s="385">
        <v>38.390181274766576</v>
      </c>
      <c r="BS255" s="385">
        <v>31.753634044664949</v>
      </c>
      <c r="BT255" s="385">
        <v>27.154935926340357</v>
      </c>
      <c r="BU255" s="385">
        <v>20.998909089934756</v>
      </c>
      <c r="BV255" s="385">
        <v>31.972712534810086</v>
      </c>
      <c r="BW255" s="535">
        <v>26.388754849652614</v>
      </c>
    </row>
    <row r="256" spans="1:75" s="512" customFormat="1">
      <c r="A256" s="407"/>
      <c r="B256" s="146"/>
      <c r="C256" s="366" t="s">
        <v>537</v>
      </c>
      <c r="D256" s="536" t="s">
        <v>536</v>
      </c>
      <c r="E256" s="386"/>
      <c r="F256" s="386"/>
      <c r="G256" s="386"/>
      <c r="H256" s="386"/>
      <c r="I256" s="385">
        <v>8.4354067524923266</v>
      </c>
      <c r="J256" s="385">
        <v>5.9129805566151816</v>
      </c>
      <c r="K256" s="385">
        <v>8.1232263984011723</v>
      </c>
      <c r="L256" s="385">
        <v>7.9779917469051185</v>
      </c>
      <c r="M256" s="385">
        <v>11.934279752653069</v>
      </c>
      <c r="N256" s="385">
        <v>10.166584091989293</v>
      </c>
      <c r="O256" s="385">
        <v>6.7641380329112337</v>
      </c>
      <c r="P256" s="385">
        <v>5.3503184713375731</v>
      </c>
      <c r="Q256" s="385">
        <v>-1.9887414656722626</v>
      </c>
      <c r="R256" s="385">
        <v>0.36580311796168985</v>
      </c>
      <c r="S256" s="385">
        <v>3.0726329302162299</v>
      </c>
      <c r="T256" s="385">
        <v>4.0306328093510757</v>
      </c>
      <c r="U256" s="385">
        <v>3.9889106795968416</v>
      </c>
      <c r="V256" s="385">
        <v>2.1195100199525427</v>
      </c>
      <c r="W256" s="385">
        <v>1.0819197306755512</v>
      </c>
      <c r="X256" s="385">
        <v>0.30995738086012636</v>
      </c>
      <c r="Y256" s="385">
        <v>3.9106340761899219</v>
      </c>
      <c r="Z256" s="385">
        <v>7.0705117943901996</v>
      </c>
      <c r="AA256" s="385">
        <v>5.5141887524081454</v>
      </c>
      <c r="AB256" s="385">
        <v>6.9524913093858913</v>
      </c>
      <c r="AC256" s="385">
        <v>1.019684593075425</v>
      </c>
      <c r="AD256" s="385">
        <v>2.6167113986609252</v>
      </c>
      <c r="AE256" s="385">
        <v>4.757692673722886</v>
      </c>
      <c r="AF256" s="385">
        <v>4.0447815095702424</v>
      </c>
      <c r="AG256" s="385">
        <v>8.4723166542516282</v>
      </c>
      <c r="AH256" s="385">
        <v>5.3565038508460674</v>
      </c>
      <c r="AI256" s="385">
        <v>3.9816945910604602</v>
      </c>
      <c r="AJ256" s="385">
        <v>3.7486983686220015</v>
      </c>
      <c r="AK256" s="385">
        <v>-2.595192701877707</v>
      </c>
      <c r="AL256" s="385">
        <v>-0.87168487923393911</v>
      </c>
      <c r="AM256" s="385">
        <v>-0.23714677596706224</v>
      </c>
      <c r="AN256" s="385">
        <v>0.20073603211776003</v>
      </c>
      <c r="AO256" s="385">
        <v>10.125861121234109</v>
      </c>
      <c r="AP256" s="385">
        <v>8.1368477262264207</v>
      </c>
      <c r="AQ256" s="385">
        <v>6.4383398848716809</v>
      </c>
      <c r="AR256" s="385">
        <v>4.5409015025041697</v>
      </c>
      <c r="AS256" s="385">
        <v>-1.7281605842155017</v>
      </c>
      <c r="AT256" s="385">
        <v>-0.14383024140380485</v>
      </c>
      <c r="AU256" s="385">
        <v>1.2158462727777959</v>
      </c>
      <c r="AV256" s="385">
        <v>2.8106036410092656</v>
      </c>
      <c r="AW256" s="385">
        <v>7.461704549448072</v>
      </c>
      <c r="AX256" s="385">
        <v>5.6150896496917682</v>
      </c>
      <c r="AY256" s="385">
        <v>6.9061945888763745</v>
      </c>
      <c r="AZ256" s="385">
        <v>7.7353215284250041</v>
      </c>
      <c r="BA256" s="385">
        <v>8.7360535034103606</v>
      </c>
      <c r="BB256" s="385">
        <v>6.3024703116910814</v>
      </c>
      <c r="BC256" s="385">
        <v>4.8417222362899537</v>
      </c>
      <c r="BD256" s="385">
        <v>2.8546712802768042</v>
      </c>
      <c r="BE256" s="385">
        <v>-0.84622740072130398</v>
      </c>
      <c r="BF256" s="385">
        <v>2.1693846963079153</v>
      </c>
      <c r="BG256" s="385">
        <v>1.9554338240495639</v>
      </c>
      <c r="BH256" s="385">
        <v>3.924866834875246</v>
      </c>
      <c r="BI256" s="385">
        <v>5.1800967748498579</v>
      </c>
      <c r="BJ256" s="385">
        <v>3.1261335494009188</v>
      </c>
      <c r="BK256" s="385">
        <v>2.5994012286928836</v>
      </c>
      <c r="BL256" s="385">
        <v>1.6994874561640216</v>
      </c>
      <c r="BM256" s="385">
        <v>-3.1250343107894309</v>
      </c>
      <c r="BN256" s="385">
        <v>-8.2830694095093094</v>
      </c>
      <c r="BO256" s="385">
        <v>-9.8495423718409256</v>
      </c>
      <c r="BP256" s="385">
        <v>-8.381962864721487</v>
      </c>
      <c r="BQ256" s="385">
        <v>-2.0312854636389801</v>
      </c>
      <c r="BR256" s="385">
        <v>-2.2270662294942554</v>
      </c>
      <c r="BS256" s="385">
        <v>8.9047216246252816</v>
      </c>
      <c r="BT256" s="385">
        <v>11.996199067289595</v>
      </c>
      <c r="BU256" s="385">
        <v>24.930639713913365</v>
      </c>
      <c r="BV256" s="385">
        <v>32.169207028399484</v>
      </c>
      <c r="BW256" s="535">
        <v>19.96045867834151</v>
      </c>
    </row>
    <row r="257" spans="1:75" s="512" customFormat="1" ht="24">
      <c r="A257" s="389"/>
      <c r="B257" s="366"/>
      <c r="C257" s="366" t="s">
        <v>535</v>
      </c>
      <c r="D257" s="536" t="s">
        <v>534</v>
      </c>
      <c r="E257" s="397"/>
      <c r="F257" s="397"/>
      <c r="G257" s="397"/>
      <c r="H257" s="397"/>
      <c r="I257" s="385">
        <v>-0.14014601948517225</v>
      </c>
      <c r="J257" s="385">
        <v>-0.48055363601137913</v>
      </c>
      <c r="K257" s="385">
        <v>2.4885786371542338</v>
      </c>
      <c r="L257" s="385">
        <v>4.0221914008321704</v>
      </c>
      <c r="M257" s="385">
        <v>2.5210495362536278</v>
      </c>
      <c r="N257" s="385">
        <v>5.1777144240081441</v>
      </c>
      <c r="O257" s="385">
        <v>5.8516388940672357</v>
      </c>
      <c r="P257" s="385">
        <v>7.2000000000000028</v>
      </c>
      <c r="Q257" s="385">
        <v>-5.1023970229207976</v>
      </c>
      <c r="R257" s="385">
        <v>-3.9716664903513532</v>
      </c>
      <c r="S257" s="385">
        <v>-0.67213929294760533</v>
      </c>
      <c r="T257" s="385">
        <v>1.4925373134328339</v>
      </c>
      <c r="U257" s="385">
        <v>10.701354173975332</v>
      </c>
      <c r="V257" s="385">
        <v>9.4084362519157025</v>
      </c>
      <c r="W257" s="385">
        <v>4.5260218695952261</v>
      </c>
      <c r="X257" s="385">
        <v>1.1642156862745168</v>
      </c>
      <c r="Y257" s="385">
        <v>1.1978357387884699</v>
      </c>
      <c r="Z257" s="385">
        <v>0.80463929669416245</v>
      </c>
      <c r="AA257" s="385">
        <v>-3.5309086520089323</v>
      </c>
      <c r="AB257" s="385">
        <v>-4.4215626892792272</v>
      </c>
      <c r="AC257" s="385">
        <v>-13.207168097293149</v>
      </c>
      <c r="AD257" s="385">
        <v>-11.472758170431007</v>
      </c>
      <c r="AE257" s="385">
        <v>-7.1691355993445853</v>
      </c>
      <c r="AF257" s="385">
        <v>3.1051964512040655</v>
      </c>
      <c r="AG257" s="385">
        <v>21.046746675645963</v>
      </c>
      <c r="AH257" s="385">
        <v>5.9421599489322574</v>
      </c>
      <c r="AI257" s="385">
        <v>4.8360828535547711</v>
      </c>
      <c r="AJ257" s="385">
        <v>2.8272894898586429</v>
      </c>
      <c r="AK257" s="385">
        <v>-8.6971654983139501</v>
      </c>
      <c r="AL257" s="385">
        <v>-1.1612437109577769</v>
      </c>
      <c r="AM257" s="385">
        <v>3.0769420436158157E-2</v>
      </c>
      <c r="AN257" s="385">
        <v>-2.3909145248057513</v>
      </c>
      <c r="AO257" s="385">
        <v>0.11997025819046314</v>
      </c>
      <c r="AP257" s="385">
        <v>2.9098825016590695</v>
      </c>
      <c r="AQ257" s="385">
        <v>-0.1337782875393998</v>
      </c>
      <c r="AR257" s="385">
        <v>-1.8371096142069661</v>
      </c>
      <c r="AS257" s="385">
        <v>-4.000990163376315</v>
      </c>
      <c r="AT257" s="385">
        <v>-2.4213066885344574</v>
      </c>
      <c r="AU257" s="385">
        <v>1.461039800606784</v>
      </c>
      <c r="AV257" s="385">
        <v>6.1135371179039169</v>
      </c>
      <c r="AW257" s="385">
        <v>10.911499844658138</v>
      </c>
      <c r="AX257" s="385">
        <v>11.165743292487875</v>
      </c>
      <c r="AY257" s="385">
        <v>8.8130734475475663</v>
      </c>
      <c r="AZ257" s="385">
        <v>4.9382716049382651</v>
      </c>
      <c r="BA257" s="385">
        <v>8.5964305590550794E-2</v>
      </c>
      <c r="BB257" s="385">
        <v>-2.3447310898681621</v>
      </c>
      <c r="BC257" s="385">
        <v>-0.81050425714799701</v>
      </c>
      <c r="BD257" s="385">
        <v>-3.529411764705884</v>
      </c>
      <c r="BE257" s="385">
        <v>-2.2705865797104678</v>
      </c>
      <c r="BF257" s="385">
        <v>0.53349886807001212</v>
      </c>
      <c r="BG257" s="385">
        <v>-1.8688409598715623</v>
      </c>
      <c r="BH257" s="385">
        <v>-0.92915214866434326</v>
      </c>
      <c r="BI257" s="385">
        <v>2.1080865898064758</v>
      </c>
      <c r="BJ257" s="385">
        <v>-1.4250210778268269</v>
      </c>
      <c r="BK257" s="385">
        <v>-1.1745561729163256</v>
      </c>
      <c r="BL257" s="385">
        <v>-2.3446658851113824</v>
      </c>
      <c r="BM257" s="385">
        <v>1.9202166106902609</v>
      </c>
      <c r="BN257" s="385">
        <v>-8.0967130353385244</v>
      </c>
      <c r="BO257" s="385">
        <v>-9.6864081354244149</v>
      </c>
      <c r="BP257" s="385">
        <v>-9.3037214885954285</v>
      </c>
      <c r="BQ257" s="385">
        <v>-5.9711195532002819</v>
      </c>
      <c r="BR257" s="385">
        <v>4.7039674908318005</v>
      </c>
      <c r="BS257" s="385">
        <v>10.793388517173796</v>
      </c>
      <c r="BT257" s="385">
        <v>15.401420855821854</v>
      </c>
      <c r="BU257" s="385">
        <v>42.226107194114121</v>
      </c>
      <c r="BV257" s="385">
        <v>44.058944212445283</v>
      </c>
      <c r="BW257" s="535">
        <v>38.923538317471582</v>
      </c>
    </row>
    <row r="258" spans="1:75" s="512" customFormat="1" ht="60">
      <c r="A258" s="389"/>
      <c r="B258" s="146" t="s">
        <v>460</v>
      </c>
      <c r="C258" s="366"/>
      <c r="D258" s="127" t="s">
        <v>459</v>
      </c>
      <c r="E258" s="397"/>
      <c r="F258" s="397"/>
      <c r="G258" s="397"/>
      <c r="H258" s="397"/>
      <c r="I258" s="534">
        <v>7.6908179588417056</v>
      </c>
      <c r="J258" s="534">
        <v>5.1173654245804272</v>
      </c>
      <c r="K258" s="534">
        <v>7.1883960986252333</v>
      </c>
      <c r="L258" s="534">
        <v>8.5566508001949018</v>
      </c>
      <c r="M258" s="534">
        <v>6.1046790917045826</v>
      </c>
      <c r="N258" s="534">
        <v>7.2308866945849104</v>
      </c>
      <c r="O258" s="534">
        <v>6.134916510588198</v>
      </c>
      <c r="P258" s="534">
        <v>6.929291534318466</v>
      </c>
      <c r="Q258" s="534">
        <v>6.7253839953188361</v>
      </c>
      <c r="R258" s="534">
        <v>4.5903706300781266</v>
      </c>
      <c r="S258" s="534">
        <v>3.5283705581603044</v>
      </c>
      <c r="T258" s="534">
        <v>1.407768557682985</v>
      </c>
      <c r="U258" s="534">
        <v>-3.1972473841823188</v>
      </c>
      <c r="V258" s="534">
        <v>-3.1384998269320619</v>
      </c>
      <c r="W258" s="534">
        <v>-3.1385419548435038</v>
      </c>
      <c r="X258" s="534">
        <v>-2.9483873021937796</v>
      </c>
      <c r="Y258" s="534">
        <v>-0.53833334214101569</v>
      </c>
      <c r="Z258" s="534">
        <v>0.69794748933153983</v>
      </c>
      <c r="AA258" s="534">
        <v>0.91416542144399671</v>
      </c>
      <c r="AB258" s="534">
        <v>1.1187297004691601</v>
      </c>
      <c r="AC258" s="534">
        <v>5.6340110529017124</v>
      </c>
      <c r="AD258" s="534">
        <v>6.2215373707395116</v>
      </c>
      <c r="AE258" s="534">
        <v>5.9393356380427917</v>
      </c>
      <c r="AF258" s="534">
        <v>6.0541171890208432</v>
      </c>
      <c r="AG258" s="534">
        <v>1.1233608778205166</v>
      </c>
      <c r="AH258" s="534">
        <v>0.1329399395694395</v>
      </c>
      <c r="AI258" s="534">
        <v>0.51842972558451095</v>
      </c>
      <c r="AJ258" s="534">
        <v>0.24473813020067325</v>
      </c>
      <c r="AK258" s="534">
        <v>0.34240372779359518</v>
      </c>
      <c r="AL258" s="534">
        <v>2.8952069472541808</v>
      </c>
      <c r="AM258" s="534">
        <v>2.8880122161087911</v>
      </c>
      <c r="AN258" s="534">
        <v>3.070068359375</v>
      </c>
      <c r="AO258" s="534">
        <v>6.1415209613742547</v>
      </c>
      <c r="AP258" s="534">
        <v>3.2457456151859958</v>
      </c>
      <c r="AQ258" s="534">
        <v>2.9830569892789214</v>
      </c>
      <c r="AR258" s="534">
        <v>2.9963877538935293</v>
      </c>
      <c r="AS258" s="534">
        <v>-3.3917335965512052E-2</v>
      </c>
      <c r="AT258" s="534">
        <v>0.7258020809732102</v>
      </c>
      <c r="AU258" s="534">
        <v>1.4208158537076514</v>
      </c>
      <c r="AV258" s="534">
        <v>2.2106594607025727</v>
      </c>
      <c r="AW258" s="534">
        <v>5.9129518269905219</v>
      </c>
      <c r="AX258" s="534">
        <v>6.3892364550940641</v>
      </c>
      <c r="AY258" s="534">
        <v>4.9745703688351028</v>
      </c>
      <c r="AZ258" s="534">
        <v>4.2919420615947104</v>
      </c>
      <c r="BA258" s="534">
        <v>2.6997705078163108</v>
      </c>
      <c r="BB258" s="534">
        <v>-1.3727126591916772E-2</v>
      </c>
      <c r="BC258" s="534">
        <v>0.18578453920767402</v>
      </c>
      <c r="BD258" s="534">
        <v>9.978155928911292E-2</v>
      </c>
      <c r="BE258" s="534">
        <v>-2.1801589113921835</v>
      </c>
      <c r="BF258" s="534">
        <v>-4.363981362715208E-3</v>
      </c>
      <c r="BG258" s="534">
        <v>0.72245818073291446</v>
      </c>
      <c r="BH258" s="534">
        <v>1.1234441510857351</v>
      </c>
      <c r="BI258" s="534">
        <v>1.332590273325593</v>
      </c>
      <c r="BJ258" s="534">
        <v>0.54358237442255586</v>
      </c>
      <c r="BK258" s="534">
        <v>0.36728784936559578</v>
      </c>
      <c r="BL258" s="534">
        <v>0.40495537498333078</v>
      </c>
      <c r="BM258" s="534">
        <v>-2.4381591529735687</v>
      </c>
      <c r="BN258" s="534">
        <v>-16.203691392828645</v>
      </c>
      <c r="BO258" s="534">
        <v>-12.95786234153762</v>
      </c>
      <c r="BP258" s="534">
        <v>-9.8177090243319753</v>
      </c>
      <c r="BQ258" s="534">
        <v>7.3286116920532152</v>
      </c>
      <c r="BR258" s="534">
        <v>18.919385638106618</v>
      </c>
      <c r="BS258" s="534">
        <v>17.903525104068081</v>
      </c>
      <c r="BT258" s="534">
        <v>15.616549502621439</v>
      </c>
      <c r="BU258" s="534">
        <v>6.7580920171931069</v>
      </c>
      <c r="BV258" s="534">
        <v>12.804707010737587</v>
      </c>
      <c r="BW258" s="533">
        <v>10.485692701933175</v>
      </c>
    </row>
    <row r="259" spans="1:75" s="512" customFormat="1" ht="24">
      <c r="A259" s="389"/>
      <c r="B259" s="146"/>
      <c r="C259" s="366" t="s">
        <v>533</v>
      </c>
      <c r="D259" s="536" t="s">
        <v>532</v>
      </c>
      <c r="E259" s="397"/>
      <c r="F259" s="397"/>
      <c r="G259" s="397"/>
      <c r="H259" s="397"/>
      <c r="I259" s="385">
        <v>-0.47579778876296075</v>
      </c>
      <c r="J259" s="385">
        <v>3.0129897249589561</v>
      </c>
      <c r="K259" s="385">
        <v>0.87075165773617869</v>
      </c>
      <c r="L259" s="385">
        <v>2.9721595184349212</v>
      </c>
      <c r="M259" s="385">
        <v>1.677567582384043</v>
      </c>
      <c r="N259" s="385">
        <v>-0.70525367505040037</v>
      </c>
      <c r="O259" s="385">
        <v>2.3159695753919891</v>
      </c>
      <c r="P259" s="385">
        <v>3.2395566922421182</v>
      </c>
      <c r="Q259" s="385">
        <v>11.409859026881549</v>
      </c>
      <c r="R259" s="385">
        <v>6.486104484633799</v>
      </c>
      <c r="S259" s="385">
        <v>2.0164504925760127</v>
      </c>
      <c r="T259" s="385">
        <v>7.0779756989509224E-2</v>
      </c>
      <c r="U259" s="385">
        <v>-8.4271571521711905</v>
      </c>
      <c r="V259" s="385">
        <v>-4.04741591696245</v>
      </c>
      <c r="W259" s="385">
        <v>-3.2138641632476777</v>
      </c>
      <c r="X259" s="385">
        <v>-2.5580572910526911</v>
      </c>
      <c r="Y259" s="385">
        <v>1.1719612278112095</v>
      </c>
      <c r="Z259" s="385">
        <v>1.2844619643074537</v>
      </c>
      <c r="AA259" s="385">
        <v>3.2318103056744576</v>
      </c>
      <c r="AB259" s="385">
        <v>3.4962496975562374</v>
      </c>
      <c r="AC259" s="385">
        <v>8.6074448551046459</v>
      </c>
      <c r="AD259" s="385">
        <v>4.4709509504949949</v>
      </c>
      <c r="AE259" s="385">
        <v>1.8286942714421457</v>
      </c>
      <c r="AF259" s="385">
        <v>1.4260666277031078</v>
      </c>
      <c r="AG259" s="385">
        <v>-8.9209208064631582</v>
      </c>
      <c r="AH259" s="385">
        <v>-6.5211644040337262</v>
      </c>
      <c r="AI259" s="385">
        <v>-4.155288154377061</v>
      </c>
      <c r="AJ259" s="385">
        <v>-3.9760285813068776</v>
      </c>
      <c r="AK259" s="385">
        <v>6.8199919949804411</v>
      </c>
      <c r="AL259" s="385">
        <v>8.889607819783734</v>
      </c>
      <c r="AM259" s="385">
        <v>8.1828930808716365</v>
      </c>
      <c r="AN259" s="385">
        <v>6.3370139222275412</v>
      </c>
      <c r="AO259" s="385">
        <v>2.3467975044357843</v>
      </c>
      <c r="AP259" s="385">
        <v>-5.3415013002315703</v>
      </c>
      <c r="AQ259" s="385">
        <v>-7.973723456772646</v>
      </c>
      <c r="AR259" s="385">
        <v>-8.0474040632054056</v>
      </c>
      <c r="AS259" s="385">
        <v>-14.744707753987115</v>
      </c>
      <c r="AT259" s="385">
        <v>-10.957803259317913</v>
      </c>
      <c r="AU259" s="385">
        <v>-8.3790825237224311</v>
      </c>
      <c r="AV259" s="385">
        <v>-4.7379403461396663</v>
      </c>
      <c r="AW259" s="385">
        <v>14.159537045461292</v>
      </c>
      <c r="AX259" s="385">
        <v>19.809621282186257</v>
      </c>
      <c r="AY259" s="385">
        <v>20.959652363770132</v>
      </c>
      <c r="AZ259" s="385">
        <v>18.837778636773606</v>
      </c>
      <c r="BA259" s="385">
        <v>11.144772587255659</v>
      </c>
      <c r="BB259" s="385">
        <v>8.0095776296034558</v>
      </c>
      <c r="BC259" s="385">
        <v>6.8899595648023109</v>
      </c>
      <c r="BD259" s="385">
        <v>6.6464274097365319</v>
      </c>
      <c r="BE259" s="385">
        <v>4.301311314427565</v>
      </c>
      <c r="BF259" s="385">
        <v>4.6310314612491652</v>
      </c>
      <c r="BG259" s="385">
        <v>5.1618266649638826</v>
      </c>
      <c r="BH259" s="385">
        <v>4.5343635624237635</v>
      </c>
      <c r="BI259" s="385">
        <v>-4.0975835376479921</v>
      </c>
      <c r="BJ259" s="385">
        <v>-3.0336815495092537</v>
      </c>
      <c r="BK259" s="385">
        <v>-2.2086534676570579</v>
      </c>
      <c r="BL259" s="385">
        <v>-0.66134993191987235</v>
      </c>
      <c r="BM259" s="385">
        <v>2.3730767139020514</v>
      </c>
      <c r="BN259" s="385">
        <v>-15.666230276815995</v>
      </c>
      <c r="BO259" s="385">
        <v>-13.195868644891405</v>
      </c>
      <c r="BP259" s="385">
        <v>-10.652046211082833</v>
      </c>
      <c r="BQ259" s="385">
        <v>6.4794448088565559</v>
      </c>
      <c r="BR259" s="385">
        <v>20.05004394036807</v>
      </c>
      <c r="BS259" s="385">
        <v>17.731920762826078</v>
      </c>
      <c r="BT259" s="385">
        <v>14.368267484884598</v>
      </c>
      <c r="BU259" s="385">
        <v>-4.5328851725337245</v>
      </c>
      <c r="BV259" s="385">
        <v>4.6322597723353027</v>
      </c>
      <c r="BW259" s="535">
        <v>5.2560073129576779</v>
      </c>
    </row>
    <row r="260" spans="1:75" s="512" customFormat="1" ht="65.25" customHeight="1">
      <c r="A260" s="389"/>
      <c r="B260" s="366"/>
      <c r="C260" s="366" t="s">
        <v>531</v>
      </c>
      <c r="D260" s="536" t="s">
        <v>530</v>
      </c>
      <c r="E260" s="397"/>
      <c r="F260" s="397"/>
      <c r="G260" s="397"/>
      <c r="H260" s="397"/>
      <c r="I260" s="385">
        <v>0.10375563661837361</v>
      </c>
      <c r="J260" s="385">
        <v>0.59156373416739427</v>
      </c>
      <c r="K260" s="385">
        <v>5.7072188464205738</v>
      </c>
      <c r="L260" s="385">
        <v>8.0635937321285525</v>
      </c>
      <c r="M260" s="385">
        <v>12.663691280174078</v>
      </c>
      <c r="N260" s="385">
        <v>10.791402808051657</v>
      </c>
      <c r="O260" s="385">
        <v>6.5165408347516234</v>
      </c>
      <c r="P260" s="385">
        <v>6.9009314140558757</v>
      </c>
      <c r="Q260" s="385">
        <v>4.1649663449557579</v>
      </c>
      <c r="R260" s="385">
        <v>5.1302330401219081</v>
      </c>
      <c r="S260" s="385">
        <v>5.8449635653027343</v>
      </c>
      <c r="T260" s="385">
        <v>3.3663366336633658</v>
      </c>
      <c r="U260" s="385">
        <v>-0.96882792368668902</v>
      </c>
      <c r="V260" s="385">
        <v>-2.7820800769931822</v>
      </c>
      <c r="W260" s="385">
        <v>-3.4714915451960877</v>
      </c>
      <c r="X260" s="385">
        <v>-3.3908045977011483</v>
      </c>
      <c r="Y260" s="385">
        <v>1.3537967295686286</v>
      </c>
      <c r="Z260" s="385">
        <v>1.8973752691439785</v>
      </c>
      <c r="AA260" s="385">
        <v>1.4926226133608083</v>
      </c>
      <c r="AB260" s="385">
        <v>1.5268689272258626</v>
      </c>
      <c r="AC260" s="385">
        <v>1.9979556031953791</v>
      </c>
      <c r="AD260" s="385">
        <v>4.8996029747626864</v>
      </c>
      <c r="AE260" s="385">
        <v>4.4296723043173216</v>
      </c>
      <c r="AF260" s="385">
        <v>4.3554687499999858</v>
      </c>
      <c r="AG260" s="385">
        <v>0.68847508085083575</v>
      </c>
      <c r="AH260" s="385">
        <v>-0.42591315349673664</v>
      </c>
      <c r="AI260" s="385">
        <v>0.6474665713279677</v>
      </c>
      <c r="AJ260" s="385">
        <v>1.2352610892756957</v>
      </c>
      <c r="AK260" s="385">
        <v>1.5406518571767833</v>
      </c>
      <c r="AL260" s="385">
        <v>4.789204816793017</v>
      </c>
      <c r="AM260" s="385">
        <v>4.0352893177184654</v>
      </c>
      <c r="AN260" s="385">
        <v>3.1151784063597461</v>
      </c>
      <c r="AO260" s="385">
        <v>1.8683779753410761</v>
      </c>
      <c r="AP260" s="385">
        <v>-1.1845677448505683</v>
      </c>
      <c r="AQ260" s="385">
        <v>-0.16941155668631325</v>
      </c>
      <c r="AR260" s="385">
        <v>0.89645898700136684</v>
      </c>
      <c r="AS260" s="385">
        <v>7.0267171331764189</v>
      </c>
      <c r="AT260" s="385">
        <v>6.4058537966764817</v>
      </c>
      <c r="AU260" s="385">
        <v>5.43791249705437</v>
      </c>
      <c r="AV260" s="385">
        <v>4.9666814749000281</v>
      </c>
      <c r="AW260" s="385">
        <v>1.4915325087034148</v>
      </c>
      <c r="AX260" s="385">
        <v>1.266242795187722</v>
      </c>
      <c r="AY260" s="385">
        <v>1.657888952270099</v>
      </c>
      <c r="AZ260" s="385">
        <v>2.0992043338412287</v>
      </c>
      <c r="BA260" s="385">
        <v>2.818013092776539</v>
      </c>
      <c r="BB260" s="385">
        <v>7.121922211143783E-2</v>
      </c>
      <c r="BC260" s="385">
        <v>-2.654615111198666E-2</v>
      </c>
      <c r="BD260" s="385">
        <v>-0.24871497264135201</v>
      </c>
      <c r="BE260" s="385">
        <v>-3.7586776812843965</v>
      </c>
      <c r="BF260" s="385">
        <v>5.6064390152570809E-2</v>
      </c>
      <c r="BG260" s="385">
        <v>1.2081851647227211</v>
      </c>
      <c r="BH260" s="385">
        <v>1.7702792553191387</v>
      </c>
      <c r="BI260" s="385">
        <v>5.0313857666353954</v>
      </c>
      <c r="BJ260" s="385">
        <v>3.0835852187271797</v>
      </c>
      <c r="BK260" s="385">
        <v>2.1933163536877203</v>
      </c>
      <c r="BL260" s="385">
        <v>2.2049816251531524</v>
      </c>
      <c r="BM260" s="385">
        <v>0.41342413128711542</v>
      </c>
      <c r="BN260" s="385">
        <v>-5.4555836067176102</v>
      </c>
      <c r="BO260" s="385">
        <v>-4.2628000477128012</v>
      </c>
      <c r="BP260" s="385">
        <v>-2.8685577307231398</v>
      </c>
      <c r="BQ260" s="385">
        <v>4.6065315306819343</v>
      </c>
      <c r="BR260" s="385">
        <v>6.883429627710143</v>
      </c>
      <c r="BS260" s="385">
        <v>10.616540481048546</v>
      </c>
      <c r="BT260" s="385">
        <v>10.879930643529761</v>
      </c>
      <c r="BU260" s="385">
        <v>12.263089766384837</v>
      </c>
      <c r="BV260" s="385">
        <v>16.515293114163597</v>
      </c>
      <c r="BW260" s="535">
        <v>12.48156400093778</v>
      </c>
    </row>
    <row r="261" spans="1:75" s="512" customFormat="1">
      <c r="A261" s="407"/>
      <c r="B261" s="146"/>
      <c r="C261" s="366" t="s">
        <v>529</v>
      </c>
      <c r="D261" s="536" t="s">
        <v>528</v>
      </c>
      <c r="E261" s="386"/>
      <c r="F261" s="386"/>
      <c r="G261" s="386"/>
      <c r="H261" s="386"/>
      <c r="I261" s="385">
        <v>7.4967756571794126</v>
      </c>
      <c r="J261" s="385">
        <v>3.5831955052012461</v>
      </c>
      <c r="K261" s="385">
        <v>5.2450552392252945</v>
      </c>
      <c r="L261" s="385">
        <v>5</v>
      </c>
      <c r="M261" s="385">
        <v>3.5756301976720408</v>
      </c>
      <c r="N261" s="385">
        <v>4.3247822285810429</v>
      </c>
      <c r="O261" s="385">
        <v>5.5046794667126875</v>
      </c>
      <c r="P261" s="385">
        <v>7.5211392968402464</v>
      </c>
      <c r="Q261" s="385">
        <v>9.3956595701370986</v>
      </c>
      <c r="R261" s="385">
        <v>6.7808968527857587</v>
      </c>
      <c r="S261" s="385">
        <v>3.7825326379604007</v>
      </c>
      <c r="T261" s="385">
        <v>0.24834437086092009</v>
      </c>
      <c r="U261" s="385">
        <v>-1.5308769695895847</v>
      </c>
      <c r="V261" s="385">
        <v>-3.443321664994258</v>
      </c>
      <c r="W261" s="385">
        <v>-2.5816362711186258</v>
      </c>
      <c r="X261" s="385">
        <v>-0.57803468208092568</v>
      </c>
      <c r="Y261" s="385">
        <v>0.47805732036081849</v>
      </c>
      <c r="Z261" s="385">
        <v>5.2412213952158311</v>
      </c>
      <c r="AA261" s="385">
        <v>3.6027507970272552</v>
      </c>
      <c r="AB261" s="385">
        <v>2.8239202657807567</v>
      </c>
      <c r="AC261" s="385">
        <v>7.6769959606820066</v>
      </c>
      <c r="AD261" s="385">
        <v>6.9636015537469547</v>
      </c>
      <c r="AE261" s="385">
        <v>6.8811651099752709</v>
      </c>
      <c r="AF261" s="385">
        <v>6.6235864297253357</v>
      </c>
      <c r="AG261" s="385">
        <v>0.45974659912573657</v>
      </c>
      <c r="AH261" s="385">
        <v>-2.8402116040278429</v>
      </c>
      <c r="AI261" s="385">
        <v>-1.5168330747230954</v>
      </c>
      <c r="AJ261" s="385">
        <v>-0.90909090909090651</v>
      </c>
      <c r="AK261" s="385">
        <v>-1.8859071849350073</v>
      </c>
      <c r="AL261" s="385">
        <v>1.5530989894036367</v>
      </c>
      <c r="AM261" s="385">
        <v>8.8722144353738486E-2</v>
      </c>
      <c r="AN261" s="385">
        <v>0.38226299694190402</v>
      </c>
      <c r="AO261" s="385">
        <v>1.5996556619235065</v>
      </c>
      <c r="AP261" s="385">
        <v>1.4168405452835486E-2</v>
      </c>
      <c r="AQ261" s="385">
        <v>1.2499563360790518</v>
      </c>
      <c r="AR261" s="385">
        <v>1.2947448591012858</v>
      </c>
      <c r="AS261" s="385">
        <v>4.5926490287469619</v>
      </c>
      <c r="AT261" s="385">
        <v>4.3617680753693406</v>
      </c>
      <c r="AU261" s="385">
        <v>5.0326906191308041</v>
      </c>
      <c r="AV261" s="385">
        <v>4.9248120300752021</v>
      </c>
      <c r="AW261" s="385">
        <v>1.1332358981246244</v>
      </c>
      <c r="AX261" s="385">
        <v>2.9849595964639377</v>
      </c>
      <c r="AY261" s="385">
        <v>1.6786910821063401</v>
      </c>
      <c r="AZ261" s="385">
        <v>2.6872088857040382</v>
      </c>
      <c r="BA261" s="385">
        <v>4.2891169961839495</v>
      </c>
      <c r="BB261" s="385">
        <v>-0.52266102152277938</v>
      </c>
      <c r="BC261" s="385">
        <v>-0.42118953419088712</v>
      </c>
      <c r="BD261" s="385">
        <v>-1.2212142358687998</v>
      </c>
      <c r="BE261" s="385">
        <v>-3.4407963967321678</v>
      </c>
      <c r="BF261" s="385">
        <v>2.3795785414583577</v>
      </c>
      <c r="BG261" s="385">
        <v>3.7563847270800466</v>
      </c>
      <c r="BH261" s="385">
        <v>3.9208760155421913</v>
      </c>
      <c r="BI261" s="385">
        <v>7.2047686438320397</v>
      </c>
      <c r="BJ261" s="385">
        <v>5.0625116691856107</v>
      </c>
      <c r="BK261" s="385">
        <v>4.3462167023205893</v>
      </c>
      <c r="BL261" s="385">
        <v>3.6029911624745381</v>
      </c>
      <c r="BM261" s="385">
        <v>-1.3197979182449302</v>
      </c>
      <c r="BN261" s="385">
        <v>-10.061189928889462</v>
      </c>
      <c r="BO261" s="385">
        <v>-7.6601874632964524</v>
      </c>
      <c r="BP261" s="385">
        <v>-4.3963254593175805</v>
      </c>
      <c r="BQ261" s="385">
        <v>14.814259511586741</v>
      </c>
      <c r="BR261" s="385">
        <v>22.950983057469813</v>
      </c>
      <c r="BS261" s="385">
        <v>23.703186822242571</v>
      </c>
      <c r="BT261" s="385">
        <v>21.476738329716454</v>
      </c>
      <c r="BU261" s="385">
        <v>17.135070419090368</v>
      </c>
      <c r="BV261" s="385">
        <v>18.952572891167009</v>
      </c>
      <c r="BW261" s="535">
        <v>12.946366112595811</v>
      </c>
    </row>
    <row r="262" spans="1:75" s="512" customFormat="1">
      <c r="A262" s="389"/>
      <c r="B262" s="366"/>
      <c r="C262" s="366" t="s">
        <v>527</v>
      </c>
      <c r="D262" s="536" t="s">
        <v>526</v>
      </c>
      <c r="E262" s="397"/>
      <c r="F262" s="397"/>
      <c r="G262" s="397"/>
      <c r="H262" s="397"/>
      <c r="I262" s="385">
        <v>23.766742906105833</v>
      </c>
      <c r="J262" s="385">
        <v>13.016333421779237</v>
      </c>
      <c r="K262" s="385">
        <v>13.862381870371493</v>
      </c>
      <c r="L262" s="385">
        <v>14.201690969243998</v>
      </c>
      <c r="M262" s="385">
        <v>2.4563917439212872</v>
      </c>
      <c r="N262" s="385">
        <v>9.1125895028418995</v>
      </c>
      <c r="O262" s="385">
        <v>8.2980424253641161</v>
      </c>
      <c r="P262" s="385">
        <v>9.0021459227467773</v>
      </c>
      <c r="Q262" s="385">
        <v>5.6670139574123795</v>
      </c>
      <c r="R262" s="385">
        <v>1.9593979656269624</v>
      </c>
      <c r="S262" s="385">
        <v>1.8088351856943063</v>
      </c>
      <c r="T262" s="385">
        <v>0.53154838074614474</v>
      </c>
      <c r="U262" s="385">
        <v>-2.8684866121149781</v>
      </c>
      <c r="V262" s="385">
        <v>-2.9648785019804222</v>
      </c>
      <c r="W262" s="385">
        <v>-2.8975145673162075</v>
      </c>
      <c r="X262" s="385">
        <v>-3.5836678742778787</v>
      </c>
      <c r="Y262" s="385">
        <v>-3.9977397645464663</v>
      </c>
      <c r="Z262" s="385">
        <v>-2.439154872079925</v>
      </c>
      <c r="AA262" s="385">
        <v>-2.1018461330654503</v>
      </c>
      <c r="AB262" s="385">
        <v>-1.269422159033212</v>
      </c>
      <c r="AC262" s="385">
        <v>7.4828337088546704</v>
      </c>
      <c r="AD262" s="385">
        <v>8.841946809025103</v>
      </c>
      <c r="AE262" s="385">
        <v>10.45744339088435</v>
      </c>
      <c r="AF262" s="385">
        <v>11.252828636083095</v>
      </c>
      <c r="AG262" s="385">
        <v>9.6835838324342234</v>
      </c>
      <c r="AH262" s="385">
        <v>6.8869134601047932</v>
      </c>
      <c r="AI262" s="385">
        <v>4.6861706359659081</v>
      </c>
      <c r="AJ262" s="385">
        <v>2.7366863905325687</v>
      </c>
      <c r="AK262" s="385">
        <v>-4.9608174763487369</v>
      </c>
      <c r="AL262" s="385">
        <v>-2.8895316196973511</v>
      </c>
      <c r="AM262" s="385">
        <v>-1.1571479391769799</v>
      </c>
      <c r="AN262" s="385">
        <v>1.5118790496760255</v>
      </c>
      <c r="AO262" s="385">
        <v>15.178866931057115</v>
      </c>
      <c r="AP262" s="385">
        <v>15.317845138682216</v>
      </c>
      <c r="AQ262" s="385">
        <v>14.352513828773056</v>
      </c>
      <c r="AR262" s="385">
        <v>12.96985815602838</v>
      </c>
      <c r="AS262" s="385">
        <v>2.3062146386746605</v>
      </c>
      <c r="AT262" s="385">
        <v>2.1814022975132303</v>
      </c>
      <c r="AU262" s="385">
        <v>3.1456647092248318</v>
      </c>
      <c r="AV262" s="385">
        <v>3.4999607627717211</v>
      </c>
      <c r="AW262" s="385">
        <v>5.9664385253452394</v>
      </c>
      <c r="AX262" s="385">
        <v>3.7920142512126915</v>
      </c>
      <c r="AY262" s="385">
        <v>-0.56979037460435222</v>
      </c>
      <c r="AZ262" s="385">
        <v>-1.9637576768519125</v>
      </c>
      <c r="BA262" s="385">
        <v>-3.0701802398399423</v>
      </c>
      <c r="BB262" s="385">
        <v>-4.993429040758997</v>
      </c>
      <c r="BC262" s="385">
        <v>-3.7530053500576912</v>
      </c>
      <c r="BD262" s="385">
        <v>-3.4416086620262973</v>
      </c>
      <c r="BE262" s="385">
        <v>-5.7606039855077285</v>
      </c>
      <c r="BF262" s="385">
        <v>-4.8358339033760416</v>
      </c>
      <c r="BG262" s="385">
        <v>-4.3251106690801748</v>
      </c>
      <c r="BH262" s="385">
        <v>-3.2599118942731309</v>
      </c>
      <c r="BI262" s="385">
        <v>1.3028299798095446</v>
      </c>
      <c r="BJ262" s="385">
        <v>0.14735681425806035</v>
      </c>
      <c r="BK262" s="385">
        <v>-4.9540778924878737E-2</v>
      </c>
      <c r="BL262" s="385">
        <v>-1.3826792515317123</v>
      </c>
      <c r="BM262" s="385">
        <v>-11.528422030730752</v>
      </c>
      <c r="BN262" s="385">
        <v>-31.614985373339493</v>
      </c>
      <c r="BO262" s="385">
        <v>-24.715632640393366</v>
      </c>
      <c r="BP262" s="385">
        <v>-18.915288388884207</v>
      </c>
      <c r="BQ262" s="385">
        <v>11.033721915747179</v>
      </c>
      <c r="BR262" s="385">
        <v>37.24197426930715</v>
      </c>
      <c r="BS262" s="385">
        <v>27.646219486849105</v>
      </c>
      <c r="BT262" s="385">
        <v>22.228438974591342</v>
      </c>
      <c r="BU262" s="385">
        <v>8.6623275712724137</v>
      </c>
      <c r="BV262" s="385">
        <v>14.756081421455775</v>
      </c>
      <c r="BW262" s="535">
        <v>12.663786763960402</v>
      </c>
    </row>
    <row r="263" spans="1:75" s="512" customFormat="1" ht="82.5" customHeight="1">
      <c r="A263" s="389"/>
      <c r="B263" s="146" t="s">
        <v>458</v>
      </c>
      <c r="C263" s="366"/>
      <c r="D263" s="127" t="s">
        <v>457</v>
      </c>
      <c r="E263" s="397"/>
      <c r="F263" s="397"/>
      <c r="G263" s="397"/>
      <c r="H263" s="397"/>
      <c r="I263" s="534">
        <v>9.5553658173772789</v>
      </c>
      <c r="J263" s="534">
        <v>7.0686627679265541</v>
      </c>
      <c r="K263" s="534">
        <v>9.6500150852108391</v>
      </c>
      <c r="L263" s="534">
        <v>9.6822727675015585</v>
      </c>
      <c r="M263" s="534">
        <v>18.220444229526265</v>
      </c>
      <c r="N263" s="534">
        <v>13.253006061545406</v>
      </c>
      <c r="O263" s="534">
        <v>11.906715353187479</v>
      </c>
      <c r="P263" s="534">
        <v>10.820624546114743</v>
      </c>
      <c r="Q263" s="534">
        <v>-3.1259183050780592</v>
      </c>
      <c r="R263" s="534">
        <v>-1.3493371224783743</v>
      </c>
      <c r="S263" s="534">
        <v>-3.7130468376809063</v>
      </c>
      <c r="T263" s="534">
        <v>-5.7375855540993115</v>
      </c>
      <c r="U263" s="534">
        <v>-5.6607628042291935</v>
      </c>
      <c r="V263" s="534">
        <v>-11.354842808500337</v>
      </c>
      <c r="W263" s="534">
        <v>-9.7138006637033669</v>
      </c>
      <c r="X263" s="534">
        <v>-7.1527885061022687</v>
      </c>
      <c r="Y263" s="534">
        <v>0.76393833593554916</v>
      </c>
      <c r="Z263" s="534">
        <v>7.7414408918002238</v>
      </c>
      <c r="AA263" s="534">
        <v>8.3997355567382357</v>
      </c>
      <c r="AB263" s="534">
        <v>9.2845257903493916</v>
      </c>
      <c r="AC263" s="534">
        <v>13.130948395149829</v>
      </c>
      <c r="AD263" s="534">
        <v>11.396333408551484</v>
      </c>
      <c r="AE263" s="534">
        <v>10.836715954672641</v>
      </c>
      <c r="AF263" s="534">
        <v>8.7621802679659169</v>
      </c>
      <c r="AG263" s="534">
        <v>4.3792480570625116</v>
      </c>
      <c r="AH263" s="534">
        <v>1.8985019229601079</v>
      </c>
      <c r="AI263" s="534">
        <v>1.2380444729859477</v>
      </c>
      <c r="AJ263" s="534">
        <v>1.504864562189411</v>
      </c>
      <c r="AK263" s="534">
        <v>-7.0382814360867911</v>
      </c>
      <c r="AL263" s="534">
        <v>-3.7747334021845518</v>
      </c>
      <c r="AM263" s="534">
        <v>-2.280279804685307</v>
      </c>
      <c r="AN263" s="534">
        <v>-1.4067025237898321</v>
      </c>
      <c r="AO263" s="534">
        <v>5.0089725425346074</v>
      </c>
      <c r="AP263" s="534">
        <v>2.0318629870082106</v>
      </c>
      <c r="AQ263" s="534">
        <v>2.0809504468269182</v>
      </c>
      <c r="AR263" s="534">
        <v>3.8746677857042897</v>
      </c>
      <c r="AS263" s="534">
        <v>1.5480913882915246</v>
      </c>
      <c r="AT263" s="534">
        <v>2.9201833829958446</v>
      </c>
      <c r="AU263" s="534">
        <v>2.093147684694614</v>
      </c>
      <c r="AV263" s="534">
        <v>1.0234311877188134</v>
      </c>
      <c r="AW263" s="534">
        <v>2.0892638092840201</v>
      </c>
      <c r="AX263" s="534">
        <v>3.7562437957228809</v>
      </c>
      <c r="AY263" s="534">
        <v>2.5760716420190022</v>
      </c>
      <c r="AZ263" s="534">
        <v>1.7528659024260236</v>
      </c>
      <c r="BA263" s="534">
        <v>-5.6374370299210597</v>
      </c>
      <c r="BB263" s="534">
        <v>-9.510238501962192</v>
      </c>
      <c r="BC263" s="534">
        <v>-10.446469141230793</v>
      </c>
      <c r="BD263" s="534">
        <v>-10.100216152485757</v>
      </c>
      <c r="BE263" s="534">
        <v>-6.6563802680273056</v>
      </c>
      <c r="BF263" s="534">
        <v>-1.5479600193590102</v>
      </c>
      <c r="BG263" s="534">
        <v>1.1803668200616215</v>
      </c>
      <c r="BH263" s="534">
        <v>2.2367941712203958</v>
      </c>
      <c r="BI263" s="534">
        <v>5.88065182948705</v>
      </c>
      <c r="BJ263" s="534">
        <v>3.9730434026879351</v>
      </c>
      <c r="BK263" s="534">
        <v>2.807466005183386</v>
      </c>
      <c r="BL263" s="534">
        <v>1.8956670467502761</v>
      </c>
      <c r="BM263" s="534">
        <v>-4.3724687997170548</v>
      </c>
      <c r="BN263" s="534">
        <v>-21.574295545237575</v>
      </c>
      <c r="BO263" s="534">
        <v>-16.061943164238997</v>
      </c>
      <c r="BP263" s="534">
        <v>-10.777731151209963</v>
      </c>
      <c r="BQ263" s="534">
        <v>10.539670389199074</v>
      </c>
      <c r="BR263" s="534">
        <v>31.262024009232078</v>
      </c>
      <c r="BS263" s="534">
        <v>26.38673762864228</v>
      </c>
      <c r="BT263" s="534">
        <v>20.773034113310345</v>
      </c>
      <c r="BU263" s="534">
        <v>11.500394185837195</v>
      </c>
      <c r="BV263" s="534">
        <v>14.578565829339524</v>
      </c>
      <c r="BW263" s="533">
        <v>13.0466309765972</v>
      </c>
    </row>
    <row r="264" spans="1:75" s="512" customFormat="1" ht="24">
      <c r="A264" s="389"/>
      <c r="B264" s="146"/>
      <c r="C264" s="366" t="s">
        <v>525</v>
      </c>
      <c r="D264" s="536" t="s">
        <v>524</v>
      </c>
      <c r="E264" s="397"/>
      <c r="F264" s="397"/>
      <c r="G264" s="397"/>
      <c r="H264" s="397"/>
      <c r="I264" s="385">
        <v>6.434192993673534</v>
      </c>
      <c r="J264" s="385">
        <v>9.6681464654459432</v>
      </c>
      <c r="K264" s="385">
        <v>10.344537591464103</v>
      </c>
      <c r="L264" s="385">
        <v>7.328447701532312</v>
      </c>
      <c r="M264" s="385">
        <v>8.0468660071552733</v>
      </c>
      <c r="N264" s="385">
        <v>3.6748469403434285</v>
      </c>
      <c r="O264" s="385">
        <v>3.0649163612819166</v>
      </c>
      <c r="P264" s="385">
        <v>4.4485826608731571</v>
      </c>
      <c r="Q264" s="385">
        <v>16.260353857351035</v>
      </c>
      <c r="R264" s="385">
        <v>8.869700043351088</v>
      </c>
      <c r="S264" s="385">
        <v>5.4256068283242911</v>
      </c>
      <c r="T264" s="385">
        <v>1.5649762282091899</v>
      </c>
      <c r="U264" s="385">
        <v>-7.2206459327800303</v>
      </c>
      <c r="V264" s="385">
        <v>-5.3382643784095052</v>
      </c>
      <c r="W264" s="385">
        <v>-3.3200091757366295</v>
      </c>
      <c r="X264" s="385">
        <v>0.33157792081139803</v>
      </c>
      <c r="Y264" s="385">
        <v>3.1337967281110508</v>
      </c>
      <c r="Z264" s="385">
        <v>4.9742574155560391</v>
      </c>
      <c r="AA264" s="385">
        <v>2.7143415564489857</v>
      </c>
      <c r="AB264" s="385">
        <v>3.421461897356167</v>
      </c>
      <c r="AC264" s="385">
        <v>2.8434865201893729</v>
      </c>
      <c r="AD264" s="385">
        <v>2.6881846551228818</v>
      </c>
      <c r="AE264" s="385">
        <v>5.3458807863109996</v>
      </c>
      <c r="AF264" s="385">
        <v>5.5827067669172834</v>
      </c>
      <c r="AG264" s="385">
        <v>10.238830260113957</v>
      </c>
      <c r="AH264" s="385">
        <v>7.6665756842653678</v>
      </c>
      <c r="AI264" s="385">
        <v>6.0922590939426016</v>
      </c>
      <c r="AJ264" s="385">
        <v>2.9731173224140974</v>
      </c>
      <c r="AK264" s="385">
        <v>-10.666305290629907</v>
      </c>
      <c r="AL264" s="385">
        <v>-6.1968587809102047</v>
      </c>
      <c r="AM264" s="385">
        <v>-5.7121226670748086</v>
      </c>
      <c r="AN264" s="385">
        <v>-3.6479944674965452</v>
      </c>
      <c r="AO264" s="385">
        <v>9.8019287802408144</v>
      </c>
      <c r="AP264" s="385">
        <v>4.7578311843053029</v>
      </c>
      <c r="AQ264" s="385">
        <v>3.9803645960524676</v>
      </c>
      <c r="AR264" s="385">
        <v>4.8089000538309676</v>
      </c>
      <c r="AS264" s="385">
        <v>-2.6143690813933063</v>
      </c>
      <c r="AT264" s="385">
        <v>-0.47615073072601888</v>
      </c>
      <c r="AU264" s="385">
        <v>2.100311598145808</v>
      </c>
      <c r="AV264" s="385">
        <v>1.7976373908577443</v>
      </c>
      <c r="AW264" s="385">
        <v>6.7636277480155087</v>
      </c>
      <c r="AX264" s="385">
        <v>7.1850796134280444</v>
      </c>
      <c r="AY264" s="385">
        <v>4.9770334975598445</v>
      </c>
      <c r="AZ264" s="385">
        <v>3.8008745375041997</v>
      </c>
      <c r="BA264" s="385">
        <v>-3.7288020263228532</v>
      </c>
      <c r="BB264" s="385">
        <v>-5.9750152257247748</v>
      </c>
      <c r="BC264" s="385">
        <v>-7.5079042856515912</v>
      </c>
      <c r="BD264" s="385">
        <v>-7.534024627349325</v>
      </c>
      <c r="BE264" s="385">
        <v>-8.0407346653732361</v>
      </c>
      <c r="BF264" s="385">
        <v>-5.0660492002092639</v>
      </c>
      <c r="BG264" s="385">
        <v>-2.1946870526945332</v>
      </c>
      <c r="BH264" s="385">
        <v>-1.4017872787804464</v>
      </c>
      <c r="BI264" s="385">
        <v>2.4582443685505808</v>
      </c>
      <c r="BJ264" s="385">
        <v>0.16521800974309997</v>
      </c>
      <c r="BK264" s="385">
        <v>0.56521554714836952</v>
      </c>
      <c r="BL264" s="385">
        <v>0.79971565665542244</v>
      </c>
      <c r="BM264" s="385">
        <v>-3.4541657950113205</v>
      </c>
      <c r="BN264" s="385">
        <v>-16.085787576306615</v>
      </c>
      <c r="BO264" s="385">
        <v>-10.478264234412265</v>
      </c>
      <c r="BP264" s="385">
        <v>-6.0825105782792832</v>
      </c>
      <c r="BQ264" s="385">
        <v>12.155290536256786</v>
      </c>
      <c r="BR264" s="385">
        <v>31.666627709504752</v>
      </c>
      <c r="BS264" s="385">
        <v>24.210176802990688</v>
      </c>
      <c r="BT264" s="385">
        <v>19.32645548269349</v>
      </c>
      <c r="BU264" s="385">
        <v>7.0109047267308284</v>
      </c>
      <c r="BV264" s="385">
        <v>7.534191084561499</v>
      </c>
      <c r="BW264" s="535">
        <v>7.0455541956196583</v>
      </c>
    </row>
    <row r="265" spans="1:75" s="512" customFormat="1" ht="24">
      <c r="A265" s="389"/>
      <c r="B265" s="366"/>
      <c r="C265" s="366" t="s">
        <v>523</v>
      </c>
      <c r="D265" s="536" t="s">
        <v>522</v>
      </c>
      <c r="E265" s="397"/>
      <c r="F265" s="397"/>
      <c r="G265" s="397"/>
      <c r="H265" s="397"/>
      <c r="I265" s="385">
        <v>9.5253988577928226</v>
      </c>
      <c r="J265" s="385">
        <v>8.5651743770550866</v>
      </c>
      <c r="K265" s="385">
        <v>9.0248120901091511</v>
      </c>
      <c r="L265" s="385">
        <v>10.347222222222214</v>
      </c>
      <c r="M265" s="385">
        <v>15.812831519133283</v>
      </c>
      <c r="N265" s="385">
        <v>10.822599144049775</v>
      </c>
      <c r="O265" s="385">
        <v>9.3426438433839678</v>
      </c>
      <c r="P265" s="385">
        <v>5.7898049087476267</v>
      </c>
      <c r="Q265" s="385">
        <v>-12.344862484264297</v>
      </c>
      <c r="R265" s="385">
        <v>-9.8440949461790268</v>
      </c>
      <c r="S265" s="385">
        <v>-8.6432240015867023</v>
      </c>
      <c r="T265" s="385">
        <v>-5.9488399762046242</v>
      </c>
      <c r="U265" s="385">
        <v>4.4850396897525542</v>
      </c>
      <c r="V265" s="385">
        <v>-0.19542266859554047</v>
      </c>
      <c r="W265" s="385">
        <v>-4.2523988102617523</v>
      </c>
      <c r="X265" s="385">
        <v>-5.8191018342821081</v>
      </c>
      <c r="Y265" s="385">
        <v>1.5239325572266011</v>
      </c>
      <c r="Z265" s="385">
        <v>7.2336913766943809</v>
      </c>
      <c r="AA265" s="385">
        <v>12.769227451217915</v>
      </c>
      <c r="AB265" s="385">
        <v>11.014103425117526</v>
      </c>
      <c r="AC265" s="385">
        <v>9.8262001822953664</v>
      </c>
      <c r="AD265" s="385">
        <v>8.6743263869829832</v>
      </c>
      <c r="AE265" s="385">
        <v>7.322111295404838</v>
      </c>
      <c r="AF265" s="385">
        <v>9.7398669086509386</v>
      </c>
      <c r="AG265" s="385">
        <v>-2.1769375398783239</v>
      </c>
      <c r="AH265" s="385">
        <v>-3.2436522799578285</v>
      </c>
      <c r="AI265" s="385">
        <v>-6.0447917004772194</v>
      </c>
      <c r="AJ265" s="385">
        <v>-5.2921719955898539</v>
      </c>
      <c r="AK265" s="385">
        <v>1.5701392074579701</v>
      </c>
      <c r="AL265" s="385">
        <v>4.7353016302837005</v>
      </c>
      <c r="AM265" s="385">
        <v>7.0430922862232848</v>
      </c>
      <c r="AN265" s="385">
        <v>6.7520372526193313</v>
      </c>
      <c r="AO265" s="385">
        <v>13.03814386012094</v>
      </c>
      <c r="AP265" s="385">
        <v>1.2609554990828684</v>
      </c>
      <c r="AQ265" s="385">
        <v>-4.1661920739443303E-2</v>
      </c>
      <c r="AR265" s="385">
        <v>1.2540894220283576</v>
      </c>
      <c r="AS265" s="385">
        <v>-6.1990766403167754</v>
      </c>
      <c r="AT265" s="385">
        <v>1.9821436465630455</v>
      </c>
      <c r="AU265" s="385">
        <v>2.5982221547343585</v>
      </c>
      <c r="AV265" s="385">
        <v>3.3925686591276474</v>
      </c>
      <c r="AW265" s="385">
        <v>10.292761638372454</v>
      </c>
      <c r="AX265" s="385">
        <v>10.943259838352049</v>
      </c>
      <c r="AY265" s="385">
        <v>8.3921570826706642</v>
      </c>
      <c r="AZ265" s="385">
        <v>6.4062499999999716</v>
      </c>
      <c r="BA265" s="385">
        <v>-2.7574052494060339</v>
      </c>
      <c r="BB265" s="385">
        <v>-8.5009526729482872</v>
      </c>
      <c r="BC265" s="385">
        <v>-5.3253725681268378</v>
      </c>
      <c r="BD265" s="385">
        <v>-5.0416054821341021</v>
      </c>
      <c r="BE265" s="385">
        <v>-2.9471519841098797</v>
      </c>
      <c r="BF265" s="385">
        <v>2.8209437201172989</v>
      </c>
      <c r="BG265" s="385">
        <v>3.3146131689555887</v>
      </c>
      <c r="BH265" s="385">
        <v>5.2061855670103085</v>
      </c>
      <c r="BI265" s="385">
        <v>7.8929176908354037</v>
      </c>
      <c r="BJ265" s="385">
        <v>4.4111565986851673</v>
      </c>
      <c r="BK265" s="385">
        <v>4.499133600733046</v>
      </c>
      <c r="BL265" s="385">
        <v>3.5276825085742303</v>
      </c>
      <c r="BM265" s="385">
        <v>-4.5215944128550944</v>
      </c>
      <c r="BN265" s="385">
        <v>-20.301475834803028</v>
      </c>
      <c r="BO265" s="385">
        <v>-12.294246819107784</v>
      </c>
      <c r="BP265" s="385">
        <v>-5.3478466635115751</v>
      </c>
      <c r="BQ265" s="385">
        <v>34.43944833540661</v>
      </c>
      <c r="BR265" s="385">
        <v>51.081702037973315</v>
      </c>
      <c r="BS265" s="385">
        <v>40.462909687591377</v>
      </c>
      <c r="BT265" s="385">
        <v>32.655463178540799</v>
      </c>
      <c r="BU265" s="385">
        <v>22.006612766445414</v>
      </c>
      <c r="BV265" s="385">
        <v>23.811323737364873</v>
      </c>
      <c r="BW265" s="535">
        <v>21.566754696261683</v>
      </c>
    </row>
    <row r="266" spans="1:75" s="512" customFormat="1" ht="24">
      <c r="A266" s="389"/>
      <c r="B266" s="366"/>
      <c r="C266" s="366" t="s">
        <v>521</v>
      </c>
      <c r="D266" s="536" t="s">
        <v>520</v>
      </c>
      <c r="E266" s="397"/>
      <c r="F266" s="397"/>
      <c r="G266" s="397"/>
      <c r="H266" s="397"/>
      <c r="I266" s="385">
        <v>8.826479125945383</v>
      </c>
      <c r="J266" s="385">
        <v>5.0273896806425569</v>
      </c>
      <c r="K266" s="385">
        <v>8.0958637084658704</v>
      </c>
      <c r="L266" s="385">
        <v>6.7206477732793388</v>
      </c>
      <c r="M266" s="385">
        <v>20.433233676312668</v>
      </c>
      <c r="N266" s="385">
        <v>11.630137265751102</v>
      </c>
      <c r="O266" s="385">
        <v>10.951963394405141</v>
      </c>
      <c r="P266" s="385">
        <v>10.166919575113823</v>
      </c>
      <c r="Q266" s="385">
        <v>-4.4307054213566914</v>
      </c>
      <c r="R266" s="385">
        <v>3.9501169370542044</v>
      </c>
      <c r="S266" s="385">
        <v>3.1713089433163617</v>
      </c>
      <c r="T266" s="385">
        <v>0.91827364554637825</v>
      </c>
      <c r="U266" s="385">
        <v>-3.1975060818849528</v>
      </c>
      <c r="V266" s="385">
        <v>-15.700496181367868</v>
      </c>
      <c r="W266" s="385">
        <v>-14.606339349389188</v>
      </c>
      <c r="X266" s="385">
        <v>-11.988171064604174</v>
      </c>
      <c r="Y266" s="385">
        <v>-5.9085143136603335</v>
      </c>
      <c r="Z266" s="385">
        <v>4.0914441278071934</v>
      </c>
      <c r="AA266" s="385">
        <v>4.4295529787955275</v>
      </c>
      <c r="AB266" s="385">
        <v>6.4357715171879022</v>
      </c>
      <c r="AC266" s="385">
        <v>9.7586479344883941</v>
      </c>
      <c r="AD266" s="385">
        <v>11.68839603586504</v>
      </c>
      <c r="AE266" s="385">
        <v>9.6823193783469605</v>
      </c>
      <c r="AF266" s="385">
        <v>4.6624575036425426</v>
      </c>
      <c r="AG266" s="385">
        <v>1.1508507167545616</v>
      </c>
      <c r="AH266" s="385">
        <v>-4.9675212348697642</v>
      </c>
      <c r="AI266" s="385">
        <v>-3.5912340123392994</v>
      </c>
      <c r="AJ266" s="385">
        <v>4.6403712296978483E-2</v>
      </c>
      <c r="AK266" s="385">
        <v>-5.3546198136088634</v>
      </c>
      <c r="AL266" s="385">
        <v>-0.63073024923595256</v>
      </c>
      <c r="AM266" s="385">
        <v>3.3815457097195178</v>
      </c>
      <c r="AN266" s="385">
        <v>3.2003710575139195</v>
      </c>
      <c r="AO266" s="385">
        <v>-3.1164189143049441</v>
      </c>
      <c r="AP266" s="385">
        <v>-1.9876158538642272</v>
      </c>
      <c r="AQ266" s="385">
        <v>-2.0745152110703202</v>
      </c>
      <c r="AR266" s="385">
        <v>2.1797752808988804</v>
      </c>
      <c r="AS266" s="385">
        <v>15.419310670726546</v>
      </c>
      <c r="AT266" s="385">
        <v>11.240555413526749</v>
      </c>
      <c r="AU266" s="385">
        <v>5.5823699682123049</v>
      </c>
      <c r="AV266" s="385">
        <v>1.9353419837255359</v>
      </c>
      <c r="AW266" s="385">
        <v>-6.0845588451483508</v>
      </c>
      <c r="AX266" s="385">
        <v>-1.2092439046749632</v>
      </c>
      <c r="AY266" s="385">
        <v>-0.22732724698244056</v>
      </c>
      <c r="AZ266" s="385">
        <v>-0.15102481121900269</v>
      </c>
      <c r="BA266" s="385">
        <v>-11.749313314700217</v>
      </c>
      <c r="BB266" s="385">
        <v>-15.874878532820645</v>
      </c>
      <c r="BC266" s="385">
        <v>-19.164119996524633</v>
      </c>
      <c r="BD266" s="385">
        <v>-18.042350907519435</v>
      </c>
      <c r="BE266" s="385">
        <v>-9.1392491530690592</v>
      </c>
      <c r="BF266" s="385">
        <v>-3.3657194135748227</v>
      </c>
      <c r="BG266" s="385">
        <v>1.5829680307778631</v>
      </c>
      <c r="BH266" s="385">
        <v>2.8737147376746748</v>
      </c>
      <c r="BI266" s="385">
        <v>4.3966736766549985</v>
      </c>
      <c r="BJ266" s="385">
        <v>5.7107132828395635</v>
      </c>
      <c r="BK266" s="385">
        <v>2.7414448072346005</v>
      </c>
      <c r="BL266" s="385">
        <v>2.3577652485904395</v>
      </c>
      <c r="BM266" s="385">
        <v>0.86287263249822388</v>
      </c>
      <c r="BN266" s="385">
        <v>-20.499668153353213</v>
      </c>
      <c r="BO266" s="385">
        <v>-17.010884687788035</v>
      </c>
      <c r="BP266" s="385">
        <v>-12.268402603905855</v>
      </c>
      <c r="BQ266" s="385">
        <v>4.5653828805215113</v>
      </c>
      <c r="BR266" s="385">
        <v>20.624505882989894</v>
      </c>
      <c r="BS266" s="385">
        <v>22.76243848138715</v>
      </c>
      <c r="BT266" s="385">
        <v>19.65117798208334</v>
      </c>
      <c r="BU266" s="385">
        <v>16.168766177211651</v>
      </c>
      <c r="BV266" s="385">
        <v>20.845101256310002</v>
      </c>
      <c r="BW266" s="535">
        <v>14.715009005084397</v>
      </c>
    </row>
    <row r="267" spans="1:75" s="512" customFormat="1" ht="24">
      <c r="A267" s="407"/>
      <c r="B267" s="146"/>
      <c r="C267" s="366" t="s">
        <v>519</v>
      </c>
      <c r="D267" s="536" t="s">
        <v>518</v>
      </c>
      <c r="E267" s="386"/>
      <c r="F267" s="386"/>
      <c r="G267" s="386"/>
      <c r="H267" s="386"/>
      <c r="I267" s="385">
        <v>14.056505992784963</v>
      </c>
      <c r="J267" s="385">
        <v>6.5796059824149182</v>
      </c>
      <c r="K267" s="385">
        <v>11.770841981680576</v>
      </c>
      <c r="L267" s="385">
        <v>16.895522388059689</v>
      </c>
      <c r="M267" s="385">
        <v>28.344530182711736</v>
      </c>
      <c r="N267" s="385">
        <v>29.171245167020487</v>
      </c>
      <c r="O267" s="385">
        <v>25.815759931534515</v>
      </c>
      <c r="P267" s="385">
        <v>22.829417773238021</v>
      </c>
      <c r="Q267" s="385">
        <v>-15.764835538133568</v>
      </c>
      <c r="R267" s="385">
        <v>-14.669047242729079</v>
      </c>
      <c r="S267" s="385">
        <v>-20.41488713899011</v>
      </c>
      <c r="T267" s="385">
        <v>-23.07692307692308</v>
      </c>
      <c r="U267" s="385">
        <v>-15.751636265084528</v>
      </c>
      <c r="V267" s="385">
        <v>-23.046487862682213</v>
      </c>
      <c r="W267" s="385">
        <v>-16.869337274379035</v>
      </c>
      <c r="X267" s="385">
        <v>-12.486486486486498</v>
      </c>
      <c r="Y267" s="385">
        <v>11.376429280025178</v>
      </c>
      <c r="Z267" s="385">
        <v>25.094755214437228</v>
      </c>
      <c r="AA267" s="385">
        <v>27.578738657938359</v>
      </c>
      <c r="AB267" s="385">
        <v>28.597899938233468</v>
      </c>
      <c r="AC267" s="385">
        <v>41.287927450418664</v>
      </c>
      <c r="AD267" s="385">
        <v>30.113597804477109</v>
      </c>
      <c r="AE267" s="385">
        <v>26.392725201987048</v>
      </c>
      <c r="AF267" s="385">
        <v>21.133525456292034</v>
      </c>
      <c r="AG267" s="385">
        <v>2.9111972071546859</v>
      </c>
      <c r="AH267" s="385">
        <v>5.639433236992005</v>
      </c>
      <c r="AI267" s="385">
        <v>5.5378893659554222</v>
      </c>
      <c r="AJ267" s="385">
        <v>6.26486915146711</v>
      </c>
      <c r="AK267" s="385">
        <v>-6.9919981955784749</v>
      </c>
      <c r="AL267" s="385">
        <v>-8.6242841189966839</v>
      </c>
      <c r="AM267" s="385">
        <v>-9.6905955981611811</v>
      </c>
      <c r="AN267" s="385">
        <v>-9.2910447761194064</v>
      </c>
      <c r="AO267" s="385">
        <v>3.1199844804577879</v>
      </c>
      <c r="AP267" s="385">
        <v>3.8572041463831539</v>
      </c>
      <c r="AQ267" s="385">
        <v>7.0095421193097991</v>
      </c>
      <c r="AR267" s="385">
        <v>6.828465651995046</v>
      </c>
      <c r="AS267" s="385">
        <v>-4.6103496647211273</v>
      </c>
      <c r="AT267" s="385">
        <v>-2.3973285117290004</v>
      </c>
      <c r="AU267" s="385">
        <v>-3.9606642349443604</v>
      </c>
      <c r="AV267" s="385">
        <v>-3.6195610319599467</v>
      </c>
      <c r="AW267" s="385">
        <v>-0.41958732639236018</v>
      </c>
      <c r="AX267" s="385">
        <v>-0.83019207404984741</v>
      </c>
      <c r="AY267" s="385">
        <v>-2.4088133169732941</v>
      </c>
      <c r="AZ267" s="385">
        <v>-3.1562125449460439</v>
      </c>
      <c r="BA267" s="385">
        <v>-3.2454552579123401</v>
      </c>
      <c r="BB267" s="385">
        <v>-8.3774008117050442</v>
      </c>
      <c r="BC267" s="385">
        <v>-6.6288651335408133</v>
      </c>
      <c r="BD267" s="385">
        <v>-6.1056105610561247</v>
      </c>
      <c r="BE267" s="385">
        <v>-4.5204686929402982</v>
      </c>
      <c r="BF267" s="385">
        <v>6.0158166580996522</v>
      </c>
      <c r="BG267" s="385">
        <v>7.0119919329863762</v>
      </c>
      <c r="BH267" s="385">
        <v>8.6994727592267083</v>
      </c>
      <c r="BI267" s="385">
        <v>14.499050194320077</v>
      </c>
      <c r="BJ267" s="385">
        <v>11.298703958497086</v>
      </c>
      <c r="BK267" s="385">
        <v>7.2113622521248004</v>
      </c>
      <c r="BL267" s="385">
        <v>2.8294260307194747</v>
      </c>
      <c r="BM267" s="385">
        <v>-13.23153293928371</v>
      </c>
      <c r="BN267" s="385">
        <v>-38.633066440091781</v>
      </c>
      <c r="BO267" s="385">
        <v>-33.287207436451482</v>
      </c>
      <c r="BP267" s="385">
        <v>-26.533018867924525</v>
      </c>
      <c r="BQ267" s="385">
        <v>-7.7285851061033526</v>
      </c>
      <c r="BR267" s="385">
        <v>24.125206395543074</v>
      </c>
      <c r="BS267" s="385">
        <v>24.182975424014288</v>
      </c>
      <c r="BT267" s="385">
        <v>15.408265903045532</v>
      </c>
      <c r="BU267" s="385">
        <v>12.025738212086679</v>
      </c>
      <c r="BV267" s="385">
        <v>26.348659633045642</v>
      </c>
      <c r="BW267" s="535">
        <v>27.003818058121624</v>
      </c>
    </row>
    <row r="268" spans="1:75" s="512" customFormat="1">
      <c r="A268" s="407"/>
      <c r="B268" s="146" t="s">
        <v>456</v>
      </c>
      <c r="C268" s="366"/>
      <c r="D268" s="127" t="s">
        <v>455</v>
      </c>
      <c r="E268" s="386"/>
      <c r="F268" s="386"/>
      <c r="G268" s="386"/>
      <c r="H268" s="386"/>
      <c r="I268" s="534">
        <v>6.1235279042556954</v>
      </c>
      <c r="J268" s="534">
        <v>5.3444426121263149</v>
      </c>
      <c r="K268" s="534">
        <v>6.5242921277801429</v>
      </c>
      <c r="L268" s="534">
        <v>6.8440200090950469</v>
      </c>
      <c r="M268" s="534">
        <v>15.21350199013105</v>
      </c>
      <c r="N268" s="534">
        <v>18.834699172006552</v>
      </c>
      <c r="O268" s="534">
        <v>11.040741619357149</v>
      </c>
      <c r="P268" s="534">
        <v>6.0012768674185963</v>
      </c>
      <c r="Q268" s="534">
        <v>17.666148958331448</v>
      </c>
      <c r="R268" s="534">
        <v>8.481318916593807</v>
      </c>
      <c r="S268" s="534">
        <v>4.6759966240433215</v>
      </c>
      <c r="T268" s="534">
        <v>2.7705280064244135</v>
      </c>
      <c r="U268" s="534">
        <v>-14.662725313294942</v>
      </c>
      <c r="V268" s="534">
        <v>-13.00121530713237</v>
      </c>
      <c r="W268" s="534">
        <v>-8.6876725806385906</v>
      </c>
      <c r="X268" s="534">
        <v>-6.641922250439535</v>
      </c>
      <c r="Y268" s="534">
        <v>2.5911770349394345</v>
      </c>
      <c r="Z268" s="534">
        <v>3.8183468900971747</v>
      </c>
      <c r="AA268" s="534">
        <v>2.9255070940488821</v>
      </c>
      <c r="AB268" s="534">
        <v>4.3523749738439079</v>
      </c>
      <c r="AC268" s="534">
        <v>16.319918363929318</v>
      </c>
      <c r="AD268" s="534">
        <v>8.6983207508465767</v>
      </c>
      <c r="AE268" s="534">
        <v>8.6734393076812353</v>
      </c>
      <c r="AF268" s="534">
        <v>2.9476639262081363</v>
      </c>
      <c r="AG268" s="534">
        <v>5.4877193060322469</v>
      </c>
      <c r="AH268" s="534">
        <v>6.7121321494864787</v>
      </c>
      <c r="AI268" s="534">
        <v>2.4751361918845305</v>
      </c>
      <c r="AJ268" s="534">
        <v>2.434748733930661</v>
      </c>
      <c r="AK268" s="534">
        <v>-12.001650886702379</v>
      </c>
      <c r="AL268" s="534">
        <v>-4.3286321654956055</v>
      </c>
      <c r="AM268" s="534">
        <v>-0.48946456557747808</v>
      </c>
      <c r="AN268" s="534">
        <v>0.38030043734549679</v>
      </c>
      <c r="AO268" s="534">
        <v>6.8904624479007737</v>
      </c>
      <c r="AP268" s="534">
        <v>3.5752543359391211</v>
      </c>
      <c r="AQ268" s="534">
        <v>2.7402606605854345</v>
      </c>
      <c r="AR268" s="534">
        <v>2.9551051335480167</v>
      </c>
      <c r="AS268" s="534">
        <v>5.2641345830111419</v>
      </c>
      <c r="AT268" s="534">
        <v>2.1669320607474276</v>
      </c>
      <c r="AU268" s="534">
        <v>1.6120171228075577</v>
      </c>
      <c r="AV268" s="534">
        <v>3.2382704691812307</v>
      </c>
      <c r="AW268" s="534">
        <v>-4.1271219476067813</v>
      </c>
      <c r="AX268" s="534">
        <v>-0.71690148258150543</v>
      </c>
      <c r="AY268" s="534">
        <v>-0.90427338041394023</v>
      </c>
      <c r="AZ268" s="534">
        <v>-0.9445731598645466</v>
      </c>
      <c r="BA268" s="534">
        <v>-2.9463127426201225</v>
      </c>
      <c r="BB268" s="534">
        <v>-4.7269542286189505</v>
      </c>
      <c r="BC268" s="534">
        <v>-2.6486913247025399</v>
      </c>
      <c r="BD268" s="534">
        <v>-2.3209787693414796</v>
      </c>
      <c r="BE268" s="534">
        <v>3.2017123938969121</v>
      </c>
      <c r="BF268" s="534">
        <v>6.4386483957784293</v>
      </c>
      <c r="BG268" s="534">
        <v>4.7340190374870019</v>
      </c>
      <c r="BH268" s="534">
        <v>2.8918769570823315</v>
      </c>
      <c r="BI268" s="534">
        <v>-2.6916988214576492</v>
      </c>
      <c r="BJ268" s="534">
        <v>-3.0933128640501195</v>
      </c>
      <c r="BK268" s="534">
        <v>-1.231057067057904</v>
      </c>
      <c r="BL268" s="534">
        <v>-0.51915503043322531</v>
      </c>
      <c r="BM268" s="534">
        <v>-3.8152221169528531</v>
      </c>
      <c r="BN268" s="534">
        <v>-21.868556070903921</v>
      </c>
      <c r="BO268" s="534">
        <v>-17.766742882963143</v>
      </c>
      <c r="BP268" s="534">
        <v>-12.470757603023216</v>
      </c>
      <c r="BQ268" s="534">
        <v>14.783095919356469</v>
      </c>
      <c r="BR268" s="534">
        <v>34.183802667148001</v>
      </c>
      <c r="BS268" s="534">
        <v>30.637820095186726</v>
      </c>
      <c r="BT268" s="534">
        <v>25.83517399781114</v>
      </c>
      <c r="BU268" s="534">
        <v>14.257366352728653</v>
      </c>
      <c r="BV268" s="534">
        <v>20.055730820556377</v>
      </c>
      <c r="BW268" s="533">
        <v>15.890580441508021</v>
      </c>
    </row>
    <row r="269" spans="1:75" s="512" customFormat="1">
      <c r="A269" s="407"/>
      <c r="B269" s="146"/>
      <c r="C269" s="366" t="s">
        <v>517</v>
      </c>
      <c r="D269" s="536" t="s">
        <v>516</v>
      </c>
      <c r="E269" s="386"/>
      <c r="F269" s="386"/>
      <c r="G269" s="386"/>
      <c r="H269" s="386"/>
      <c r="I269" s="385">
        <v>6.4200248104484103</v>
      </c>
      <c r="J269" s="385">
        <v>3.104378520583964</v>
      </c>
      <c r="K269" s="385">
        <v>2.8011685525185044</v>
      </c>
      <c r="L269" s="385">
        <v>4.050785973397879</v>
      </c>
      <c r="M269" s="385">
        <v>4.7232260043353875</v>
      </c>
      <c r="N269" s="385">
        <v>6.0920637994849898</v>
      </c>
      <c r="O269" s="385">
        <v>6.7614106620568606</v>
      </c>
      <c r="P269" s="385">
        <v>7.5537478210342641</v>
      </c>
      <c r="Q269" s="385">
        <v>7.0791518473503743</v>
      </c>
      <c r="R269" s="385">
        <v>3.2222098856064889</v>
      </c>
      <c r="S269" s="385">
        <v>3.6260952973338192</v>
      </c>
      <c r="T269" s="385">
        <v>2.0529443544030244</v>
      </c>
      <c r="U269" s="385">
        <v>4.5589520796196723</v>
      </c>
      <c r="V269" s="385">
        <v>-1.8937140527640537</v>
      </c>
      <c r="W269" s="385">
        <v>-2.3370763487417889</v>
      </c>
      <c r="X269" s="385">
        <v>-2.0116463737427068</v>
      </c>
      <c r="Y269" s="385">
        <v>-4.0751263674264493</v>
      </c>
      <c r="Z269" s="385">
        <v>3.2124586725156519</v>
      </c>
      <c r="AA269" s="385">
        <v>2.9815922870965323</v>
      </c>
      <c r="AB269" s="385">
        <v>3.295515937331146</v>
      </c>
      <c r="AC269" s="385">
        <v>-5.912316352907439</v>
      </c>
      <c r="AD269" s="385">
        <v>-1.3427634510520932</v>
      </c>
      <c r="AE269" s="385">
        <v>7.1440066786727385</v>
      </c>
      <c r="AF269" s="385">
        <v>8.158995815899587</v>
      </c>
      <c r="AG269" s="385">
        <v>28.738040545436348</v>
      </c>
      <c r="AH269" s="385">
        <v>15.41913117884171</v>
      </c>
      <c r="AI269" s="385">
        <v>4.5361070759673652</v>
      </c>
      <c r="AJ269" s="385">
        <v>2.2243713733075765</v>
      </c>
      <c r="AK269" s="385">
        <v>-10.77773381222606</v>
      </c>
      <c r="AL269" s="385">
        <v>-2.5587487337731289</v>
      </c>
      <c r="AM269" s="385">
        <v>0.51683643374202859</v>
      </c>
      <c r="AN269" s="385">
        <v>2.8855250709555378</v>
      </c>
      <c r="AO269" s="385">
        <v>6.1339880222227805</v>
      </c>
      <c r="AP269" s="385">
        <v>2.6593560925459911</v>
      </c>
      <c r="AQ269" s="385">
        <v>1.2647450507619737</v>
      </c>
      <c r="AR269" s="385">
        <v>1.3333333333333144</v>
      </c>
      <c r="AS269" s="385">
        <v>2.8701314350766438</v>
      </c>
      <c r="AT269" s="385">
        <v>-0.3610661343741981</v>
      </c>
      <c r="AU269" s="385">
        <v>0.61931469248786186</v>
      </c>
      <c r="AV269" s="385">
        <v>4.6279491833030875</v>
      </c>
      <c r="AW269" s="385">
        <v>9.5284977510607689</v>
      </c>
      <c r="AX269" s="385">
        <v>8.4213824296352158</v>
      </c>
      <c r="AY269" s="385">
        <v>4.8255678884005988</v>
      </c>
      <c r="AZ269" s="385">
        <v>2.2549869904596704</v>
      </c>
      <c r="BA269" s="385">
        <v>-3.7807611497136833</v>
      </c>
      <c r="BB269" s="385">
        <v>-1.9127778580508306</v>
      </c>
      <c r="BC269" s="385">
        <v>-4.7896966432290355E-3</v>
      </c>
      <c r="BD269" s="385">
        <v>-0.42408821034774746</v>
      </c>
      <c r="BE269" s="385">
        <v>-4.8182420674109352</v>
      </c>
      <c r="BF269" s="385">
        <v>-0.28759541721903759</v>
      </c>
      <c r="BG269" s="385">
        <v>0.68853370085533072</v>
      </c>
      <c r="BH269" s="385">
        <v>0.21294718909710753</v>
      </c>
      <c r="BI269" s="385">
        <v>1.6927008630356397</v>
      </c>
      <c r="BJ269" s="385">
        <v>1.769454228618045</v>
      </c>
      <c r="BK269" s="385">
        <v>2.7037719902232027</v>
      </c>
      <c r="BL269" s="385">
        <v>1.9549511262218431</v>
      </c>
      <c r="BM269" s="385">
        <v>-2.9469119959947676</v>
      </c>
      <c r="BN269" s="385">
        <v>-30.664110685017249</v>
      </c>
      <c r="BO269" s="385">
        <v>-24.577024336014816</v>
      </c>
      <c r="BP269" s="385">
        <v>-18.215923301375554</v>
      </c>
      <c r="BQ269" s="385">
        <v>8.0484795165983343</v>
      </c>
      <c r="BR269" s="385">
        <v>36.321634756260835</v>
      </c>
      <c r="BS269" s="385">
        <v>29.187626567107401</v>
      </c>
      <c r="BT269" s="385">
        <v>23.11881459379164</v>
      </c>
      <c r="BU269" s="385">
        <v>8.3704753115278407</v>
      </c>
      <c r="BV269" s="385">
        <v>15.362912287845433</v>
      </c>
      <c r="BW269" s="535">
        <v>11.331469677771139</v>
      </c>
    </row>
    <row r="270" spans="1:75" s="512" customFormat="1">
      <c r="A270" s="389"/>
      <c r="B270" s="366"/>
      <c r="C270" s="366" t="s">
        <v>515</v>
      </c>
      <c r="D270" s="536" t="s">
        <v>514</v>
      </c>
      <c r="E270" s="397"/>
      <c r="F270" s="397"/>
      <c r="G270" s="397"/>
      <c r="H270" s="397"/>
      <c r="I270" s="385">
        <v>5.8790963048474225</v>
      </c>
      <c r="J270" s="385">
        <v>7.2777390885955242</v>
      </c>
      <c r="K270" s="385">
        <v>9.44213707341504</v>
      </c>
      <c r="L270" s="385">
        <v>8.8150289017341095</v>
      </c>
      <c r="M270" s="385">
        <v>23.95278955183673</v>
      </c>
      <c r="N270" s="385">
        <v>29.433234872687649</v>
      </c>
      <c r="O270" s="385">
        <v>14.195951341960765</v>
      </c>
      <c r="P270" s="385">
        <v>4.9468791500664224</v>
      </c>
      <c r="Q270" s="385">
        <v>25.454100835436421</v>
      </c>
      <c r="R270" s="385">
        <v>12.298279189560873</v>
      </c>
      <c r="S270" s="385">
        <v>5.4873397949649245</v>
      </c>
      <c r="T270" s="385">
        <v>3.3217336285985368</v>
      </c>
      <c r="U270" s="385">
        <v>-26.763400224124453</v>
      </c>
      <c r="V270" s="385">
        <v>-20.290511192898137</v>
      </c>
      <c r="W270" s="385">
        <v>-13.20609793349719</v>
      </c>
      <c r="X270" s="385">
        <v>-9.9510104102878074</v>
      </c>
      <c r="Y270" s="385">
        <v>8.5272192989956181</v>
      </c>
      <c r="Z270" s="385">
        <v>4.2241218403253953</v>
      </c>
      <c r="AA270" s="385">
        <v>2.7995004595641433</v>
      </c>
      <c r="AB270" s="385">
        <v>5.1343080584835121</v>
      </c>
      <c r="AC270" s="385">
        <v>32.926210465566328</v>
      </c>
      <c r="AD270" s="385">
        <v>16.386066758087452</v>
      </c>
      <c r="AE270" s="385">
        <v>10.040321802394871</v>
      </c>
      <c r="AF270" s="385">
        <v>-0.74385510996120274</v>
      </c>
      <c r="AG270" s="385">
        <v>-6.8062069873789852</v>
      </c>
      <c r="AH270" s="385">
        <v>1.0485467597079605</v>
      </c>
      <c r="AI270" s="385">
        <v>0.89297696203216503</v>
      </c>
      <c r="AJ270" s="385">
        <v>2.5741283805799924</v>
      </c>
      <c r="AK270" s="385">
        <v>-12.80299641476617</v>
      </c>
      <c r="AL270" s="385">
        <v>-5.493279882499678</v>
      </c>
      <c r="AM270" s="385">
        <v>-1.1709911622675122</v>
      </c>
      <c r="AN270" s="385">
        <v>-1.429479034307505</v>
      </c>
      <c r="AO270" s="385">
        <v>7.3896212525604028</v>
      </c>
      <c r="AP270" s="385">
        <v>4.1906546473515931</v>
      </c>
      <c r="AQ270" s="385">
        <v>3.7823596197360274</v>
      </c>
      <c r="AR270" s="385">
        <v>4.1894940380277035</v>
      </c>
      <c r="AS270" s="385">
        <v>7.0338274923613682</v>
      </c>
      <c r="AT270" s="385">
        <v>4.0317077936862944</v>
      </c>
      <c r="AU270" s="385">
        <v>2.3884075333906907</v>
      </c>
      <c r="AV270" s="385">
        <v>2.2270337148159598</v>
      </c>
      <c r="AW270" s="385">
        <v>-12.498262716169066</v>
      </c>
      <c r="AX270" s="385">
        <v>-6.3057791652339432</v>
      </c>
      <c r="AY270" s="385">
        <v>-4.558220527488217</v>
      </c>
      <c r="AZ270" s="385">
        <v>-3.1770045385779042</v>
      </c>
      <c r="BA270" s="385">
        <v>-2.2785314787671922</v>
      </c>
      <c r="BB270" s="385">
        <v>-6.7199692246848173</v>
      </c>
      <c r="BC270" s="385">
        <v>-4.5252705423476414</v>
      </c>
      <c r="BD270" s="385">
        <v>-3.6875</v>
      </c>
      <c r="BE270" s="385">
        <v>8.5012456815202881</v>
      </c>
      <c r="BF270" s="385">
        <v>10.750513421895832</v>
      </c>
      <c r="BG270" s="385">
        <v>7.195671111283346</v>
      </c>
      <c r="BH270" s="385">
        <v>4.6722907203114801</v>
      </c>
      <c r="BI270" s="385">
        <v>-5.2505231459699786</v>
      </c>
      <c r="BJ270" s="385">
        <v>-5.9633418135040586</v>
      </c>
      <c r="BK270" s="385">
        <v>-3.6164120902455181</v>
      </c>
      <c r="BL270" s="385">
        <v>-2.1078735275883389</v>
      </c>
      <c r="BM270" s="385">
        <v>-4.3944476134454789</v>
      </c>
      <c r="BN270" s="385">
        <v>-16.349052240257208</v>
      </c>
      <c r="BO270" s="385">
        <v>-13.439972610431255</v>
      </c>
      <c r="BP270" s="385">
        <v>-8.6763774540848857</v>
      </c>
      <c r="BQ270" s="385">
        <v>19.066572204274749</v>
      </c>
      <c r="BR270" s="385">
        <v>33.234359283113434</v>
      </c>
      <c r="BS270" s="385">
        <v>31.575642433046454</v>
      </c>
      <c r="BT270" s="385">
        <v>27.497033362352724</v>
      </c>
      <c r="BU270" s="385">
        <v>17.80081723605862</v>
      </c>
      <c r="BV270" s="385">
        <v>22.76180973016217</v>
      </c>
      <c r="BW270" s="535">
        <v>18.556616475137133</v>
      </c>
    </row>
    <row r="271" spans="1:75" s="512" customFormat="1">
      <c r="A271" s="389"/>
      <c r="B271" s="146" t="s">
        <v>164</v>
      </c>
      <c r="C271" s="366"/>
      <c r="D271" s="127" t="s">
        <v>454</v>
      </c>
      <c r="E271" s="397"/>
      <c r="F271" s="397"/>
      <c r="G271" s="397"/>
      <c r="H271" s="397"/>
      <c r="I271" s="534">
        <v>4.1097573420141771</v>
      </c>
      <c r="J271" s="534">
        <v>3.2589802731990432</v>
      </c>
      <c r="K271" s="534">
        <v>3.3429205233915837</v>
      </c>
      <c r="L271" s="534">
        <v>4.4048660252842495</v>
      </c>
      <c r="M271" s="534">
        <v>6.9176748382633946</v>
      </c>
      <c r="N271" s="534">
        <v>5.7700405006715556</v>
      </c>
      <c r="O271" s="534">
        <v>5.3008517763372964</v>
      </c>
      <c r="P271" s="534">
        <v>4.7901911507120616</v>
      </c>
      <c r="Q271" s="534">
        <v>-0.65536066139958393</v>
      </c>
      <c r="R271" s="534">
        <v>0.53414420152127207</v>
      </c>
      <c r="S271" s="534">
        <v>0.32613459291323466</v>
      </c>
      <c r="T271" s="534">
        <v>-0.13081395348837077</v>
      </c>
      <c r="U271" s="534">
        <v>1.3828385682785438E-2</v>
      </c>
      <c r="V271" s="534">
        <v>0.23505822135183507</v>
      </c>
      <c r="W271" s="534">
        <v>1.539987646376062</v>
      </c>
      <c r="X271" s="534">
        <v>3.3619560471547061</v>
      </c>
      <c r="Y271" s="534">
        <v>9.7111168365015459</v>
      </c>
      <c r="Z271" s="534">
        <v>8.6005403696824487</v>
      </c>
      <c r="AA271" s="534">
        <v>6.8660860253658882</v>
      </c>
      <c r="AB271" s="534">
        <v>4.8155449169248215</v>
      </c>
      <c r="AC271" s="534">
        <v>2.8210572845102035</v>
      </c>
      <c r="AD271" s="534">
        <v>2.398102739359274</v>
      </c>
      <c r="AE271" s="534">
        <v>2.7471823402286759</v>
      </c>
      <c r="AF271" s="534">
        <v>3.3449758194519035</v>
      </c>
      <c r="AG271" s="534">
        <v>1.1771871464030852</v>
      </c>
      <c r="AH271" s="534">
        <v>1.9283561004688181</v>
      </c>
      <c r="AI271" s="534">
        <v>2.574351634520383</v>
      </c>
      <c r="AJ271" s="534">
        <v>2.352788249057582</v>
      </c>
      <c r="AK271" s="534">
        <v>2.6437298332202488</v>
      </c>
      <c r="AL271" s="534">
        <v>4.1129532621013283</v>
      </c>
      <c r="AM271" s="534">
        <v>3.8341873877789254</v>
      </c>
      <c r="AN271" s="534">
        <v>4.0386080772161392</v>
      </c>
      <c r="AO271" s="534">
        <v>5.7914483432724495</v>
      </c>
      <c r="AP271" s="534">
        <v>4.9007718730384369</v>
      </c>
      <c r="AQ271" s="534">
        <v>4.6041535340690416</v>
      </c>
      <c r="AR271" s="534">
        <v>3.948974609375</v>
      </c>
      <c r="AS271" s="534">
        <v>-1.4363627539280515</v>
      </c>
      <c r="AT271" s="534">
        <v>-1.9342390560810969</v>
      </c>
      <c r="AU271" s="534">
        <v>-1.4003163396204457</v>
      </c>
      <c r="AV271" s="534">
        <v>-1.109741060419239</v>
      </c>
      <c r="AW271" s="534">
        <v>1.3988806696391549</v>
      </c>
      <c r="AX271" s="534">
        <v>0.77253494642076248</v>
      </c>
      <c r="AY271" s="534">
        <v>0.57892889848938012</v>
      </c>
      <c r="AZ271" s="534">
        <v>0.87875549222179927</v>
      </c>
      <c r="BA271" s="534">
        <v>0.69327725089330272</v>
      </c>
      <c r="BB271" s="534">
        <v>2.4202404235991395</v>
      </c>
      <c r="BC271" s="534">
        <v>2.8796012897190195</v>
      </c>
      <c r="BD271" s="534">
        <v>3.1135962330782974</v>
      </c>
      <c r="BE271" s="534">
        <v>2.4721427016466606</v>
      </c>
      <c r="BF271" s="534">
        <v>2.6331334234260169</v>
      </c>
      <c r="BG271" s="534">
        <v>2.7787573733004933</v>
      </c>
      <c r="BH271" s="534">
        <v>2.7684228551857899</v>
      </c>
      <c r="BI271" s="534">
        <v>3.098174277474854</v>
      </c>
      <c r="BJ271" s="534">
        <v>3.0027737017335028</v>
      </c>
      <c r="BK271" s="534">
        <v>3.0694100910307185</v>
      </c>
      <c r="BL271" s="534">
        <v>3.0271050877582724</v>
      </c>
      <c r="BM271" s="534">
        <v>4.2709945851816116</v>
      </c>
      <c r="BN271" s="534">
        <v>-2.675333534626418</v>
      </c>
      <c r="BO271" s="534">
        <v>-3.2315997794100042</v>
      </c>
      <c r="BP271" s="534">
        <v>-2.5500026955631085</v>
      </c>
      <c r="BQ271" s="534">
        <v>-1.4159444558051888</v>
      </c>
      <c r="BR271" s="534">
        <v>4.2372540505285485</v>
      </c>
      <c r="BS271" s="534">
        <v>5.6411737938355913</v>
      </c>
      <c r="BT271" s="534">
        <v>5.8175787395039862</v>
      </c>
      <c r="BU271" s="534">
        <v>5.6683339345811703</v>
      </c>
      <c r="BV271" s="534">
        <v>6.2428459546559196</v>
      </c>
      <c r="BW271" s="533">
        <v>5.1909091019082751</v>
      </c>
    </row>
    <row r="272" spans="1:75" s="512" customFormat="1" ht="24">
      <c r="A272" s="389"/>
      <c r="B272" s="146"/>
      <c r="C272" s="366" t="s">
        <v>513</v>
      </c>
      <c r="D272" s="536" t="s">
        <v>512</v>
      </c>
      <c r="E272" s="397"/>
      <c r="F272" s="397"/>
      <c r="G272" s="397"/>
      <c r="H272" s="397"/>
      <c r="I272" s="385">
        <v>4.5074528839730021</v>
      </c>
      <c r="J272" s="385">
        <v>3.645526151796787</v>
      </c>
      <c r="K272" s="385">
        <v>4.00151263101192</v>
      </c>
      <c r="L272" s="385">
        <v>4.2777319776495517</v>
      </c>
      <c r="M272" s="385">
        <v>5.1595385941820098</v>
      </c>
      <c r="N272" s="385">
        <v>4.6647597081698393</v>
      </c>
      <c r="O272" s="385">
        <v>4.0500660507072723</v>
      </c>
      <c r="P272" s="385">
        <v>3.7508784258608614</v>
      </c>
      <c r="Q272" s="385">
        <v>1.2459194312195478</v>
      </c>
      <c r="R272" s="385">
        <v>1.6970609060975761</v>
      </c>
      <c r="S272" s="385">
        <v>1.718308452871085</v>
      </c>
      <c r="T272" s="385">
        <v>1.4986029972059924</v>
      </c>
      <c r="U272" s="385">
        <v>0.16505976386736165</v>
      </c>
      <c r="V272" s="385">
        <v>1.8328598006434049E-3</v>
      </c>
      <c r="W272" s="385">
        <v>0.71328088168915826</v>
      </c>
      <c r="X272" s="385">
        <v>1.3680347013680318</v>
      </c>
      <c r="Y272" s="385">
        <v>7.0427535763341069</v>
      </c>
      <c r="Z272" s="385">
        <v>6.8762310055661118</v>
      </c>
      <c r="AA272" s="385">
        <v>5.6063638869966894</v>
      </c>
      <c r="AB272" s="385">
        <v>4.5506912442396157</v>
      </c>
      <c r="AC272" s="385">
        <v>2.9313478973556073</v>
      </c>
      <c r="AD272" s="385">
        <v>1.879632900116107</v>
      </c>
      <c r="AE272" s="385">
        <v>2.1160306606564632</v>
      </c>
      <c r="AF272" s="385">
        <v>2.6839826839826912</v>
      </c>
      <c r="AG272" s="385">
        <v>4.4598347649781545E-2</v>
      </c>
      <c r="AH272" s="385">
        <v>1.1988481411296021</v>
      </c>
      <c r="AI272" s="385">
        <v>2.0747058023617058</v>
      </c>
      <c r="AJ272" s="385">
        <v>1.9546221063927476</v>
      </c>
      <c r="AK272" s="385">
        <v>2.0355728402788884</v>
      </c>
      <c r="AL272" s="385">
        <v>3.6913420085135158</v>
      </c>
      <c r="AM272" s="385">
        <v>3.3567603473795913</v>
      </c>
      <c r="AN272" s="385">
        <v>3.435831892338939</v>
      </c>
      <c r="AO272" s="385">
        <v>5.1087014816289837</v>
      </c>
      <c r="AP272" s="385">
        <v>4.0168928304293132</v>
      </c>
      <c r="AQ272" s="385">
        <v>3.9210107749027827</v>
      </c>
      <c r="AR272" s="385">
        <v>3.2635557493821779</v>
      </c>
      <c r="AS272" s="385">
        <v>-1.5721375338378181</v>
      </c>
      <c r="AT272" s="385">
        <v>-2.0605972008485054</v>
      </c>
      <c r="AU272" s="385">
        <v>-1.7291558590056724</v>
      </c>
      <c r="AV272" s="385">
        <v>-1.3373689026535942</v>
      </c>
      <c r="AW272" s="385">
        <v>2.1200944866378109</v>
      </c>
      <c r="AX272" s="385">
        <v>1.2275338700330423</v>
      </c>
      <c r="AY272" s="385">
        <v>0.87689810969828841</v>
      </c>
      <c r="AZ272" s="385">
        <v>0.87750588571017829</v>
      </c>
      <c r="BA272" s="385">
        <v>0.6841922500687474</v>
      </c>
      <c r="BB272" s="385">
        <v>2.7421004688460187</v>
      </c>
      <c r="BC272" s="385">
        <v>3.2397867233253947</v>
      </c>
      <c r="BD272" s="385">
        <v>3.5007072135784938</v>
      </c>
      <c r="BE272" s="385">
        <v>3.1516513670287765</v>
      </c>
      <c r="BF272" s="385">
        <v>2.8097678257017691</v>
      </c>
      <c r="BG272" s="385">
        <v>2.942994935856234</v>
      </c>
      <c r="BH272" s="385">
        <v>2.9381619405534707</v>
      </c>
      <c r="BI272" s="385">
        <v>2.9255173590028818</v>
      </c>
      <c r="BJ272" s="385">
        <v>2.9850668284707922</v>
      </c>
      <c r="BK272" s="385">
        <v>2.9997606458407091</v>
      </c>
      <c r="BL272" s="385">
        <v>2.973780285429811</v>
      </c>
      <c r="BM272" s="385">
        <v>4.7766033165111565</v>
      </c>
      <c r="BN272" s="385">
        <v>-1.8446972991353903</v>
      </c>
      <c r="BO272" s="385">
        <v>-2.3733743342485241</v>
      </c>
      <c r="BP272" s="385">
        <v>-1.7017984915877093</v>
      </c>
      <c r="BQ272" s="385">
        <v>-1.2155302202793052</v>
      </c>
      <c r="BR272" s="385">
        <v>4.6135610861586684</v>
      </c>
      <c r="BS272" s="385">
        <v>5.7973282682106628</v>
      </c>
      <c r="BT272" s="385">
        <v>5.7381802159051034</v>
      </c>
      <c r="BU272" s="385">
        <v>5.0559309994144144</v>
      </c>
      <c r="BV272" s="385">
        <v>5.4971408091730325</v>
      </c>
      <c r="BW272" s="535">
        <v>4.4968818879321759</v>
      </c>
    </row>
    <row r="273" spans="1:75" s="512" customFormat="1" ht="24">
      <c r="A273" s="405"/>
      <c r="B273" s="146"/>
      <c r="C273" s="366" t="s">
        <v>511</v>
      </c>
      <c r="D273" s="536" t="s">
        <v>510</v>
      </c>
      <c r="E273" s="404"/>
      <c r="F273" s="404"/>
      <c r="G273" s="404"/>
      <c r="H273" s="404"/>
      <c r="I273" s="385">
        <v>1.8835280468102695</v>
      </c>
      <c r="J273" s="385">
        <v>1.0810124750903185</v>
      </c>
      <c r="K273" s="385">
        <v>-0.33815506516367577</v>
      </c>
      <c r="L273" s="385">
        <v>5.1601423487544338</v>
      </c>
      <c r="M273" s="385">
        <v>15.805047693568582</v>
      </c>
      <c r="N273" s="385">
        <v>11.50865767522258</v>
      </c>
      <c r="O273" s="385">
        <v>11.889762437299595</v>
      </c>
      <c r="P273" s="385">
        <v>9.9266779469825224</v>
      </c>
      <c r="Q273" s="385">
        <v>-8.9022806579715024</v>
      </c>
      <c r="R273" s="385">
        <v>-4.5712058107999667</v>
      </c>
      <c r="S273" s="385">
        <v>-5.7950233200308077</v>
      </c>
      <c r="T273" s="385">
        <v>-7.2857875833760914</v>
      </c>
      <c r="U273" s="385">
        <v>-0.75893250849757976</v>
      </c>
      <c r="V273" s="385">
        <v>0.94504675856880738</v>
      </c>
      <c r="W273" s="385">
        <v>4.769016125751051</v>
      </c>
      <c r="X273" s="385">
        <v>11.400110680686225</v>
      </c>
      <c r="Y273" s="385">
        <v>22.420566861918118</v>
      </c>
      <c r="Z273" s="385">
        <v>15.96426387595406</v>
      </c>
      <c r="AA273" s="385">
        <v>12.273062529530577</v>
      </c>
      <c r="AB273" s="385">
        <v>6.5573770491803316</v>
      </c>
      <c r="AC273" s="385">
        <v>2.2080907207997456</v>
      </c>
      <c r="AD273" s="385">
        <v>5.7899943986733149</v>
      </c>
      <c r="AE273" s="385">
        <v>6.8705275387364679</v>
      </c>
      <c r="AF273" s="385">
        <v>7.6456876456876444</v>
      </c>
      <c r="AG273" s="385">
        <v>8.5935716616202455</v>
      </c>
      <c r="AH273" s="385">
        <v>6.6344717818895447</v>
      </c>
      <c r="AI273" s="385">
        <v>5.7672729981170789</v>
      </c>
      <c r="AJ273" s="385">
        <v>4.8938934603724533</v>
      </c>
      <c r="AK273" s="385">
        <v>6.1392776470220412</v>
      </c>
      <c r="AL273" s="385">
        <v>6.602991723270307</v>
      </c>
      <c r="AM273" s="385">
        <v>6.718794262217969</v>
      </c>
      <c r="AN273" s="385">
        <v>7.6796036333608413</v>
      </c>
      <c r="AO273" s="385">
        <v>9.7457143940272317</v>
      </c>
      <c r="AP273" s="385">
        <v>10.113252060718338</v>
      </c>
      <c r="AQ273" s="385">
        <v>8.6289285340514823</v>
      </c>
      <c r="AR273" s="385">
        <v>7.9754601226994026</v>
      </c>
      <c r="AS273" s="385">
        <v>-0.45146534240517155</v>
      </c>
      <c r="AT273" s="385">
        <v>-1.0861061695245979</v>
      </c>
      <c r="AU273" s="385">
        <v>0.60721089407537931</v>
      </c>
      <c r="AV273" s="385">
        <v>0.31960227272726627</v>
      </c>
      <c r="AW273" s="385">
        <v>-2.1111584531205807</v>
      </c>
      <c r="AX273" s="385">
        <v>-1.477021558877027</v>
      </c>
      <c r="AY273" s="385">
        <v>-0.90151624939137776</v>
      </c>
      <c r="AZ273" s="385">
        <v>0.88495575221239164</v>
      </c>
      <c r="BA273" s="385">
        <v>0.89808304416013129</v>
      </c>
      <c r="BB273" s="385">
        <v>1.0666876744083851</v>
      </c>
      <c r="BC273" s="385">
        <v>1.3193325628663217</v>
      </c>
      <c r="BD273" s="385">
        <v>1.3333333333333428</v>
      </c>
      <c r="BE273" s="385">
        <v>-0.48652343153743516</v>
      </c>
      <c r="BF273" s="385">
        <v>1.9635837115628476</v>
      </c>
      <c r="BG273" s="385">
        <v>2.1442497997966399</v>
      </c>
      <c r="BH273" s="385">
        <v>2.0083102493074563</v>
      </c>
      <c r="BI273" s="385">
        <v>3.827430025970429</v>
      </c>
      <c r="BJ273" s="385">
        <v>3.0381673936253435</v>
      </c>
      <c r="BK273" s="385">
        <v>3.3492619566693804</v>
      </c>
      <c r="BL273" s="385">
        <v>3.2586558044806537</v>
      </c>
      <c r="BM273" s="385">
        <v>1.8342041863519682</v>
      </c>
      <c r="BN273" s="385">
        <v>-6.6281770712539441</v>
      </c>
      <c r="BO273" s="385">
        <v>-7.2716388930631126</v>
      </c>
      <c r="BP273" s="385">
        <v>-6.4431295200525938</v>
      </c>
      <c r="BQ273" s="385">
        <v>-2.3923051538405389</v>
      </c>
      <c r="BR273" s="385">
        <v>2.3561744247790415</v>
      </c>
      <c r="BS273" s="385">
        <v>4.8596570958823122</v>
      </c>
      <c r="BT273" s="385">
        <v>6.2028526253716763</v>
      </c>
      <c r="BU273" s="385">
        <v>8.6501136966395933</v>
      </c>
      <c r="BV273" s="385">
        <v>10.041725881831212</v>
      </c>
      <c r="BW273" s="535">
        <v>8.6329103406511649</v>
      </c>
    </row>
    <row r="274" spans="1:75" s="512" customFormat="1" ht="24">
      <c r="A274" s="407"/>
      <c r="B274" s="146" t="s">
        <v>453</v>
      </c>
      <c r="C274" s="366"/>
      <c r="D274" s="127" t="s">
        <v>452</v>
      </c>
      <c r="E274" s="386"/>
      <c r="F274" s="386"/>
      <c r="G274" s="386"/>
      <c r="H274" s="386"/>
      <c r="I274" s="534">
        <v>6.7952979740551172</v>
      </c>
      <c r="J274" s="534">
        <v>7.278851070269468</v>
      </c>
      <c r="K274" s="534">
        <v>7.2749307998152659</v>
      </c>
      <c r="L274" s="534">
        <v>6.7662998850385918</v>
      </c>
      <c r="M274" s="534">
        <v>5.6527093489880542</v>
      </c>
      <c r="N274" s="534">
        <v>4.4868717627467589</v>
      </c>
      <c r="O274" s="534">
        <v>3.5753776134607591</v>
      </c>
      <c r="P274" s="534">
        <v>3.3225657591139992</v>
      </c>
      <c r="Q274" s="534">
        <v>-2.8446278910684129</v>
      </c>
      <c r="R274" s="534">
        <v>-1.8526451541650033</v>
      </c>
      <c r="S274" s="534">
        <v>0.10531940792255057</v>
      </c>
      <c r="T274" s="534">
        <v>1.6227482507071329</v>
      </c>
      <c r="U274" s="534">
        <v>1.4837519342605532</v>
      </c>
      <c r="V274" s="534">
        <v>1.3013027877937304</v>
      </c>
      <c r="W274" s="534">
        <v>1.253453364334888</v>
      </c>
      <c r="X274" s="534">
        <v>0.68854380310578733</v>
      </c>
      <c r="Y274" s="534">
        <v>5.9213664923919396</v>
      </c>
      <c r="Z274" s="534">
        <v>4.2940829737756303</v>
      </c>
      <c r="AA274" s="534">
        <v>3.4451505882615407</v>
      </c>
      <c r="AB274" s="534">
        <v>2.2843008875308897</v>
      </c>
      <c r="AC274" s="534">
        <v>1.6900161564148846</v>
      </c>
      <c r="AD274" s="534">
        <v>2.5668549671972869</v>
      </c>
      <c r="AE274" s="534">
        <v>2.7945312971015426</v>
      </c>
      <c r="AF274" s="534">
        <v>2.5604551920341549</v>
      </c>
      <c r="AG274" s="534">
        <v>3.842931563455565</v>
      </c>
      <c r="AH274" s="534">
        <v>2.888362335286601</v>
      </c>
      <c r="AI274" s="534">
        <v>1.8718727540217373</v>
      </c>
      <c r="AJ274" s="534">
        <v>1.7753120665742017</v>
      </c>
      <c r="AK274" s="534">
        <v>1.0326137058463303</v>
      </c>
      <c r="AL274" s="534">
        <v>1.9545287725121483</v>
      </c>
      <c r="AM274" s="534">
        <v>2.8327084110635496</v>
      </c>
      <c r="AN274" s="534">
        <v>3.0662305805396812</v>
      </c>
      <c r="AO274" s="534">
        <v>2.2593423453117083</v>
      </c>
      <c r="AP274" s="534">
        <v>2.4588319020282228</v>
      </c>
      <c r="AQ274" s="534">
        <v>2.7151860871950362</v>
      </c>
      <c r="AR274" s="534">
        <v>2.3932301996562302</v>
      </c>
      <c r="AS274" s="534">
        <v>1.0415293371341505</v>
      </c>
      <c r="AT274" s="534">
        <v>-0.35376869575142678</v>
      </c>
      <c r="AU274" s="534">
        <v>-0.35609155601990494</v>
      </c>
      <c r="AV274" s="534">
        <v>0.16787190082645509</v>
      </c>
      <c r="AW274" s="534">
        <v>0.4530915779722875</v>
      </c>
      <c r="AX274" s="534">
        <v>-1.2422596282939367</v>
      </c>
      <c r="AY274" s="534">
        <v>-1.8955885911110357</v>
      </c>
      <c r="AZ274" s="534">
        <v>-1.9337372695629682</v>
      </c>
      <c r="BA274" s="534">
        <v>0.20990258169406673</v>
      </c>
      <c r="BB274" s="534">
        <v>0.42396737514403071</v>
      </c>
      <c r="BC274" s="534">
        <v>1.768277644880925</v>
      </c>
      <c r="BD274" s="534">
        <v>2.3268042592349047</v>
      </c>
      <c r="BE274" s="534">
        <v>1.342519638994915</v>
      </c>
      <c r="BF274" s="534">
        <v>2.0464783050503996</v>
      </c>
      <c r="BG274" s="534">
        <v>2.2978076573424602</v>
      </c>
      <c r="BH274" s="534">
        <v>2.0554984583761637</v>
      </c>
      <c r="BI274" s="534">
        <v>2.3521425342858322</v>
      </c>
      <c r="BJ274" s="534">
        <v>1.5933093864762355</v>
      </c>
      <c r="BK274" s="534">
        <v>1.3527843082436988</v>
      </c>
      <c r="BL274" s="534">
        <v>1.3721047331319198</v>
      </c>
      <c r="BM274" s="534">
        <v>1.0693183120268941</v>
      </c>
      <c r="BN274" s="534">
        <v>-2.5961457694721588</v>
      </c>
      <c r="BO274" s="534">
        <v>-3.1096481378401819</v>
      </c>
      <c r="BP274" s="534">
        <v>-2.8064075499813868</v>
      </c>
      <c r="BQ274" s="534">
        <v>-1.2887548008882419</v>
      </c>
      <c r="BR274" s="534">
        <v>2.8447856001183851</v>
      </c>
      <c r="BS274" s="534">
        <v>3.5335716378215096</v>
      </c>
      <c r="BT274" s="534">
        <v>3.5968091414472383</v>
      </c>
      <c r="BU274" s="534">
        <v>3.2127585725888963</v>
      </c>
      <c r="BV274" s="534">
        <v>5.7195077670639591</v>
      </c>
      <c r="BW274" s="533">
        <v>4.1991871437096364</v>
      </c>
    </row>
    <row r="275" spans="1:75" s="512" customFormat="1">
      <c r="A275" s="407"/>
      <c r="B275" s="146"/>
      <c r="C275" s="366" t="s">
        <v>509</v>
      </c>
      <c r="D275" s="536" t="s">
        <v>508</v>
      </c>
      <c r="E275" s="386"/>
      <c r="F275" s="386"/>
      <c r="G275" s="386"/>
      <c r="H275" s="386"/>
      <c r="I275" s="385">
        <v>1.4460571246827101</v>
      </c>
      <c r="J275" s="385">
        <v>1.9139463838241397</v>
      </c>
      <c r="K275" s="385">
        <v>1.5585663060595749</v>
      </c>
      <c r="L275" s="385">
        <v>1.3789581205311521</v>
      </c>
      <c r="M275" s="385">
        <v>1.0434889160698475</v>
      </c>
      <c r="N275" s="385">
        <v>0.88720937786061427</v>
      </c>
      <c r="O275" s="385">
        <v>0.94659077000174818</v>
      </c>
      <c r="P275" s="385">
        <v>1.3602015113350063</v>
      </c>
      <c r="Q275" s="385">
        <v>-2.3868275760576836</v>
      </c>
      <c r="R275" s="385">
        <v>-1.3812499380831014</v>
      </c>
      <c r="S275" s="385">
        <v>-2.559501527512964E-2</v>
      </c>
      <c r="T275" s="385">
        <v>0.94433399602387169</v>
      </c>
      <c r="U275" s="385">
        <v>1.268801510069963</v>
      </c>
      <c r="V275" s="385">
        <v>1.0801651255226545</v>
      </c>
      <c r="W275" s="385">
        <v>1.3280570192244312</v>
      </c>
      <c r="X275" s="385">
        <v>1.280157557853272</v>
      </c>
      <c r="Y275" s="385">
        <v>4.8015909951691924</v>
      </c>
      <c r="Z275" s="385">
        <v>2.5842652158448942</v>
      </c>
      <c r="AA275" s="385">
        <v>1.4535777381461799</v>
      </c>
      <c r="AB275" s="385">
        <v>0.7778317938745829</v>
      </c>
      <c r="AC275" s="385">
        <v>0.81600688861817616</v>
      </c>
      <c r="AD275" s="385">
        <v>2.2636602389284093</v>
      </c>
      <c r="AE275" s="385">
        <v>2.5367934685983187</v>
      </c>
      <c r="AF275" s="385">
        <v>2.6531596719729862</v>
      </c>
      <c r="AG275" s="385">
        <v>5.1342195262791961</v>
      </c>
      <c r="AH275" s="385">
        <v>4.582618358412887</v>
      </c>
      <c r="AI275" s="385">
        <v>4.5804370009896189</v>
      </c>
      <c r="AJ275" s="385">
        <v>4.2293233082706791</v>
      </c>
      <c r="AK275" s="385">
        <v>2.8670794691827268</v>
      </c>
      <c r="AL275" s="385">
        <v>2.9749865314848449</v>
      </c>
      <c r="AM275" s="385">
        <v>3.6440895390780241</v>
      </c>
      <c r="AN275" s="385">
        <v>4.1929666366095546</v>
      </c>
      <c r="AO275" s="385">
        <v>3.014857306433754</v>
      </c>
      <c r="AP275" s="385">
        <v>3.6142268528954133</v>
      </c>
      <c r="AQ275" s="385">
        <v>3.2448152596809479</v>
      </c>
      <c r="AR275" s="385">
        <v>2.3799221116399707</v>
      </c>
      <c r="AS275" s="385">
        <v>0.46597274497119656</v>
      </c>
      <c r="AT275" s="385">
        <v>-0.71220615574837609</v>
      </c>
      <c r="AU275" s="385">
        <v>-0.36587260379685915</v>
      </c>
      <c r="AV275" s="385">
        <v>0.42265426880811674</v>
      </c>
      <c r="AW275" s="385">
        <v>0.91165430562689664</v>
      </c>
      <c r="AX275" s="385">
        <v>-1.1723020941182654</v>
      </c>
      <c r="AY275" s="385">
        <v>-1.4015383592377191</v>
      </c>
      <c r="AZ275" s="385">
        <v>-1.1363636363636545</v>
      </c>
      <c r="BA275" s="385">
        <v>-5.652056272553807E-2</v>
      </c>
      <c r="BB275" s="385">
        <v>-7.7596545870221689E-2</v>
      </c>
      <c r="BC275" s="385">
        <v>0.7058751804861032</v>
      </c>
      <c r="BD275" s="385">
        <v>0.89399744572160955</v>
      </c>
      <c r="BE275" s="385">
        <v>1.4957809427470039</v>
      </c>
      <c r="BF275" s="385">
        <v>1.8630403391509702</v>
      </c>
      <c r="BG275" s="385">
        <v>2.4164794223780603</v>
      </c>
      <c r="BH275" s="385">
        <v>2.5316455696202382</v>
      </c>
      <c r="BI275" s="385">
        <v>4.0796283436078227</v>
      </c>
      <c r="BJ275" s="385">
        <v>3.6704143813548455</v>
      </c>
      <c r="BK275" s="385">
        <v>3.6512334460217346</v>
      </c>
      <c r="BL275" s="385">
        <v>3.7860082304526799</v>
      </c>
      <c r="BM275" s="385">
        <v>2.9173537503755398</v>
      </c>
      <c r="BN275" s="385">
        <v>1.169360845455472</v>
      </c>
      <c r="BO275" s="385">
        <v>-5.6916143960734189E-2</v>
      </c>
      <c r="BP275" s="385">
        <v>-0.19825535289453455</v>
      </c>
      <c r="BQ275" s="385">
        <v>-1.3595464682399978</v>
      </c>
      <c r="BR275" s="385">
        <v>-0.33254723971600697</v>
      </c>
      <c r="BS275" s="385">
        <v>0.75990144428349993</v>
      </c>
      <c r="BT275" s="385">
        <v>1.2113580435730569</v>
      </c>
      <c r="BU275" s="385">
        <v>1.6358985388778251</v>
      </c>
      <c r="BV275" s="385">
        <v>2.6350863388427257</v>
      </c>
      <c r="BW275" s="535">
        <v>1.9470042971489789</v>
      </c>
    </row>
    <row r="276" spans="1:75" s="512" customFormat="1" ht="36">
      <c r="A276" s="389"/>
      <c r="B276" s="146"/>
      <c r="C276" s="366" t="s">
        <v>507</v>
      </c>
      <c r="D276" s="536" t="s">
        <v>506</v>
      </c>
      <c r="E276" s="397"/>
      <c r="F276" s="397"/>
      <c r="G276" s="397"/>
      <c r="H276" s="397"/>
      <c r="I276" s="385">
        <v>10.587504300149476</v>
      </c>
      <c r="J276" s="385">
        <v>12.017613626738139</v>
      </c>
      <c r="K276" s="385">
        <v>11.901389718421186</v>
      </c>
      <c r="L276" s="385">
        <v>11.372299872935216</v>
      </c>
      <c r="M276" s="385">
        <v>6.60399355147905</v>
      </c>
      <c r="N276" s="385">
        <v>5.257538346695128</v>
      </c>
      <c r="O276" s="385">
        <v>4.4575390972988487</v>
      </c>
      <c r="P276" s="385">
        <v>4.3069024529378055</v>
      </c>
      <c r="Q276" s="385">
        <v>-0.73793626287394432</v>
      </c>
      <c r="R276" s="385">
        <v>0.22385155319761907</v>
      </c>
      <c r="S276" s="385">
        <v>1.395822828496236</v>
      </c>
      <c r="T276" s="385">
        <v>2.0235165436149884</v>
      </c>
      <c r="U276" s="385">
        <v>0.15276446109093911</v>
      </c>
      <c r="V276" s="385">
        <v>-0.29558504402967856</v>
      </c>
      <c r="W276" s="385">
        <v>-5.4246261121932093E-2</v>
      </c>
      <c r="X276" s="385">
        <v>0.16081479496112649</v>
      </c>
      <c r="Y276" s="385">
        <v>5.5592524796989267</v>
      </c>
      <c r="Z276" s="385">
        <v>3.8581352503116477</v>
      </c>
      <c r="AA276" s="385">
        <v>3.0298510595784478</v>
      </c>
      <c r="AB276" s="385">
        <v>2.4351083757024412</v>
      </c>
      <c r="AC276" s="385">
        <v>2.2545597302327138</v>
      </c>
      <c r="AD276" s="385">
        <v>3.2146066211020496</v>
      </c>
      <c r="AE276" s="385">
        <v>2.9441518876037946</v>
      </c>
      <c r="AF276" s="385">
        <v>2.4817136886102276</v>
      </c>
      <c r="AG276" s="385">
        <v>1.8520437599951265</v>
      </c>
      <c r="AH276" s="385">
        <v>0.92148476866660189</v>
      </c>
      <c r="AI276" s="385">
        <v>0.69946166205652105</v>
      </c>
      <c r="AJ276" s="385">
        <v>0.33137904664796736</v>
      </c>
      <c r="AK276" s="385">
        <v>-3.3178249029845119E-2</v>
      </c>
      <c r="AL276" s="385">
        <v>0.4835715492882855</v>
      </c>
      <c r="AM276" s="385">
        <v>1.5227769540087053</v>
      </c>
      <c r="AN276" s="385">
        <v>2.4136178861788409</v>
      </c>
      <c r="AO276" s="385">
        <v>2.6751393942532786</v>
      </c>
      <c r="AP276" s="385">
        <v>3.3884340876037413</v>
      </c>
      <c r="AQ276" s="385">
        <v>3.0434628338132228</v>
      </c>
      <c r="AR276" s="385">
        <v>2.1086579012652038</v>
      </c>
      <c r="AS276" s="385">
        <v>-0.64978340768962539</v>
      </c>
      <c r="AT276" s="385">
        <v>-2.0328105151916844</v>
      </c>
      <c r="AU276" s="385">
        <v>-1.8507747917428219</v>
      </c>
      <c r="AV276" s="385">
        <v>-1.1661807580175036</v>
      </c>
      <c r="AW276" s="385">
        <v>-0.78229542715364175</v>
      </c>
      <c r="AX276" s="385">
        <v>-2.7260260543806112</v>
      </c>
      <c r="AY276" s="385">
        <v>-2.8313768882174912</v>
      </c>
      <c r="AZ276" s="385">
        <v>-2.4336283185840699</v>
      </c>
      <c r="BA276" s="385">
        <v>-0.58611933479359379</v>
      </c>
      <c r="BB276" s="385">
        <v>-0.48961407554537573</v>
      </c>
      <c r="BC276" s="385">
        <v>0.3684397847543579</v>
      </c>
      <c r="BD276" s="385">
        <v>0.57949105568152959</v>
      </c>
      <c r="BE276" s="385">
        <v>1.0185675547684525</v>
      </c>
      <c r="BF276" s="385">
        <v>1.2516522377356836</v>
      </c>
      <c r="BG276" s="385">
        <v>1.6559391794303053</v>
      </c>
      <c r="BH276" s="385">
        <v>1.6282565130260451</v>
      </c>
      <c r="BI276" s="385">
        <v>2.512284401713984</v>
      </c>
      <c r="BJ276" s="385">
        <v>2.0835365983511878</v>
      </c>
      <c r="BK276" s="385">
        <v>2.0941094317035862</v>
      </c>
      <c r="BL276" s="385">
        <v>2.316982992358902</v>
      </c>
      <c r="BM276" s="385">
        <v>2.1421952166270586</v>
      </c>
      <c r="BN276" s="385">
        <v>0.56651262298139216</v>
      </c>
      <c r="BO276" s="385">
        <v>-0.51433969837535187</v>
      </c>
      <c r="BP276" s="385">
        <v>-0.55408335340881365</v>
      </c>
      <c r="BQ276" s="385">
        <v>-1.3973863649244436</v>
      </c>
      <c r="BR276" s="385">
        <v>-0.35771462675759835</v>
      </c>
      <c r="BS276" s="385">
        <v>0.74774893125810138</v>
      </c>
      <c r="BT276" s="385">
        <v>1.2113778966964901</v>
      </c>
      <c r="BU276" s="385">
        <v>1.6358985388770293</v>
      </c>
      <c r="BV276" s="385">
        <v>2.6351030103511306</v>
      </c>
      <c r="BW276" s="535">
        <v>1.946969401770744</v>
      </c>
    </row>
    <row r="277" spans="1:75" s="512" customFormat="1">
      <c r="A277" s="389"/>
      <c r="B277" s="146"/>
      <c r="C277" s="366" t="s">
        <v>505</v>
      </c>
      <c r="D277" s="536" t="s">
        <v>504</v>
      </c>
      <c r="E277" s="397"/>
      <c r="F277" s="397"/>
      <c r="G277" s="397"/>
      <c r="H277" s="397"/>
      <c r="I277" s="385">
        <v>6.2600618638062286</v>
      </c>
      <c r="J277" s="385">
        <v>4.4114690041584055</v>
      </c>
      <c r="K277" s="385">
        <v>5.2586385738598409</v>
      </c>
      <c r="L277" s="385">
        <v>4.3165467625899225</v>
      </c>
      <c r="M277" s="385">
        <v>11.296373081151415</v>
      </c>
      <c r="N277" s="385">
        <v>8.4142312644690094</v>
      </c>
      <c r="O277" s="385">
        <v>5.4625916203763722</v>
      </c>
      <c r="P277" s="385">
        <v>3.7438423645320427</v>
      </c>
      <c r="Q277" s="385">
        <v>-9.2096093922324229</v>
      </c>
      <c r="R277" s="385">
        <v>-7.8831784517108758</v>
      </c>
      <c r="S277" s="385">
        <v>-3.0181622978748663</v>
      </c>
      <c r="T277" s="385">
        <v>1.5194681861348158</v>
      </c>
      <c r="U277" s="385">
        <v>3.4517502663038044</v>
      </c>
      <c r="V277" s="385">
        <v>4.8258830873622713</v>
      </c>
      <c r="W277" s="385">
        <v>3.9861150736997217</v>
      </c>
      <c r="X277" s="385">
        <v>1.2160898035547234</v>
      </c>
      <c r="Y277" s="385">
        <v>8.4705685981791561</v>
      </c>
      <c r="Z277" s="385">
        <v>8.5100023532263407</v>
      </c>
      <c r="AA277" s="385">
        <v>8.2182626885290944</v>
      </c>
      <c r="AB277" s="385">
        <v>4.5286506469500978</v>
      </c>
      <c r="AC277" s="385">
        <v>2.0030512404316738</v>
      </c>
      <c r="AD277" s="385">
        <v>1.3694316542022733</v>
      </c>
      <c r="AE277" s="385">
        <v>2.9260840694212362</v>
      </c>
      <c r="AF277" s="385">
        <v>2.7409372236958376</v>
      </c>
      <c r="AG277" s="385">
        <v>8.835377771362829</v>
      </c>
      <c r="AH277" s="385">
        <v>6.4380979039127197</v>
      </c>
      <c r="AI277" s="385">
        <v>1.0453431466993521</v>
      </c>
      <c r="AJ277" s="385">
        <v>1.9793459552495847</v>
      </c>
      <c r="AK277" s="385">
        <v>0.18680275869880347</v>
      </c>
      <c r="AL277" s="385">
        <v>4.2941872831979282</v>
      </c>
      <c r="AM277" s="385">
        <v>5.1257995269814955</v>
      </c>
      <c r="AN277" s="385">
        <v>3.03797468354432</v>
      </c>
      <c r="AO277" s="385">
        <v>-0.88962176683661198</v>
      </c>
      <c r="AP277" s="385">
        <v>-2.542000760805692</v>
      </c>
      <c r="AQ277" s="385">
        <v>0.76213767580696867</v>
      </c>
      <c r="AR277" s="385">
        <v>3.2760032760032516</v>
      </c>
      <c r="AS277" s="385">
        <v>7.2933299640351947</v>
      </c>
      <c r="AT277" s="385">
        <v>5.6489731132349164</v>
      </c>
      <c r="AU277" s="385">
        <v>4.4842310270361736</v>
      </c>
      <c r="AV277" s="385">
        <v>4.1237113402061993</v>
      </c>
      <c r="AW277" s="385">
        <v>3.8465204151552541</v>
      </c>
      <c r="AX277" s="385">
        <v>3.5120919690365042</v>
      </c>
      <c r="AY277" s="385">
        <v>0.15994733774167003</v>
      </c>
      <c r="AZ277" s="385">
        <v>-1.8278750952018186</v>
      </c>
      <c r="BA277" s="385">
        <v>3.2345810309470551</v>
      </c>
      <c r="BB277" s="385">
        <v>4.3065224720503466</v>
      </c>
      <c r="BC277" s="385">
        <v>8.2665867119262089</v>
      </c>
      <c r="BD277" s="385">
        <v>10.628394103956552</v>
      </c>
      <c r="BE277" s="385">
        <v>0.6913627400674045</v>
      </c>
      <c r="BF277" s="385">
        <v>4.5640732160094615</v>
      </c>
      <c r="BG277" s="385">
        <v>3.9669635362229059</v>
      </c>
      <c r="BH277" s="385">
        <v>2.5245441795231471</v>
      </c>
      <c r="BI277" s="385">
        <v>-3.02580618843281</v>
      </c>
      <c r="BJ277" s="385">
        <v>-4.4579220499909269</v>
      </c>
      <c r="BK277" s="385">
        <v>-5.7370946463436781</v>
      </c>
      <c r="BL277" s="385">
        <v>-6.5663474692202612</v>
      </c>
      <c r="BM277" s="385">
        <v>-8.1272044873703919</v>
      </c>
      <c r="BN277" s="385">
        <v>-23.001743110123371</v>
      </c>
      <c r="BO277" s="385">
        <v>-19.568695486090576</v>
      </c>
      <c r="BP277" s="385">
        <v>-17.057101024890216</v>
      </c>
      <c r="BQ277" s="385">
        <v>-0.3801923849424611</v>
      </c>
      <c r="BR277" s="385">
        <v>27.433253925559839</v>
      </c>
      <c r="BS277" s="385">
        <v>23.355332505633015</v>
      </c>
      <c r="BT277" s="385">
        <v>20.03514399794804</v>
      </c>
      <c r="BU277" s="385">
        <v>15.409656053391046</v>
      </c>
      <c r="BV277" s="385">
        <v>22.332019370224955</v>
      </c>
      <c r="BW277" s="535">
        <v>15.901974312403695</v>
      </c>
    </row>
    <row r="278" spans="1:75" s="512" customFormat="1">
      <c r="A278" s="407"/>
      <c r="B278" s="146" t="s">
        <v>451</v>
      </c>
      <c r="C278" s="366"/>
      <c r="D278" s="127" t="s">
        <v>450</v>
      </c>
      <c r="E278" s="386"/>
      <c r="F278" s="386"/>
      <c r="G278" s="386"/>
      <c r="H278" s="386"/>
      <c r="I278" s="534">
        <v>6.0044559525990167</v>
      </c>
      <c r="J278" s="534">
        <v>3.6384786916843694</v>
      </c>
      <c r="K278" s="534">
        <v>9.1564075892688521</v>
      </c>
      <c r="L278" s="534">
        <v>12.10948614351561</v>
      </c>
      <c r="M278" s="534">
        <v>4.0540236565081926</v>
      </c>
      <c r="N278" s="534">
        <v>11.769106269652994</v>
      </c>
      <c r="O278" s="534">
        <v>6.6109711204320263</v>
      </c>
      <c r="P278" s="534">
        <v>3.5988020912644032</v>
      </c>
      <c r="Q278" s="534">
        <v>0.89269721416607695</v>
      </c>
      <c r="R278" s="534">
        <v>7.5538447104900968</v>
      </c>
      <c r="S278" s="534">
        <v>14.473056794940092</v>
      </c>
      <c r="T278" s="534">
        <v>12.337089661930406</v>
      </c>
      <c r="U278" s="534">
        <v>-3.6520446149962851</v>
      </c>
      <c r="V278" s="534">
        <v>0.37898979211381345</v>
      </c>
      <c r="W278" s="534">
        <v>-3.2063620092821736</v>
      </c>
      <c r="X278" s="534">
        <v>-2.6343335659455533</v>
      </c>
      <c r="Y278" s="534">
        <v>-0.6210502814738561</v>
      </c>
      <c r="Z278" s="534">
        <v>-6.5378881428377724</v>
      </c>
      <c r="AA278" s="534">
        <v>-4.6023644842139788</v>
      </c>
      <c r="AB278" s="534">
        <v>-1.2945708654363131</v>
      </c>
      <c r="AC278" s="534">
        <v>1.9897714686018872</v>
      </c>
      <c r="AD278" s="534">
        <v>1.6523101215103253</v>
      </c>
      <c r="AE278" s="534">
        <v>3.6968864812948965</v>
      </c>
      <c r="AF278" s="534">
        <v>3.0678466076696083</v>
      </c>
      <c r="AG278" s="534">
        <v>8.5543272300782291</v>
      </c>
      <c r="AH278" s="534">
        <v>12.929816610086434</v>
      </c>
      <c r="AI278" s="534">
        <v>5.1686097807487386</v>
      </c>
      <c r="AJ278" s="534">
        <v>5.873805644841724</v>
      </c>
      <c r="AK278" s="534">
        <v>5.1066672755369495</v>
      </c>
      <c r="AL278" s="534">
        <v>6.5515429554191797</v>
      </c>
      <c r="AM278" s="534">
        <v>12.479401105565515</v>
      </c>
      <c r="AN278" s="534">
        <v>9.9771262216676888</v>
      </c>
      <c r="AO278" s="534">
        <v>8.2512520977697505</v>
      </c>
      <c r="AP278" s="534">
        <v>5.3175966317201357</v>
      </c>
      <c r="AQ278" s="534">
        <v>6.5314238620736376</v>
      </c>
      <c r="AR278" s="534">
        <v>6.9959158977461726</v>
      </c>
      <c r="AS278" s="534">
        <v>7.3765720614559882</v>
      </c>
      <c r="AT278" s="534">
        <v>9.1080453520492028</v>
      </c>
      <c r="AU278" s="534">
        <v>6.2146561723969143</v>
      </c>
      <c r="AV278" s="534">
        <v>6.4218562239344124</v>
      </c>
      <c r="AW278" s="534">
        <v>10.182005058955895</v>
      </c>
      <c r="AX278" s="534">
        <v>7.5701504199755476</v>
      </c>
      <c r="AY278" s="534">
        <v>7.283008911661824</v>
      </c>
      <c r="AZ278" s="534">
        <v>5.9612766098767906</v>
      </c>
      <c r="BA278" s="534">
        <v>-5.9452154089235876</v>
      </c>
      <c r="BB278" s="534">
        <v>-4.7345480681017733</v>
      </c>
      <c r="BC278" s="534">
        <v>-5.3281069481256509</v>
      </c>
      <c r="BD278" s="534">
        <v>-5.1589042813264001</v>
      </c>
      <c r="BE278" s="534">
        <v>1.2109470276833605</v>
      </c>
      <c r="BF278" s="534">
        <v>-2.5116702085338716</v>
      </c>
      <c r="BG278" s="534">
        <v>-0.16471357624891425</v>
      </c>
      <c r="BH278" s="534">
        <v>-0.3106411103767357</v>
      </c>
      <c r="BI278" s="534">
        <v>-14.767488716162958</v>
      </c>
      <c r="BJ278" s="534">
        <v>-12.059732470697085</v>
      </c>
      <c r="BK278" s="534">
        <v>-14.330193153940741</v>
      </c>
      <c r="BL278" s="534">
        <v>-13.627925479016099</v>
      </c>
      <c r="BM278" s="534">
        <v>-19.253911872387619</v>
      </c>
      <c r="BN278" s="534">
        <v>-27.627441117950823</v>
      </c>
      <c r="BO278" s="534">
        <v>-27.379461522675825</v>
      </c>
      <c r="BP278" s="534">
        <v>-25.853003262329693</v>
      </c>
      <c r="BQ278" s="534">
        <v>-0.37915055524022989</v>
      </c>
      <c r="BR278" s="534">
        <v>10.914421402003398</v>
      </c>
      <c r="BS278" s="534">
        <v>10.72950778706425</v>
      </c>
      <c r="BT278" s="534">
        <v>11.579767401544231</v>
      </c>
      <c r="BU278" s="534">
        <v>9.4731700577079607</v>
      </c>
      <c r="BV278" s="534">
        <v>11.094101935339424</v>
      </c>
      <c r="BW278" s="533">
        <v>13.859567585900606</v>
      </c>
    </row>
    <row r="279" spans="1:75" s="512" customFormat="1">
      <c r="A279" s="407"/>
      <c r="B279" s="146"/>
      <c r="C279" s="366" t="s">
        <v>503</v>
      </c>
      <c r="D279" s="536" t="s">
        <v>450</v>
      </c>
      <c r="E279" s="386"/>
      <c r="F279" s="386"/>
      <c r="G279" s="386"/>
      <c r="H279" s="386"/>
      <c r="I279" s="385">
        <v>6.0044559525990167</v>
      </c>
      <c r="J279" s="385">
        <v>3.6384786916843694</v>
      </c>
      <c r="K279" s="385">
        <v>9.1564075892688521</v>
      </c>
      <c r="L279" s="385">
        <v>12.10948614351561</v>
      </c>
      <c r="M279" s="385">
        <v>4.0540236565081926</v>
      </c>
      <c r="N279" s="385">
        <v>11.769106269652994</v>
      </c>
      <c r="O279" s="385">
        <v>6.6109711204320263</v>
      </c>
      <c r="P279" s="385">
        <v>3.5988020912644032</v>
      </c>
      <c r="Q279" s="385">
        <v>0.89269721416607695</v>
      </c>
      <c r="R279" s="385">
        <v>7.5538447104900968</v>
      </c>
      <c r="S279" s="385">
        <v>14.473056794940092</v>
      </c>
      <c r="T279" s="385">
        <v>12.337089661930406</v>
      </c>
      <c r="U279" s="385">
        <v>-3.6520446149962851</v>
      </c>
      <c r="V279" s="385">
        <v>0.37898979211381345</v>
      </c>
      <c r="W279" s="385">
        <v>-3.2063620092821736</v>
      </c>
      <c r="X279" s="385">
        <v>-2.6343335659455533</v>
      </c>
      <c r="Y279" s="385">
        <v>-0.6210502814738561</v>
      </c>
      <c r="Z279" s="385">
        <v>-6.5378881428377724</v>
      </c>
      <c r="AA279" s="385">
        <v>-4.6023644842139788</v>
      </c>
      <c r="AB279" s="385">
        <v>-1.2945708654363131</v>
      </c>
      <c r="AC279" s="385">
        <v>1.9897714686018872</v>
      </c>
      <c r="AD279" s="385">
        <v>1.6523101215103253</v>
      </c>
      <c r="AE279" s="385">
        <v>3.6968864812948965</v>
      </c>
      <c r="AF279" s="385">
        <v>3.0678466076696083</v>
      </c>
      <c r="AG279" s="385">
        <v>8.5543272300782291</v>
      </c>
      <c r="AH279" s="385">
        <v>12.929816610086434</v>
      </c>
      <c r="AI279" s="385">
        <v>5.1686097807487386</v>
      </c>
      <c r="AJ279" s="385">
        <v>5.873805644841724</v>
      </c>
      <c r="AK279" s="385">
        <v>5.1066672755369495</v>
      </c>
      <c r="AL279" s="385">
        <v>6.5515429554191797</v>
      </c>
      <c r="AM279" s="385">
        <v>12.479401105565515</v>
      </c>
      <c r="AN279" s="385">
        <v>9.9771262216676888</v>
      </c>
      <c r="AO279" s="385">
        <v>8.2512520977697505</v>
      </c>
      <c r="AP279" s="385">
        <v>5.3175966317201357</v>
      </c>
      <c r="AQ279" s="385">
        <v>6.5314238620736376</v>
      </c>
      <c r="AR279" s="385">
        <v>6.9959158977461726</v>
      </c>
      <c r="AS279" s="385">
        <v>7.3765720614559882</v>
      </c>
      <c r="AT279" s="385">
        <v>9.1080453520492028</v>
      </c>
      <c r="AU279" s="385">
        <v>6.2146561723969143</v>
      </c>
      <c r="AV279" s="385">
        <v>6.4218562239344124</v>
      </c>
      <c r="AW279" s="385">
        <v>10.182005058955895</v>
      </c>
      <c r="AX279" s="385">
        <v>7.5701504199755476</v>
      </c>
      <c r="AY279" s="385">
        <v>7.283008911661824</v>
      </c>
      <c r="AZ279" s="385">
        <v>5.9612766098767906</v>
      </c>
      <c r="BA279" s="385">
        <v>-5.9452154089235876</v>
      </c>
      <c r="BB279" s="385">
        <v>-4.7345480681017733</v>
      </c>
      <c r="BC279" s="385">
        <v>-5.3281069481256509</v>
      </c>
      <c r="BD279" s="385">
        <v>-5.1589042813264001</v>
      </c>
      <c r="BE279" s="385">
        <v>1.2109470276833605</v>
      </c>
      <c r="BF279" s="385">
        <v>-2.5116702085338716</v>
      </c>
      <c r="BG279" s="385">
        <v>-0.16471357624891425</v>
      </c>
      <c r="BH279" s="385">
        <v>-0.3106411103767357</v>
      </c>
      <c r="BI279" s="385">
        <v>-14.767488716162958</v>
      </c>
      <c r="BJ279" s="385">
        <v>-12.059732470697085</v>
      </c>
      <c r="BK279" s="385">
        <v>-14.330193153940741</v>
      </c>
      <c r="BL279" s="385">
        <v>-13.627925479016099</v>
      </c>
      <c r="BM279" s="385">
        <v>-19.253911872387619</v>
      </c>
      <c r="BN279" s="385">
        <v>-27.627441117950823</v>
      </c>
      <c r="BO279" s="385">
        <v>-27.379461522675825</v>
      </c>
      <c r="BP279" s="385">
        <v>-25.853003262329693</v>
      </c>
      <c r="BQ279" s="385">
        <v>-0.37915055524022989</v>
      </c>
      <c r="BR279" s="385">
        <v>10.914421402003398</v>
      </c>
      <c r="BS279" s="385">
        <v>10.72950778706425</v>
      </c>
      <c r="BT279" s="385">
        <v>11.579767401544231</v>
      </c>
      <c r="BU279" s="385">
        <v>9.4731700577079607</v>
      </c>
      <c r="BV279" s="385">
        <v>11.094101935339424</v>
      </c>
      <c r="BW279" s="535">
        <v>13.859567585900606</v>
      </c>
    </row>
    <row r="280" spans="1:75" s="512" customFormat="1" ht="24">
      <c r="A280" s="389"/>
      <c r="B280" s="146" t="s">
        <v>449</v>
      </c>
      <c r="C280" s="366"/>
      <c r="D280" s="127" t="s">
        <v>448</v>
      </c>
      <c r="E280" s="397"/>
      <c r="F280" s="397"/>
      <c r="G280" s="397"/>
      <c r="H280" s="397"/>
      <c r="I280" s="534">
        <v>1.188019991812908</v>
      </c>
      <c r="J280" s="534">
        <v>16.676341411564138</v>
      </c>
      <c r="K280" s="534">
        <v>15.000891908135443</v>
      </c>
      <c r="L280" s="534">
        <v>12.200919030264615</v>
      </c>
      <c r="M280" s="534">
        <v>19.204241399121329</v>
      </c>
      <c r="N280" s="534">
        <v>19.249095307252333</v>
      </c>
      <c r="O280" s="534">
        <v>20.890041052805969</v>
      </c>
      <c r="P280" s="534">
        <v>15.788730405309991</v>
      </c>
      <c r="Q280" s="534">
        <v>0.93297052880525655</v>
      </c>
      <c r="R280" s="534">
        <v>11.209283675660274</v>
      </c>
      <c r="S280" s="534">
        <v>10.652991749431621</v>
      </c>
      <c r="T280" s="534">
        <v>4.2444200512257595</v>
      </c>
      <c r="U280" s="534">
        <v>6.5215308662651523</v>
      </c>
      <c r="V280" s="534">
        <v>12.609068652032065</v>
      </c>
      <c r="W280" s="534">
        <v>11.135326311880362</v>
      </c>
      <c r="X280" s="534">
        <v>13.98151398151397</v>
      </c>
      <c r="Y280" s="534">
        <v>9.9530342126878537</v>
      </c>
      <c r="Z280" s="534">
        <v>2.7284691433724078</v>
      </c>
      <c r="AA280" s="534">
        <v>-0.8023762724303225</v>
      </c>
      <c r="AB280" s="534">
        <v>9.2383494149032686E-2</v>
      </c>
      <c r="AC280" s="534">
        <v>3.8180282650478432</v>
      </c>
      <c r="AD280" s="534">
        <v>12.68642356180743</v>
      </c>
      <c r="AE280" s="534">
        <v>14.53913776441415</v>
      </c>
      <c r="AF280" s="534">
        <v>12.839708747820737</v>
      </c>
      <c r="AG280" s="534">
        <v>22.302957182331255</v>
      </c>
      <c r="AH280" s="534">
        <v>18.298767314399299</v>
      </c>
      <c r="AI280" s="534">
        <v>12.718906234947653</v>
      </c>
      <c r="AJ280" s="534">
        <v>5.9892756520948893</v>
      </c>
      <c r="AK280" s="534">
        <v>6.1461782200785251</v>
      </c>
      <c r="AL280" s="534">
        <v>2.6152759342225949</v>
      </c>
      <c r="AM280" s="534">
        <v>8.6970098721274525</v>
      </c>
      <c r="AN280" s="534">
        <v>12.990910649974282</v>
      </c>
      <c r="AO280" s="534">
        <v>29.527863380336612</v>
      </c>
      <c r="AP280" s="534">
        <v>21.796191969040521</v>
      </c>
      <c r="AQ280" s="534">
        <v>16.995217716863252</v>
      </c>
      <c r="AR280" s="534">
        <v>13.182059649389075</v>
      </c>
      <c r="AS280" s="534">
        <v>6.2285810762490854</v>
      </c>
      <c r="AT280" s="534">
        <v>7.5488256086740222</v>
      </c>
      <c r="AU280" s="534">
        <v>7.9478587714199875</v>
      </c>
      <c r="AV280" s="534">
        <v>6.6514684189352238</v>
      </c>
      <c r="AW280" s="534">
        <v>-3.0323288755305384</v>
      </c>
      <c r="AX280" s="534">
        <v>-3.9507615324612289</v>
      </c>
      <c r="AY280" s="534">
        <v>-3.2393125388622934</v>
      </c>
      <c r="AZ280" s="534">
        <v>-2.602791399471883</v>
      </c>
      <c r="BA280" s="534">
        <v>0.80004209512463831</v>
      </c>
      <c r="BB280" s="534">
        <v>3.7240300646289626</v>
      </c>
      <c r="BC280" s="534">
        <v>5.6475984644398949</v>
      </c>
      <c r="BD280" s="534">
        <v>6.5388587658145951</v>
      </c>
      <c r="BE280" s="534">
        <v>-6.9846720877482937</v>
      </c>
      <c r="BF280" s="534">
        <v>-6.265778718586148</v>
      </c>
      <c r="BG280" s="534">
        <v>-4.8530037918384892</v>
      </c>
      <c r="BH280" s="534">
        <v>-2.4174492578006408</v>
      </c>
      <c r="BI280" s="534">
        <v>37.988625233589858</v>
      </c>
      <c r="BJ280" s="534">
        <v>20.504823597106864</v>
      </c>
      <c r="BK280" s="534">
        <v>16.863753474877313</v>
      </c>
      <c r="BL280" s="534">
        <v>13.311809263628433</v>
      </c>
      <c r="BM280" s="534">
        <v>-14.363250346012819</v>
      </c>
      <c r="BN280" s="534">
        <v>-32.997063766829029</v>
      </c>
      <c r="BO280" s="534">
        <v>-31.903249748579327</v>
      </c>
      <c r="BP280" s="534">
        <v>-30.9972602739726</v>
      </c>
      <c r="BQ280" s="534">
        <v>-14.59141053883333</v>
      </c>
      <c r="BR280" s="534">
        <v>-0.12139478990768282</v>
      </c>
      <c r="BS280" s="534">
        <v>-4.6066093724208486</v>
      </c>
      <c r="BT280" s="534">
        <v>-4.6342794564743741</v>
      </c>
      <c r="BU280" s="534">
        <v>-4.8458391822708791</v>
      </c>
      <c r="BV280" s="534">
        <v>-1.0681112738099188</v>
      </c>
      <c r="BW280" s="533">
        <v>-0.21574135123267979</v>
      </c>
    </row>
    <row r="281" spans="1:75" s="512" customFormat="1" ht="24">
      <c r="A281" s="389"/>
      <c r="B281" s="146"/>
      <c r="C281" s="366" t="s">
        <v>502</v>
      </c>
      <c r="D281" s="536" t="s">
        <v>448</v>
      </c>
      <c r="E281" s="397"/>
      <c r="F281" s="397"/>
      <c r="G281" s="397"/>
      <c r="H281" s="397"/>
      <c r="I281" s="385">
        <v>1.188019991812908</v>
      </c>
      <c r="J281" s="385">
        <v>16.676341411564138</v>
      </c>
      <c r="K281" s="385">
        <v>15.000891908135443</v>
      </c>
      <c r="L281" s="385">
        <v>12.200919030264615</v>
      </c>
      <c r="M281" s="385">
        <v>19.204241399121329</v>
      </c>
      <c r="N281" s="385">
        <v>19.249095307252333</v>
      </c>
      <c r="O281" s="385">
        <v>20.890041052805969</v>
      </c>
      <c r="P281" s="385">
        <v>15.788730405309991</v>
      </c>
      <c r="Q281" s="385">
        <v>0.93297052880525655</v>
      </c>
      <c r="R281" s="385">
        <v>11.209283675660274</v>
      </c>
      <c r="S281" s="385">
        <v>10.652991749431621</v>
      </c>
      <c r="T281" s="385">
        <v>4.2444200512257595</v>
      </c>
      <c r="U281" s="385">
        <v>6.5215308662651523</v>
      </c>
      <c r="V281" s="385">
        <v>12.609068652032065</v>
      </c>
      <c r="W281" s="385">
        <v>11.135326311880362</v>
      </c>
      <c r="X281" s="385">
        <v>13.98151398151397</v>
      </c>
      <c r="Y281" s="385">
        <v>9.9530342126878537</v>
      </c>
      <c r="Z281" s="385">
        <v>2.7284691433724078</v>
      </c>
      <c r="AA281" s="385">
        <v>-0.8023762724303225</v>
      </c>
      <c r="AB281" s="385">
        <v>9.2383494149032686E-2</v>
      </c>
      <c r="AC281" s="385">
        <v>3.8180282650478432</v>
      </c>
      <c r="AD281" s="385">
        <v>12.68642356180743</v>
      </c>
      <c r="AE281" s="385">
        <v>14.53913776441415</v>
      </c>
      <c r="AF281" s="385">
        <v>12.839708747820737</v>
      </c>
      <c r="AG281" s="385">
        <v>22.302957182331255</v>
      </c>
      <c r="AH281" s="385">
        <v>18.298767314399299</v>
      </c>
      <c r="AI281" s="385">
        <v>12.718906234947653</v>
      </c>
      <c r="AJ281" s="385">
        <v>5.9892756520948893</v>
      </c>
      <c r="AK281" s="385">
        <v>6.1461782200785251</v>
      </c>
      <c r="AL281" s="385">
        <v>2.6152759342225949</v>
      </c>
      <c r="AM281" s="385">
        <v>8.6970098721274525</v>
      </c>
      <c r="AN281" s="385">
        <v>12.990910649974282</v>
      </c>
      <c r="AO281" s="385">
        <v>29.527863380336612</v>
      </c>
      <c r="AP281" s="385">
        <v>21.796191969040521</v>
      </c>
      <c r="AQ281" s="385">
        <v>16.995217716863252</v>
      </c>
      <c r="AR281" s="385">
        <v>13.182059649389075</v>
      </c>
      <c r="AS281" s="385">
        <v>6.2285810762490854</v>
      </c>
      <c r="AT281" s="385">
        <v>7.5488256086740222</v>
      </c>
      <c r="AU281" s="385">
        <v>7.9478587714199875</v>
      </c>
      <c r="AV281" s="385">
        <v>6.6514684189352238</v>
      </c>
      <c r="AW281" s="385">
        <v>-3.0323288755305384</v>
      </c>
      <c r="AX281" s="385">
        <v>-3.9507615324612289</v>
      </c>
      <c r="AY281" s="385">
        <v>-3.2393125388622934</v>
      </c>
      <c r="AZ281" s="385">
        <v>-2.602791399471883</v>
      </c>
      <c r="BA281" s="385">
        <v>0.80004209512463831</v>
      </c>
      <c r="BB281" s="385">
        <v>3.7240300646289626</v>
      </c>
      <c r="BC281" s="385">
        <v>5.6475984644398949</v>
      </c>
      <c r="BD281" s="385">
        <v>6.5388587658145951</v>
      </c>
      <c r="BE281" s="385">
        <v>-6.9846720877482937</v>
      </c>
      <c r="BF281" s="385">
        <v>-6.265778718586148</v>
      </c>
      <c r="BG281" s="385">
        <v>-4.8530037918384892</v>
      </c>
      <c r="BH281" s="385">
        <v>-2.4174492578006408</v>
      </c>
      <c r="BI281" s="385">
        <v>37.988625233589858</v>
      </c>
      <c r="BJ281" s="385">
        <v>20.504823597106864</v>
      </c>
      <c r="BK281" s="385">
        <v>16.863753474877313</v>
      </c>
      <c r="BL281" s="385">
        <v>13.311809263628433</v>
      </c>
      <c r="BM281" s="385">
        <v>-14.363250346012819</v>
      </c>
      <c r="BN281" s="385">
        <v>-32.997063766829029</v>
      </c>
      <c r="BO281" s="385">
        <v>-31.903249748579327</v>
      </c>
      <c r="BP281" s="385">
        <v>-30.9972602739726</v>
      </c>
      <c r="BQ281" s="385">
        <v>-14.59141053883333</v>
      </c>
      <c r="BR281" s="385">
        <v>-0.12139478990768282</v>
      </c>
      <c r="BS281" s="385">
        <v>-4.6066093724208486</v>
      </c>
      <c r="BT281" s="385">
        <v>-4.6342794564743741</v>
      </c>
      <c r="BU281" s="385">
        <v>-4.8458391822708791</v>
      </c>
      <c r="BV281" s="385">
        <v>-1.0681112738099188</v>
      </c>
      <c r="BW281" s="535">
        <v>-0.21574135123267979</v>
      </c>
    </row>
    <row r="282" spans="1:75" s="512" customFormat="1" ht="28.5" customHeight="1">
      <c r="A282" s="389"/>
      <c r="B282" s="146" t="s">
        <v>447</v>
      </c>
      <c r="C282" s="366"/>
      <c r="D282" s="127" t="s">
        <v>446</v>
      </c>
      <c r="E282" s="397"/>
      <c r="F282" s="397"/>
      <c r="G282" s="397"/>
      <c r="H282" s="397"/>
      <c r="I282" s="534">
        <v>5.69837373520852</v>
      </c>
      <c r="J282" s="534">
        <v>7.9763268811873616</v>
      </c>
      <c r="K282" s="534">
        <v>11.248029345647709</v>
      </c>
      <c r="L282" s="534">
        <v>12.135704677925574</v>
      </c>
      <c r="M282" s="534">
        <v>2.5882449594898844</v>
      </c>
      <c r="N282" s="534">
        <v>7.14661119220888</v>
      </c>
      <c r="O282" s="534">
        <v>4.1855443395947987</v>
      </c>
      <c r="P282" s="534">
        <v>1.5860322537651683</v>
      </c>
      <c r="Q282" s="534">
        <v>2.486030920854887</v>
      </c>
      <c r="R282" s="534">
        <v>11.364211272224182</v>
      </c>
      <c r="S282" s="534">
        <v>16.863634201488779</v>
      </c>
      <c r="T282" s="534">
        <v>13.290474940960422</v>
      </c>
      <c r="U282" s="534">
        <v>-2.6662235018410172</v>
      </c>
      <c r="V282" s="534">
        <v>0.71211273894731164</v>
      </c>
      <c r="W282" s="534">
        <v>-2.1006628127549192</v>
      </c>
      <c r="X282" s="534">
        <v>-0.81065431383906628</v>
      </c>
      <c r="Y282" s="534">
        <v>1.9087426160989196</v>
      </c>
      <c r="Z282" s="534">
        <v>-3.5145299855725654</v>
      </c>
      <c r="AA282" s="534">
        <v>-2.9677965348298159</v>
      </c>
      <c r="AB282" s="534">
        <v>-0.26853473438411868</v>
      </c>
      <c r="AC282" s="534">
        <v>1.9867287326867711</v>
      </c>
      <c r="AD282" s="534">
        <v>3.3280252627886853</v>
      </c>
      <c r="AE282" s="534">
        <v>5.024787663858632</v>
      </c>
      <c r="AF282" s="534">
        <v>4.0622804963708745</v>
      </c>
      <c r="AG282" s="534">
        <v>10.561876910219709</v>
      </c>
      <c r="AH282" s="534">
        <v>13.160315424742492</v>
      </c>
      <c r="AI282" s="534">
        <v>6.933002926663633</v>
      </c>
      <c r="AJ282" s="534">
        <v>5.894926313421081</v>
      </c>
      <c r="AK282" s="534">
        <v>6.9183268166614482</v>
      </c>
      <c r="AL282" s="534">
        <v>7.127911038311268</v>
      </c>
      <c r="AM282" s="534">
        <v>12.693430851189277</v>
      </c>
      <c r="AN282" s="534">
        <v>12.100286837352598</v>
      </c>
      <c r="AO282" s="534">
        <v>14.228370797076153</v>
      </c>
      <c r="AP282" s="534">
        <v>9.8138256129897172</v>
      </c>
      <c r="AQ282" s="534">
        <v>8.9861253599615765</v>
      </c>
      <c r="AR282" s="534">
        <v>7.9890068233510192</v>
      </c>
      <c r="AS282" s="534">
        <v>4.926101597142889</v>
      </c>
      <c r="AT282" s="534">
        <v>6.5962789430751485</v>
      </c>
      <c r="AU282" s="534">
        <v>5.2778817045351758</v>
      </c>
      <c r="AV282" s="534">
        <v>5.5287406757349657</v>
      </c>
      <c r="AW282" s="534">
        <v>8.4570095034730173</v>
      </c>
      <c r="AX282" s="534">
        <v>6.8265501103276023</v>
      </c>
      <c r="AY282" s="534">
        <v>6.8971571940800658</v>
      </c>
      <c r="AZ282" s="534">
        <v>5.8378378378378244</v>
      </c>
      <c r="BA282" s="534">
        <v>-4.8273634600919877</v>
      </c>
      <c r="BB282" s="534">
        <v>-3.9499537108677458</v>
      </c>
      <c r="BC282" s="534">
        <v>-4.1794585697503237</v>
      </c>
      <c r="BD282" s="534">
        <v>-3.9757994814174396</v>
      </c>
      <c r="BE282" s="534">
        <v>-3.3183684972603231</v>
      </c>
      <c r="BF282" s="534">
        <v>-5.2308577674201473</v>
      </c>
      <c r="BG282" s="534">
        <v>-2.9185636772033519</v>
      </c>
      <c r="BH282" s="534">
        <v>-1.9801980198019749</v>
      </c>
      <c r="BI282" s="534">
        <v>1.9534847474574519</v>
      </c>
      <c r="BJ282" s="534">
        <v>-0.18489418363191135</v>
      </c>
      <c r="BK282" s="534">
        <v>-2.5393767641367333</v>
      </c>
      <c r="BL282" s="534">
        <v>-2.5711662075298563</v>
      </c>
      <c r="BM282" s="534">
        <v>-12.953625617952184</v>
      </c>
      <c r="BN282" s="534">
        <v>-24.26675798892461</v>
      </c>
      <c r="BO282" s="534">
        <v>-24.033414103721327</v>
      </c>
      <c r="BP282" s="534">
        <v>-23.057150201353778</v>
      </c>
      <c r="BQ282" s="534">
        <v>-2.8733769968325618</v>
      </c>
      <c r="BR282" s="534">
        <v>8.2129766420711263</v>
      </c>
      <c r="BS282" s="534">
        <v>6.4195905949970893</v>
      </c>
      <c r="BT282" s="534">
        <v>6.5883392962155654</v>
      </c>
      <c r="BU282" s="534">
        <v>5.451406626687799</v>
      </c>
      <c r="BV282" s="534">
        <v>7.4769789937571431</v>
      </c>
      <c r="BW282" s="533">
        <v>9.5048313760811141</v>
      </c>
    </row>
    <row r="283" spans="1:75" s="512" customFormat="1" ht="24">
      <c r="A283" s="389"/>
      <c r="B283" s="146"/>
      <c r="C283" s="366" t="s">
        <v>501</v>
      </c>
      <c r="D283" s="536" t="s">
        <v>446</v>
      </c>
      <c r="E283" s="397"/>
      <c r="F283" s="397"/>
      <c r="G283" s="397"/>
      <c r="H283" s="397"/>
      <c r="I283" s="385">
        <v>5.69837373520852</v>
      </c>
      <c r="J283" s="385">
        <v>7.9763268811873616</v>
      </c>
      <c r="K283" s="385">
        <v>11.248029345647709</v>
      </c>
      <c r="L283" s="385">
        <v>12.135704677925574</v>
      </c>
      <c r="M283" s="385">
        <v>2.5882449594898844</v>
      </c>
      <c r="N283" s="385">
        <v>7.14661119220888</v>
      </c>
      <c r="O283" s="385">
        <v>4.1855443395947987</v>
      </c>
      <c r="P283" s="385">
        <v>1.5860322537651683</v>
      </c>
      <c r="Q283" s="385">
        <v>2.486030920854887</v>
      </c>
      <c r="R283" s="385">
        <v>11.364211272224182</v>
      </c>
      <c r="S283" s="385">
        <v>16.863634201488779</v>
      </c>
      <c r="T283" s="385">
        <v>13.290474940960422</v>
      </c>
      <c r="U283" s="385">
        <v>-2.6662235018410172</v>
      </c>
      <c r="V283" s="385">
        <v>0.71211273894731164</v>
      </c>
      <c r="W283" s="385">
        <v>-2.1006628127549192</v>
      </c>
      <c r="X283" s="385">
        <v>-0.81065431383906628</v>
      </c>
      <c r="Y283" s="385">
        <v>1.9087426160989196</v>
      </c>
      <c r="Z283" s="385">
        <v>-3.5145299855725654</v>
      </c>
      <c r="AA283" s="385">
        <v>-2.9677965348298159</v>
      </c>
      <c r="AB283" s="385">
        <v>-0.26853473438411868</v>
      </c>
      <c r="AC283" s="385">
        <v>1.9867287326867711</v>
      </c>
      <c r="AD283" s="385">
        <v>3.3280252627886853</v>
      </c>
      <c r="AE283" s="385">
        <v>5.024787663858632</v>
      </c>
      <c r="AF283" s="385">
        <v>4.0622804963708745</v>
      </c>
      <c r="AG283" s="385">
        <v>10.561876910219709</v>
      </c>
      <c r="AH283" s="385">
        <v>13.160315424742492</v>
      </c>
      <c r="AI283" s="385">
        <v>6.933002926663633</v>
      </c>
      <c r="AJ283" s="385">
        <v>5.894926313421081</v>
      </c>
      <c r="AK283" s="385">
        <v>6.9183268166614482</v>
      </c>
      <c r="AL283" s="385">
        <v>7.127911038311268</v>
      </c>
      <c r="AM283" s="385">
        <v>12.693430851189277</v>
      </c>
      <c r="AN283" s="385">
        <v>12.100286837352598</v>
      </c>
      <c r="AO283" s="385">
        <v>14.228370797076153</v>
      </c>
      <c r="AP283" s="385">
        <v>9.8138256129897172</v>
      </c>
      <c r="AQ283" s="385">
        <v>8.9861253599615765</v>
      </c>
      <c r="AR283" s="385">
        <v>7.9890068233510192</v>
      </c>
      <c r="AS283" s="385">
        <v>4.926101597142889</v>
      </c>
      <c r="AT283" s="385">
        <v>6.5962789430751485</v>
      </c>
      <c r="AU283" s="385">
        <v>5.2778817045351758</v>
      </c>
      <c r="AV283" s="385">
        <v>5.5287406757349657</v>
      </c>
      <c r="AW283" s="385">
        <v>8.4570095034730173</v>
      </c>
      <c r="AX283" s="385">
        <v>6.8265501103276023</v>
      </c>
      <c r="AY283" s="385">
        <v>6.8971571940800658</v>
      </c>
      <c r="AZ283" s="385">
        <v>5.8378378378378244</v>
      </c>
      <c r="BA283" s="385">
        <v>-4.8273634600919877</v>
      </c>
      <c r="BB283" s="385">
        <v>-3.9499537108677458</v>
      </c>
      <c r="BC283" s="385">
        <v>-4.1794585697503237</v>
      </c>
      <c r="BD283" s="385">
        <v>-3.9757994814174396</v>
      </c>
      <c r="BE283" s="385">
        <v>-3.3183684972603231</v>
      </c>
      <c r="BF283" s="385">
        <v>-5.2308577674201473</v>
      </c>
      <c r="BG283" s="385">
        <v>-2.9185636772033519</v>
      </c>
      <c r="BH283" s="385">
        <v>-1.9801980198019749</v>
      </c>
      <c r="BI283" s="385">
        <v>1.9534847474574519</v>
      </c>
      <c r="BJ283" s="385">
        <v>-0.18489418363191135</v>
      </c>
      <c r="BK283" s="385">
        <v>-2.5393767641367333</v>
      </c>
      <c r="BL283" s="385">
        <v>-2.5711662075298563</v>
      </c>
      <c r="BM283" s="385">
        <v>-12.953625617952184</v>
      </c>
      <c r="BN283" s="385">
        <v>-24.26675798892461</v>
      </c>
      <c r="BO283" s="385">
        <v>-24.033414103721327</v>
      </c>
      <c r="BP283" s="385">
        <v>-23.057150201353778</v>
      </c>
      <c r="BQ283" s="385">
        <v>-2.8733769968325618</v>
      </c>
      <c r="BR283" s="385">
        <v>8.2129766420711263</v>
      </c>
      <c r="BS283" s="385">
        <v>6.4195905949970893</v>
      </c>
      <c r="BT283" s="385">
        <v>6.5883392962155654</v>
      </c>
      <c r="BU283" s="385">
        <v>5.451406626687799</v>
      </c>
      <c r="BV283" s="385">
        <v>7.4769789937571431</v>
      </c>
      <c r="BW283" s="535">
        <v>9.5048313760811141</v>
      </c>
    </row>
    <row r="284" spans="1:75" s="512" customFormat="1" ht="24">
      <c r="A284" s="389"/>
      <c r="B284" s="146" t="s">
        <v>445</v>
      </c>
      <c r="C284" s="366"/>
      <c r="D284" s="127" t="s">
        <v>444</v>
      </c>
      <c r="E284" s="397"/>
      <c r="F284" s="397"/>
      <c r="G284" s="397"/>
      <c r="H284" s="397"/>
      <c r="I284" s="534">
        <v>5.6072209602166367</v>
      </c>
      <c r="J284" s="534">
        <v>5.8536843842770736</v>
      </c>
      <c r="K284" s="534">
        <v>7.2711750163980469</v>
      </c>
      <c r="L284" s="534">
        <v>8.0047202281443504</v>
      </c>
      <c r="M284" s="534">
        <v>10.683280196378519</v>
      </c>
      <c r="N284" s="534">
        <v>9.0160667399730841</v>
      </c>
      <c r="O284" s="534">
        <v>8.2984302707402264</v>
      </c>
      <c r="P284" s="534">
        <v>8.515432941819185</v>
      </c>
      <c r="Q284" s="534">
        <v>6.6935353128406661</v>
      </c>
      <c r="R284" s="534">
        <v>5.9608496330441767</v>
      </c>
      <c r="S284" s="534">
        <v>4.547172894781454</v>
      </c>
      <c r="T284" s="534">
        <v>2.8821345415644117</v>
      </c>
      <c r="U284" s="534">
        <v>-2.8372515790765505</v>
      </c>
      <c r="V284" s="534">
        <v>-2.4893991056860898</v>
      </c>
      <c r="W284" s="534">
        <v>-1.8898820723573806</v>
      </c>
      <c r="X284" s="534">
        <v>-0.90117642261505182</v>
      </c>
      <c r="Y284" s="534">
        <v>3.5977233093745582</v>
      </c>
      <c r="Z284" s="534">
        <v>4.0258103341415961</v>
      </c>
      <c r="AA284" s="534">
        <v>4.4631503464779456</v>
      </c>
      <c r="AB284" s="534">
        <v>5.2792922538833551</v>
      </c>
      <c r="AC284" s="534">
        <v>8.236176039133511</v>
      </c>
      <c r="AD284" s="534">
        <v>8.8934846997523067</v>
      </c>
      <c r="AE284" s="534">
        <v>8.8085964448411289</v>
      </c>
      <c r="AF284" s="534">
        <v>8.0025795860936881</v>
      </c>
      <c r="AG284" s="534">
        <v>5.6646413249838048</v>
      </c>
      <c r="AH284" s="534">
        <v>4.9960685382215502</v>
      </c>
      <c r="AI284" s="534">
        <v>4.3155937598863972</v>
      </c>
      <c r="AJ284" s="534">
        <v>3.9282741649476947</v>
      </c>
      <c r="AK284" s="534">
        <v>2.9477867445936141</v>
      </c>
      <c r="AL284" s="534">
        <v>3.7807350884969679</v>
      </c>
      <c r="AM284" s="534">
        <v>4.1460117569525323</v>
      </c>
      <c r="AN284" s="534">
        <v>4.6886153524731355</v>
      </c>
      <c r="AO284" s="534">
        <v>5.2002515635470701</v>
      </c>
      <c r="AP284" s="534">
        <v>5.0074001879698784</v>
      </c>
      <c r="AQ284" s="534">
        <v>4.9071385362160953</v>
      </c>
      <c r="AR284" s="534">
        <v>4.9792117079660727</v>
      </c>
      <c r="AS284" s="534">
        <v>3.3799136001495356</v>
      </c>
      <c r="AT284" s="534">
        <v>2.7089041986115348</v>
      </c>
      <c r="AU284" s="534">
        <v>2.8944845820136891</v>
      </c>
      <c r="AV284" s="534">
        <v>2.7596476775869689</v>
      </c>
      <c r="AW284" s="534">
        <v>3.3235144769910221</v>
      </c>
      <c r="AX284" s="534">
        <v>3.349434681503439</v>
      </c>
      <c r="AY284" s="534">
        <v>3.1836009267442336</v>
      </c>
      <c r="AZ284" s="534">
        <v>3.6166867079826091</v>
      </c>
      <c r="BA284" s="534">
        <v>1.5268622781984078</v>
      </c>
      <c r="BB284" s="534">
        <v>1.8049345937205317</v>
      </c>
      <c r="BC284" s="534">
        <v>2.3508631044265655</v>
      </c>
      <c r="BD284" s="534">
        <v>1.6053680890316855</v>
      </c>
      <c r="BE284" s="534">
        <v>4.2137306350146702</v>
      </c>
      <c r="BF284" s="534">
        <v>3.5937271728321463</v>
      </c>
      <c r="BG284" s="534">
        <v>3.0453199911174522</v>
      </c>
      <c r="BH284" s="534">
        <v>2.7968546367749951</v>
      </c>
      <c r="BI284" s="534">
        <v>3.3967197763118833</v>
      </c>
      <c r="BJ284" s="534">
        <v>3.6319606073943476</v>
      </c>
      <c r="BK284" s="534">
        <v>4.0853662087248637</v>
      </c>
      <c r="BL284" s="534">
        <v>4.0384040113388551</v>
      </c>
      <c r="BM284" s="534">
        <v>5.553968354634705</v>
      </c>
      <c r="BN284" s="534">
        <v>-5.950980518567718</v>
      </c>
      <c r="BO284" s="534">
        <v>-5.7251844178352655</v>
      </c>
      <c r="BP284" s="534">
        <v>-3.7529437537652655</v>
      </c>
      <c r="BQ284" s="534">
        <v>2.462668657491804</v>
      </c>
      <c r="BR284" s="534">
        <v>10.079764451301699</v>
      </c>
      <c r="BS284" s="534">
        <v>11.680530619526522</v>
      </c>
      <c r="BT284" s="534">
        <v>11.046188372463789</v>
      </c>
      <c r="BU284" s="534">
        <v>7.4336912094801022</v>
      </c>
      <c r="BV284" s="534">
        <v>10.681824398232891</v>
      </c>
      <c r="BW284" s="533">
        <v>8.2095149390152073</v>
      </c>
    </row>
    <row r="285" spans="1:75" s="512" customFormat="1" ht="41.25" customHeight="1">
      <c r="A285" s="389"/>
      <c r="B285" s="146"/>
      <c r="C285" s="366" t="s">
        <v>500</v>
      </c>
      <c r="D285" s="536" t="s">
        <v>499</v>
      </c>
      <c r="E285" s="397"/>
      <c r="F285" s="397"/>
      <c r="G285" s="397"/>
      <c r="H285" s="397"/>
      <c r="I285" s="385">
        <v>5.662288856755751</v>
      </c>
      <c r="J285" s="385">
        <v>5.9733731504968404</v>
      </c>
      <c r="K285" s="385">
        <v>7.4474478382736038</v>
      </c>
      <c r="L285" s="385">
        <v>8.2119598994784724</v>
      </c>
      <c r="M285" s="385">
        <v>11.019587067594856</v>
      </c>
      <c r="N285" s="385">
        <v>9.2535666460300945</v>
      </c>
      <c r="O285" s="385">
        <v>8.5443383619747522</v>
      </c>
      <c r="P285" s="385">
        <v>8.8098686510512891</v>
      </c>
      <c r="Q285" s="385">
        <v>7.1970691462227592</v>
      </c>
      <c r="R285" s="385">
        <v>6.3582227951179959</v>
      </c>
      <c r="S285" s="385">
        <v>4.7895943180747906</v>
      </c>
      <c r="T285" s="385">
        <v>2.9535961812089795</v>
      </c>
      <c r="U285" s="385">
        <v>-3.4186806209091145</v>
      </c>
      <c r="V285" s="385">
        <v>-2.9984544366528212</v>
      </c>
      <c r="W285" s="385">
        <v>-2.3401974282194544</v>
      </c>
      <c r="X285" s="385">
        <v>-1.2416129823231756</v>
      </c>
      <c r="Y285" s="385">
        <v>3.4481604470117304</v>
      </c>
      <c r="Z285" s="385">
        <v>3.9114785658087499</v>
      </c>
      <c r="AA285" s="385">
        <v>4.4093474387399993</v>
      </c>
      <c r="AB285" s="385">
        <v>5.3539183820873859</v>
      </c>
      <c r="AC285" s="385">
        <v>8.7655316828794838</v>
      </c>
      <c r="AD285" s="385">
        <v>9.4957518539516883</v>
      </c>
      <c r="AE285" s="385">
        <v>9.4065105910308375</v>
      </c>
      <c r="AF285" s="385">
        <v>8.4947296255034672</v>
      </c>
      <c r="AG285" s="385">
        <v>5.6900770179693296</v>
      </c>
      <c r="AH285" s="385">
        <v>5.0180488773836345</v>
      </c>
      <c r="AI285" s="385">
        <v>4.3012715761529137</v>
      </c>
      <c r="AJ285" s="385">
        <v>3.886179182875523</v>
      </c>
      <c r="AK285" s="385">
        <v>3.0323903052479295</v>
      </c>
      <c r="AL285" s="385">
        <v>3.7325893355105961</v>
      </c>
      <c r="AM285" s="385">
        <v>4.0570500057179402</v>
      </c>
      <c r="AN285" s="385">
        <v>4.5904693113345587</v>
      </c>
      <c r="AO285" s="385">
        <v>4.7729896173448196</v>
      </c>
      <c r="AP285" s="385">
        <v>4.7172147913361755</v>
      </c>
      <c r="AQ285" s="385">
        <v>4.6493711724341154</v>
      </c>
      <c r="AR285" s="385">
        <v>4.8560628089560964</v>
      </c>
      <c r="AS285" s="385">
        <v>3.5725752505437782</v>
      </c>
      <c r="AT285" s="385">
        <v>2.9371663203370275</v>
      </c>
      <c r="AU285" s="385">
        <v>3.1262504000331575</v>
      </c>
      <c r="AV285" s="385">
        <v>2.9516777592900638</v>
      </c>
      <c r="AW285" s="385">
        <v>3.5114644730974192</v>
      </c>
      <c r="AX285" s="385">
        <v>3.4669134789925948</v>
      </c>
      <c r="AY285" s="385">
        <v>3.3307992288011121</v>
      </c>
      <c r="AZ285" s="385">
        <v>3.7677401976464324</v>
      </c>
      <c r="BA285" s="385">
        <v>1.5388879529496364</v>
      </c>
      <c r="BB285" s="385">
        <v>1.8343785945185545</v>
      </c>
      <c r="BC285" s="385">
        <v>2.4046005846748386</v>
      </c>
      <c r="BD285" s="385">
        <v>1.5931988902769376</v>
      </c>
      <c r="BE285" s="385">
        <v>4.4821626744462719</v>
      </c>
      <c r="BF285" s="385">
        <v>3.8007215265358951</v>
      </c>
      <c r="BG285" s="385">
        <v>3.2328651053656472</v>
      </c>
      <c r="BH285" s="385">
        <v>2.9559718296363542</v>
      </c>
      <c r="BI285" s="385">
        <v>3.4739847526137311</v>
      </c>
      <c r="BJ285" s="385">
        <v>3.6802778522248047</v>
      </c>
      <c r="BK285" s="385">
        <v>4.1575446554203097</v>
      </c>
      <c r="BL285" s="385">
        <v>4.1197456181169372</v>
      </c>
      <c r="BM285" s="385">
        <v>6.1195580365540252</v>
      </c>
      <c r="BN285" s="385">
        <v>-4.3434741807076449</v>
      </c>
      <c r="BO285" s="385">
        <v>-4.3357007151047213</v>
      </c>
      <c r="BP285" s="385">
        <v>-2.6576885260554945</v>
      </c>
      <c r="BQ285" s="385">
        <v>2.993651968201803</v>
      </c>
      <c r="BR285" s="385">
        <v>10.174817644502582</v>
      </c>
      <c r="BS285" s="385">
        <v>11.585859144582884</v>
      </c>
      <c r="BT285" s="385">
        <v>10.904526908589247</v>
      </c>
      <c r="BU285" s="385">
        <v>6.9649226933038904</v>
      </c>
      <c r="BV285" s="385">
        <v>10.257869611717879</v>
      </c>
      <c r="BW285" s="535">
        <v>7.805184933261458</v>
      </c>
    </row>
    <row r="286" spans="1:75" s="512" customFormat="1">
      <c r="A286" s="405"/>
      <c r="B286" s="146"/>
      <c r="C286" s="366" t="s">
        <v>498</v>
      </c>
      <c r="D286" s="536" t="s">
        <v>497</v>
      </c>
      <c r="E286" s="404"/>
      <c r="F286" s="404"/>
      <c r="G286" s="404"/>
      <c r="H286" s="404"/>
      <c r="I286" s="385">
        <v>4.9893175924880779</v>
      </c>
      <c r="J286" s="385">
        <v>4.4962504804755667</v>
      </c>
      <c r="K286" s="385">
        <v>5.2503454562981204</v>
      </c>
      <c r="L286" s="385">
        <v>5.5374592833876193</v>
      </c>
      <c r="M286" s="385">
        <v>6.9610808434912457</v>
      </c>
      <c r="N286" s="385">
        <v>6.3266452084723994</v>
      </c>
      <c r="O286" s="385">
        <v>5.459724690625805</v>
      </c>
      <c r="P286" s="385">
        <v>4.9639917695473201</v>
      </c>
      <c r="Q286" s="385">
        <v>0.82635673039585811</v>
      </c>
      <c r="R286" s="385">
        <v>1.244683996159381</v>
      </c>
      <c r="S286" s="385">
        <v>1.5911557029661338</v>
      </c>
      <c r="T286" s="385">
        <v>2.0093114432737167</v>
      </c>
      <c r="U286" s="385">
        <v>3.9548498152769582</v>
      </c>
      <c r="V286" s="385">
        <v>3.4911537345719665</v>
      </c>
      <c r="W286" s="385">
        <v>3.4172165700541086</v>
      </c>
      <c r="X286" s="385">
        <v>3.2428537112659086</v>
      </c>
      <c r="Y286" s="385">
        <v>4.5121422599534071</v>
      </c>
      <c r="Z286" s="385">
        <v>4.7184853057824654</v>
      </c>
      <c r="AA286" s="385">
        <v>4.640140522087961</v>
      </c>
      <c r="AB286" s="385">
        <v>4.4671940437412445</v>
      </c>
      <c r="AC286" s="385">
        <v>2.8987679170041929</v>
      </c>
      <c r="AD286" s="385">
        <v>2.8613569649540267</v>
      </c>
      <c r="AE286" s="385">
        <v>2.805574033876951</v>
      </c>
      <c r="AF286" s="385">
        <v>3.0289532293986952</v>
      </c>
      <c r="AG286" s="385">
        <v>5.5399925408756303</v>
      </c>
      <c r="AH286" s="385">
        <v>4.862386380509065</v>
      </c>
      <c r="AI286" s="385">
        <v>4.5309798459611415</v>
      </c>
      <c r="AJ286" s="385">
        <v>4.388240380458285</v>
      </c>
      <c r="AK286" s="385">
        <v>1.6364638014207031</v>
      </c>
      <c r="AL286" s="385">
        <v>3.8718438789778133</v>
      </c>
      <c r="AM286" s="385">
        <v>4.722934065938972</v>
      </c>
      <c r="AN286" s="385">
        <v>5.6740525988817581</v>
      </c>
      <c r="AO286" s="385">
        <v>9.3571264327097339</v>
      </c>
      <c r="AP286" s="385">
        <v>7.8667415259056099</v>
      </c>
      <c r="AQ286" s="385">
        <v>7.459556980458018</v>
      </c>
      <c r="AR286" s="385">
        <v>6.2120321379580616</v>
      </c>
      <c r="AS286" s="385">
        <v>1.6475613647095315</v>
      </c>
      <c r="AT286" s="385">
        <v>0.60129349647669983</v>
      </c>
      <c r="AU286" s="385">
        <v>0.72872697768893602</v>
      </c>
      <c r="AV286" s="385">
        <v>0.8671586715867079</v>
      </c>
      <c r="AW286" s="385">
        <v>1.4415544036020549</v>
      </c>
      <c r="AX286" s="385">
        <v>2.1406874060725158</v>
      </c>
      <c r="AY286" s="385">
        <v>1.6526317025118686</v>
      </c>
      <c r="AZ286" s="385">
        <v>1.9754892994329794</v>
      </c>
      <c r="BA286" s="385">
        <v>1.7518343325144059</v>
      </c>
      <c r="BB286" s="385">
        <v>1.7606149470033188</v>
      </c>
      <c r="BC286" s="385">
        <v>1.9721136354864228</v>
      </c>
      <c r="BD286" s="385">
        <v>1.7578475336322583</v>
      </c>
      <c r="BE286" s="385">
        <v>1.178716971101295</v>
      </c>
      <c r="BF286" s="385">
        <v>1.2109285771893354</v>
      </c>
      <c r="BG286" s="385">
        <v>0.88762644400625845</v>
      </c>
      <c r="BH286" s="385">
        <v>1.0047593865679829</v>
      </c>
      <c r="BI286" s="385">
        <v>2.4532739594787358</v>
      </c>
      <c r="BJ286" s="385">
        <v>3.0163877349393573</v>
      </c>
      <c r="BK286" s="385">
        <v>3.2404430543068798</v>
      </c>
      <c r="BL286" s="385">
        <v>3.1413612565444993</v>
      </c>
      <c r="BM286" s="385">
        <v>-0.37698789399310328</v>
      </c>
      <c r="BN286" s="385">
        <v>-23.66955144744702</v>
      </c>
      <c r="BO286" s="385">
        <v>-21.366109001291008</v>
      </c>
      <c r="BP286" s="385">
        <v>-16.666666666666657</v>
      </c>
      <c r="BQ286" s="385">
        <v>-3.2210607923176724</v>
      </c>
      <c r="BR286" s="385">
        <v>8.5329619266179009</v>
      </c>
      <c r="BS286" s="385">
        <v>13.053516520214643</v>
      </c>
      <c r="BT286" s="385">
        <v>13.139709591810814</v>
      </c>
      <c r="BU286" s="385">
        <v>13.874998756255465</v>
      </c>
      <c r="BV286" s="385">
        <v>17.154916479931927</v>
      </c>
      <c r="BW286" s="535">
        <v>14.183432647626233</v>
      </c>
    </row>
    <row r="287" spans="1:75" s="512" customFormat="1">
      <c r="A287" s="407"/>
      <c r="B287" s="285" t="s">
        <v>443</v>
      </c>
      <c r="C287" s="366"/>
      <c r="D287" s="127" t="s">
        <v>442</v>
      </c>
      <c r="E287" s="386"/>
      <c r="F287" s="386"/>
      <c r="G287" s="386"/>
      <c r="H287" s="386"/>
      <c r="I287" s="534">
        <v>6.4150903901945497</v>
      </c>
      <c r="J287" s="534">
        <v>5.4024238126802118</v>
      </c>
      <c r="K287" s="534">
        <v>6.156959766482899</v>
      </c>
      <c r="L287" s="534">
        <v>6.7089177229430703</v>
      </c>
      <c r="M287" s="534">
        <v>7.2473358806522725</v>
      </c>
      <c r="N287" s="534">
        <v>8.0184509217452842</v>
      </c>
      <c r="O287" s="534">
        <v>7.3361667509058748</v>
      </c>
      <c r="P287" s="534">
        <v>7.2395009664382428</v>
      </c>
      <c r="Q287" s="534">
        <v>4.2483371279549118</v>
      </c>
      <c r="R287" s="534">
        <v>3.2790904576743856</v>
      </c>
      <c r="S287" s="534">
        <v>2.9606086284047706</v>
      </c>
      <c r="T287" s="534">
        <v>2.6446010158938265</v>
      </c>
      <c r="U287" s="534">
        <v>-1.0020419991146241</v>
      </c>
      <c r="V287" s="534">
        <v>-1.7514873920187313</v>
      </c>
      <c r="W287" s="534">
        <v>-1.4699151616462274</v>
      </c>
      <c r="X287" s="534">
        <v>-0.78858310452719138</v>
      </c>
      <c r="Y287" s="534">
        <v>5.4940392996746965</v>
      </c>
      <c r="Z287" s="534">
        <v>6.1459267391822863</v>
      </c>
      <c r="AA287" s="534">
        <v>5.840141997362295</v>
      </c>
      <c r="AB287" s="534">
        <v>5.663716814159315</v>
      </c>
      <c r="AC287" s="534">
        <v>5.9894960543404636</v>
      </c>
      <c r="AD287" s="534">
        <v>6.6319853625951026</v>
      </c>
      <c r="AE287" s="534">
        <v>7.3764825145541408</v>
      </c>
      <c r="AF287" s="534">
        <v>7.038221410080709</v>
      </c>
      <c r="AG287" s="534">
        <v>6.5345893570419236</v>
      </c>
      <c r="AH287" s="534">
        <v>4.9714666613336362</v>
      </c>
      <c r="AI287" s="534">
        <v>3.9306070101954731</v>
      </c>
      <c r="AJ287" s="534">
        <v>3.6504865418539794</v>
      </c>
      <c r="AK287" s="534">
        <v>0.89038495473525359</v>
      </c>
      <c r="AL287" s="534">
        <v>3.076772100244284</v>
      </c>
      <c r="AM287" s="534">
        <v>3.2044350357667781</v>
      </c>
      <c r="AN287" s="534">
        <v>3.5795657305992563</v>
      </c>
      <c r="AO287" s="534">
        <v>4.9349003443221733</v>
      </c>
      <c r="AP287" s="534">
        <v>3.8976260527209661</v>
      </c>
      <c r="AQ287" s="534">
        <v>4.553405641130297</v>
      </c>
      <c r="AR287" s="534">
        <v>4.094559139215022</v>
      </c>
      <c r="AS287" s="534">
        <v>5.0604478102935104</v>
      </c>
      <c r="AT287" s="534">
        <v>4.2020570709838694</v>
      </c>
      <c r="AU287" s="534">
        <v>3.5621111532676935</v>
      </c>
      <c r="AV287" s="534">
        <v>3.6279851316258487</v>
      </c>
      <c r="AW287" s="534">
        <v>1.2189673141084398</v>
      </c>
      <c r="AX287" s="534">
        <v>0.43069723346320643</v>
      </c>
      <c r="AY287" s="534">
        <v>9.94135172293511E-2</v>
      </c>
      <c r="AZ287" s="534">
        <v>0.21128663734859288</v>
      </c>
      <c r="BA287" s="534">
        <v>1.2811273279207853</v>
      </c>
      <c r="BB287" s="534">
        <v>2.1493357735485432</v>
      </c>
      <c r="BC287" s="534">
        <v>2.8221120233490922</v>
      </c>
      <c r="BD287" s="534">
        <v>2.0397656230846621</v>
      </c>
      <c r="BE287" s="534">
        <v>1.949524005345765</v>
      </c>
      <c r="BF287" s="534">
        <v>2.535862870141159</v>
      </c>
      <c r="BG287" s="534">
        <v>1.9236275225181174</v>
      </c>
      <c r="BH287" s="534">
        <v>2.4651017515196543</v>
      </c>
      <c r="BI287" s="534">
        <v>2.9410299195261587</v>
      </c>
      <c r="BJ287" s="534">
        <v>3.0410761094018142</v>
      </c>
      <c r="BK287" s="534">
        <v>4.0246889484531181</v>
      </c>
      <c r="BL287" s="534">
        <v>3.4703496142753494</v>
      </c>
      <c r="BM287" s="534">
        <v>-0.52310464146242452</v>
      </c>
      <c r="BN287" s="534">
        <v>-19.082352417416146</v>
      </c>
      <c r="BO287" s="534">
        <v>-22.670379149759185</v>
      </c>
      <c r="BP287" s="534">
        <v>-21.415459922496467</v>
      </c>
      <c r="BQ287" s="534">
        <v>-11.405613364793993</v>
      </c>
      <c r="BR287" s="534">
        <v>6.0722715509961205</v>
      </c>
      <c r="BS287" s="534">
        <v>14.772217628425082</v>
      </c>
      <c r="BT287" s="534">
        <v>17.414710944357921</v>
      </c>
      <c r="BU287" s="534">
        <v>19.677481070061333</v>
      </c>
      <c r="BV287" s="534">
        <v>25.537882888056473</v>
      </c>
      <c r="BW287" s="533">
        <v>22.773691044235321</v>
      </c>
    </row>
    <row r="288" spans="1:75" s="512" customFormat="1">
      <c r="A288" s="407"/>
      <c r="B288" s="285"/>
      <c r="C288" s="366" t="s">
        <v>496</v>
      </c>
      <c r="D288" s="536" t="s">
        <v>495</v>
      </c>
      <c r="E288" s="386"/>
      <c r="F288" s="386"/>
      <c r="G288" s="386"/>
      <c r="H288" s="386"/>
      <c r="I288" s="385">
        <v>5.6746365557772407</v>
      </c>
      <c r="J288" s="385">
        <v>4.2503472969223566</v>
      </c>
      <c r="K288" s="385">
        <v>4.4804497382533839</v>
      </c>
      <c r="L288" s="385">
        <v>4.3297334786485777</v>
      </c>
      <c r="M288" s="385">
        <v>5.9893527929416166</v>
      </c>
      <c r="N288" s="385">
        <v>7.8851630531407295</v>
      </c>
      <c r="O288" s="385">
        <v>7.4941054713465434</v>
      </c>
      <c r="P288" s="385">
        <v>7.6210826210826355</v>
      </c>
      <c r="Q288" s="385">
        <v>2.901125037219046</v>
      </c>
      <c r="R288" s="385">
        <v>2.0053712486577666</v>
      </c>
      <c r="S288" s="385">
        <v>2.3013748465550634</v>
      </c>
      <c r="T288" s="385">
        <v>1.9722038385175296</v>
      </c>
      <c r="U288" s="385">
        <v>-0.35523009018510265</v>
      </c>
      <c r="V288" s="385">
        <v>-1.3809765418469908</v>
      </c>
      <c r="W288" s="385">
        <v>-1.2291900182849815</v>
      </c>
      <c r="X288" s="385">
        <v>-0.36344755970924325</v>
      </c>
      <c r="Y288" s="385">
        <v>5.2511841532011374</v>
      </c>
      <c r="Z288" s="385">
        <v>5.6138283119127976</v>
      </c>
      <c r="AA288" s="385">
        <v>5.0974768513316775</v>
      </c>
      <c r="AB288" s="385">
        <v>4.7898210873718909</v>
      </c>
      <c r="AC288" s="385">
        <v>3.9396579613179057</v>
      </c>
      <c r="AD288" s="385">
        <v>4.1650453568153409</v>
      </c>
      <c r="AE288" s="385">
        <v>4.61404144836402</v>
      </c>
      <c r="AF288" s="385">
        <v>4.3761137126517866</v>
      </c>
      <c r="AG288" s="385">
        <v>5.3333907349067005</v>
      </c>
      <c r="AH288" s="385">
        <v>4.2748504351153116</v>
      </c>
      <c r="AI288" s="385">
        <v>3.2700834386978386</v>
      </c>
      <c r="AJ288" s="385">
        <v>2.616429110255325</v>
      </c>
      <c r="AK288" s="385">
        <v>-1.1843084889904532</v>
      </c>
      <c r="AL288" s="385">
        <v>0.4605642275066657</v>
      </c>
      <c r="AM288" s="385">
        <v>1.0004875055554976</v>
      </c>
      <c r="AN288" s="385">
        <v>1.6443550259227493</v>
      </c>
      <c r="AO288" s="385">
        <v>3.7370101310718553</v>
      </c>
      <c r="AP288" s="385">
        <v>3.414961254775335</v>
      </c>
      <c r="AQ288" s="385">
        <v>3.5832948972690133</v>
      </c>
      <c r="AR288" s="385">
        <v>3.4067983708271612</v>
      </c>
      <c r="AS288" s="385">
        <v>5.0175874190902618</v>
      </c>
      <c r="AT288" s="385">
        <v>3.355844541337234</v>
      </c>
      <c r="AU288" s="385">
        <v>2.7685799115162695</v>
      </c>
      <c r="AV288" s="385">
        <v>2.584112493558095</v>
      </c>
      <c r="AW288" s="385">
        <v>-5.128476037286589E-2</v>
      </c>
      <c r="AX288" s="385">
        <v>-0.39619627906979815</v>
      </c>
      <c r="AY288" s="385">
        <v>-0.70946211521774671</v>
      </c>
      <c r="AZ288" s="385">
        <v>-0.95449978469926577</v>
      </c>
      <c r="BA288" s="385">
        <v>0.5416818475360401</v>
      </c>
      <c r="BB288" s="385">
        <v>0.25165508272120007</v>
      </c>
      <c r="BC288" s="385">
        <v>0.77887265220468294</v>
      </c>
      <c r="BD288" s="385">
        <v>0.94196072748349025</v>
      </c>
      <c r="BE288" s="385">
        <v>-0.20652144846157228</v>
      </c>
      <c r="BF288" s="385">
        <v>1.595432510505816</v>
      </c>
      <c r="BG288" s="385">
        <v>1.4483034151276684</v>
      </c>
      <c r="BH288" s="385">
        <v>1.5720335941425674</v>
      </c>
      <c r="BI288" s="385">
        <v>1.9057661020759298</v>
      </c>
      <c r="BJ288" s="385">
        <v>1.8094556843122547</v>
      </c>
      <c r="BK288" s="385">
        <v>2.7836355787616043</v>
      </c>
      <c r="BL288" s="385">
        <v>2.4310954063604129</v>
      </c>
      <c r="BM288" s="385">
        <v>-1.6384559359750313</v>
      </c>
      <c r="BN288" s="385">
        <v>-17.472657084365977</v>
      </c>
      <c r="BO288" s="385">
        <v>-19.34224737995352</v>
      </c>
      <c r="BP288" s="385">
        <v>-17.686628949910315</v>
      </c>
      <c r="BQ288" s="385">
        <v>-7.6348239188341154</v>
      </c>
      <c r="BR288" s="385">
        <v>5.450822824438319</v>
      </c>
      <c r="BS288" s="385">
        <v>10.274259662152232</v>
      </c>
      <c r="BT288" s="385">
        <v>10.550384726741996</v>
      </c>
      <c r="BU288" s="385">
        <v>9.0670747965665015</v>
      </c>
      <c r="BV288" s="385">
        <v>15.270929164226828</v>
      </c>
      <c r="BW288" s="535">
        <v>13.235394054550056</v>
      </c>
    </row>
    <row r="289" spans="1:75" s="512" customFormat="1">
      <c r="A289" s="389"/>
      <c r="B289" s="146"/>
      <c r="C289" s="366" t="s">
        <v>494</v>
      </c>
      <c r="D289" s="536" t="s">
        <v>493</v>
      </c>
      <c r="E289" s="397"/>
      <c r="F289" s="397"/>
      <c r="G289" s="397"/>
      <c r="H289" s="397"/>
      <c r="I289" s="385">
        <v>2.4016942282098199</v>
      </c>
      <c r="J289" s="385">
        <v>0.28015645468273931</v>
      </c>
      <c r="K289" s="385">
        <v>0.98717785999677687</v>
      </c>
      <c r="L289" s="385">
        <v>1.4354066985645915</v>
      </c>
      <c r="M289" s="385">
        <v>6.5080703342341479</v>
      </c>
      <c r="N289" s="385">
        <v>7.0794035338081187</v>
      </c>
      <c r="O289" s="385">
        <v>6.8898170715654601</v>
      </c>
      <c r="P289" s="385">
        <v>8.0188679245283083</v>
      </c>
      <c r="Q289" s="385">
        <v>8.7290476281328466</v>
      </c>
      <c r="R289" s="385">
        <v>10.927325733012225</v>
      </c>
      <c r="S289" s="385">
        <v>10.457224357398815</v>
      </c>
      <c r="T289" s="385">
        <v>7.8602620087336277</v>
      </c>
      <c r="U289" s="385">
        <v>-6.1167839663196588</v>
      </c>
      <c r="V289" s="385">
        <v>-8.9277739166503522</v>
      </c>
      <c r="W289" s="385">
        <v>-9.606678780786666</v>
      </c>
      <c r="X289" s="385">
        <v>-8.9068825910931082</v>
      </c>
      <c r="Y289" s="385">
        <v>-2.7780369332530199</v>
      </c>
      <c r="Z289" s="385">
        <v>-0.23001088402288872</v>
      </c>
      <c r="AA289" s="385">
        <v>1.3787764555534494</v>
      </c>
      <c r="AB289" s="385">
        <v>2.6666666666666856</v>
      </c>
      <c r="AC289" s="385">
        <v>6.58928460800621</v>
      </c>
      <c r="AD289" s="385">
        <v>4.7502902406847198</v>
      </c>
      <c r="AE289" s="385">
        <v>2.9279746479939917</v>
      </c>
      <c r="AF289" s="385">
        <v>1.2987012987012889</v>
      </c>
      <c r="AG289" s="385">
        <v>1.2974450636418737</v>
      </c>
      <c r="AH289" s="385">
        <v>-0.59809760552957414</v>
      </c>
      <c r="AI289" s="385">
        <v>-0.99683223464329274</v>
      </c>
      <c r="AJ289" s="385">
        <v>-1.7094017094017318</v>
      </c>
      <c r="AK289" s="385">
        <v>-1.23222130631423</v>
      </c>
      <c r="AL289" s="385">
        <v>-0.34028482781803859</v>
      </c>
      <c r="AM289" s="385">
        <v>-1.227065268573071</v>
      </c>
      <c r="AN289" s="385">
        <v>-1.3043478260869534</v>
      </c>
      <c r="AO289" s="385">
        <v>4.2465102761971991</v>
      </c>
      <c r="AP289" s="385">
        <v>2.8761888418159316</v>
      </c>
      <c r="AQ289" s="385">
        <v>2.7766256788627004</v>
      </c>
      <c r="AR289" s="385">
        <v>2.2026431718061872</v>
      </c>
      <c r="AS289" s="385">
        <v>-0.99271640668520433</v>
      </c>
      <c r="AT289" s="385">
        <v>-1.6982902012872501</v>
      </c>
      <c r="AU289" s="385">
        <v>-1.2010203112911881</v>
      </c>
      <c r="AV289" s="385">
        <v>-0.43103448275863343</v>
      </c>
      <c r="AW289" s="385">
        <v>-0.86956394466803033</v>
      </c>
      <c r="AX289" s="385">
        <v>0.22751658749000114</v>
      </c>
      <c r="AY289" s="385">
        <v>0.68217679781884044</v>
      </c>
      <c r="AZ289" s="385">
        <v>1.7316017316017422</v>
      </c>
      <c r="BA289" s="385">
        <v>3.2351087134775156</v>
      </c>
      <c r="BB289" s="385">
        <v>2.5004106092573011</v>
      </c>
      <c r="BC289" s="385">
        <v>3.3099223402373639</v>
      </c>
      <c r="BD289" s="385">
        <v>2.5531914893616801</v>
      </c>
      <c r="BE289" s="385">
        <v>-0.83507022521837371</v>
      </c>
      <c r="BF289" s="385">
        <v>-0.60101063068420046</v>
      </c>
      <c r="BG289" s="385">
        <v>-0.14268697800669372</v>
      </c>
      <c r="BH289" s="385">
        <v>0.82987551867222464</v>
      </c>
      <c r="BI289" s="385">
        <v>-2.798022942466531</v>
      </c>
      <c r="BJ289" s="385">
        <v>-1.338660998590143</v>
      </c>
      <c r="BK289" s="385">
        <v>2.230672392702246</v>
      </c>
      <c r="BL289" s="385">
        <v>2.0576131687242594</v>
      </c>
      <c r="BM289" s="385">
        <v>13.867858666065857</v>
      </c>
      <c r="BN289" s="385">
        <v>-1.643232916549664</v>
      </c>
      <c r="BO289" s="385">
        <v>-6.3743417891059266</v>
      </c>
      <c r="BP289" s="385">
        <v>-5.2419354838709751</v>
      </c>
      <c r="BQ289" s="385">
        <v>2.7214134540706851</v>
      </c>
      <c r="BR289" s="385">
        <v>9.299452178281669</v>
      </c>
      <c r="BS289" s="385">
        <v>9.446372694218681</v>
      </c>
      <c r="BT289" s="385">
        <v>4.4253471640040232</v>
      </c>
      <c r="BU289" s="385">
        <v>-9.1607620167499846</v>
      </c>
      <c r="BV289" s="385">
        <v>0.78468652782082415</v>
      </c>
      <c r="BW289" s="535">
        <v>9.4830012101062522</v>
      </c>
    </row>
    <row r="290" spans="1:75" s="512" customFormat="1">
      <c r="A290" s="407"/>
      <c r="B290" s="146"/>
      <c r="C290" s="366" t="s">
        <v>492</v>
      </c>
      <c r="D290" s="536" t="s">
        <v>491</v>
      </c>
      <c r="E290" s="386"/>
      <c r="F290" s="386"/>
      <c r="G290" s="386"/>
      <c r="H290" s="386"/>
      <c r="I290" s="385">
        <v>5.8353577496542215</v>
      </c>
      <c r="J290" s="385">
        <v>8.3793887291736269</v>
      </c>
      <c r="K290" s="385">
        <v>12.348963626582645</v>
      </c>
      <c r="L290" s="385">
        <v>16.088631984585746</v>
      </c>
      <c r="M290" s="385">
        <v>5.2588144440554885</v>
      </c>
      <c r="N290" s="385">
        <v>2.7246721607316857</v>
      </c>
      <c r="O290" s="385">
        <v>0.9928305023241677</v>
      </c>
      <c r="P290" s="385">
        <v>1.4522821576763363</v>
      </c>
      <c r="Q290" s="385">
        <v>-0.37580863531881903</v>
      </c>
      <c r="R290" s="385">
        <v>-2.4212130949209865</v>
      </c>
      <c r="S290" s="385">
        <v>-2.5312264465113543</v>
      </c>
      <c r="T290" s="385">
        <v>0.24539877300613</v>
      </c>
      <c r="U290" s="385">
        <v>3.8333432079196115</v>
      </c>
      <c r="V290" s="385">
        <v>8.1720674694461621</v>
      </c>
      <c r="W290" s="385">
        <v>7.0436454756368789</v>
      </c>
      <c r="X290" s="385">
        <v>4.2023663810689698</v>
      </c>
      <c r="Y290" s="385">
        <v>15.234566918679434</v>
      </c>
      <c r="Z290" s="385">
        <v>14.688921730507602</v>
      </c>
      <c r="AA290" s="385">
        <v>13.506581536510339</v>
      </c>
      <c r="AB290" s="385">
        <v>12.920908379013298</v>
      </c>
      <c r="AC290" s="385">
        <v>11.285324612769074</v>
      </c>
      <c r="AD290" s="385">
        <v>13.526713162375529</v>
      </c>
      <c r="AE290" s="385">
        <v>16.299011369151415</v>
      </c>
      <c r="AF290" s="385">
        <v>15.533980582524265</v>
      </c>
      <c r="AG290" s="385">
        <v>9.8194310621538534</v>
      </c>
      <c r="AH290" s="385">
        <v>8.7081073816881513</v>
      </c>
      <c r="AI290" s="385">
        <v>5.5626621627997253</v>
      </c>
      <c r="AJ290" s="385">
        <v>5.6122448979591724</v>
      </c>
      <c r="AK290" s="385">
        <v>9.2822482979443919</v>
      </c>
      <c r="AL290" s="385">
        <v>11.184267733542001</v>
      </c>
      <c r="AM290" s="385">
        <v>11.744871648924857</v>
      </c>
      <c r="AN290" s="385">
        <v>10.798522307473718</v>
      </c>
      <c r="AO290" s="385">
        <v>5.5073779616315903</v>
      </c>
      <c r="AP290" s="385">
        <v>5.6678421546749576</v>
      </c>
      <c r="AQ290" s="385">
        <v>8.0201840215760996</v>
      </c>
      <c r="AR290" s="385">
        <v>6.9248525262887881</v>
      </c>
      <c r="AS290" s="385">
        <v>7.6081615871458581</v>
      </c>
      <c r="AT290" s="385">
        <v>10.996960852534656</v>
      </c>
      <c r="AU290" s="385">
        <v>10.228648342092228</v>
      </c>
      <c r="AV290" s="385">
        <v>11.465579275605648</v>
      </c>
      <c r="AW290" s="385">
        <v>11.556081137958827</v>
      </c>
      <c r="AX290" s="385">
        <v>5.5904726516149026</v>
      </c>
      <c r="AY290" s="385">
        <v>5.5586818078251667</v>
      </c>
      <c r="AZ290" s="385">
        <v>7.9406068431245842</v>
      </c>
      <c r="BA290" s="385">
        <v>3.6348311430409552</v>
      </c>
      <c r="BB290" s="385">
        <v>10.8735037744149</v>
      </c>
      <c r="BC290" s="385">
        <v>12.44715209452805</v>
      </c>
      <c r="BD290" s="385">
        <v>5.8413078149920352</v>
      </c>
      <c r="BE290" s="385">
        <v>7.9532711026328684</v>
      </c>
      <c r="BF290" s="385">
        <v>4.6746920011059245</v>
      </c>
      <c r="BG290" s="385">
        <v>3.0233613289797177</v>
      </c>
      <c r="BH290" s="385">
        <v>6.592578640045204</v>
      </c>
      <c r="BI290" s="385">
        <v>4.4343729169104193</v>
      </c>
      <c r="BJ290" s="385">
        <v>5.5173802623160526</v>
      </c>
      <c r="BK290" s="385">
        <v>6.1184526401860921</v>
      </c>
      <c r="BL290" s="385">
        <v>5.6900512458031471</v>
      </c>
      <c r="BM290" s="385">
        <v>0.28999510775935278</v>
      </c>
      <c r="BN290" s="385">
        <v>-38.789078748304874</v>
      </c>
      <c r="BO290" s="385">
        <v>-53.645533550837435</v>
      </c>
      <c r="BP290" s="385">
        <v>-54.689851195452263</v>
      </c>
      <c r="BQ290" s="385">
        <v>-44.32883696236901</v>
      </c>
      <c r="BR290" s="385">
        <v>-9.2317397300853941</v>
      </c>
      <c r="BS290" s="385">
        <v>33.150967680882161</v>
      </c>
      <c r="BT290" s="385">
        <v>58.625107853532114</v>
      </c>
      <c r="BU290" s="385">
        <v>81.013219784701619</v>
      </c>
      <c r="BV290" s="385">
        <v>111.1923535224563</v>
      </c>
      <c r="BW290" s="535">
        <v>97.852643288950901</v>
      </c>
    </row>
    <row r="291" spans="1:75" s="512" customFormat="1">
      <c r="A291" s="389"/>
      <c r="B291" s="146"/>
      <c r="C291" s="366" t="s">
        <v>490</v>
      </c>
      <c r="D291" s="536" t="s">
        <v>489</v>
      </c>
      <c r="E291" s="397"/>
      <c r="F291" s="397"/>
      <c r="G291" s="397"/>
      <c r="H291" s="397"/>
      <c r="I291" s="385">
        <v>8.2191769017595675</v>
      </c>
      <c r="J291" s="385">
        <v>7.3723510289339487</v>
      </c>
      <c r="K291" s="385">
        <v>9.0865849545785977</v>
      </c>
      <c r="L291" s="385">
        <v>10.918808857215566</v>
      </c>
      <c r="M291" s="385">
        <v>12.877898116622404</v>
      </c>
      <c r="N291" s="385">
        <v>10.028376748803439</v>
      </c>
      <c r="O291" s="385">
        <v>8.3256313103151598</v>
      </c>
      <c r="P291" s="385">
        <v>6.9527306103717308</v>
      </c>
      <c r="Q291" s="385">
        <v>12.061520091527228</v>
      </c>
      <c r="R291" s="385">
        <v>11.224336068891944</v>
      </c>
      <c r="S291" s="385">
        <v>7.8232774109689132</v>
      </c>
      <c r="T291" s="385">
        <v>6.0502038189229808</v>
      </c>
      <c r="U291" s="385">
        <v>-7.0556167592164911</v>
      </c>
      <c r="V291" s="385">
        <v>-8.6588545449252905</v>
      </c>
      <c r="W291" s="385">
        <v>-6.7835955563953831</v>
      </c>
      <c r="X291" s="385">
        <v>-5.3408861015577571</v>
      </c>
      <c r="Y291" s="385">
        <v>1.237446388316414</v>
      </c>
      <c r="Z291" s="385">
        <v>3.8098266336570958</v>
      </c>
      <c r="AA291" s="385">
        <v>4.4948171224454114</v>
      </c>
      <c r="AB291" s="385">
        <v>5.0865569566146576</v>
      </c>
      <c r="AC291" s="385">
        <v>12.407243392646777</v>
      </c>
      <c r="AD291" s="385">
        <v>14.687440465474239</v>
      </c>
      <c r="AE291" s="385">
        <v>15.781779746901606</v>
      </c>
      <c r="AF291" s="385">
        <v>15.171852755745334</v>
      </c>
      <c r="AG291" s="385">
        <v>10.458691929277691</v>
      </c>
      <c r="AH291" s="385">
        <v>6.3412377720602819</v>
      </c>
      <c r="AI291" s="385">
        <v>6.0514799095723788</v>
      </c>
      <c r="AJ291" s="385">
        <v>6.9221260815822063</v>
      </c>
      <c r="AK291" s="385">
        <v>3.4440934177802234</v>
      </c>
      <c r="AL291" s="385">
        <v>8.8279831870756311</v>
      </c>
      <c r="AM291" s="385">
        <v>6.9032037804131789</v>
      </c>
      <c r="AN291" s="385">
        <v>6.78777869529317</v>
      </c>
      <c r="AO291" s="385">
        <v>9.110682661539272</v>
      </c>
      <c r="AP291" s="385">
        <v>4.2498853183830363</v>
      </c>
      <c r="AQ291" s="385">
        <v>6.0580207802408523</v>
      </c>
      <c r="AR291" s="385">
        <v>5.057222394061256</v>
      </c>
      <c r="AS291" s="385">
        <v>4.2020314841682023</v>
      </c>
      <c r="AT291" s="385">
        <v>4.1678500936837963</v>
      </c>
      <c r="AU291" s="385">
        <v>3.1947355959893287</v>
      </c>
      <c r="AV291" s="385">
        <v>3.8569115265714373</v>
      </c>
      <c r="AW291" s="385">
        <v>0.61362577886731628</v>
      </c>
      <c r="AX291" s="385">
        <v>0.99667472647911382</v>
      </c>
      <c r="AY291" s="385">
        <v>0.20850292675558535</v>
      </c>
      <c r="AZ291" s="385">
        <v>0.14174344436572994</v>
      </c>
      <c r="BA291" s="385">
        <v>2.6465621807614212</v>
      </c>
      <c r="BB291" s="385">
        <v>4.4154296174488081</v>
      </c>
      <c r="BC291" s="385">
        <v>5.5002144260091939</v>
      </c>
      <c r="BD291" s="385">
        <v>4.45859872611463</v>
      </c>
      <c r="BE291" s="385">
        <v>6.6929876957059946</v>
      </c>
      <c r="BF291" s="385">
        <v>4.5658740359923797</v>
      </c>
      <c r="BG291" s="385">
        <v>2.955892941642162</v>
      </c>
      <c r="BH291" s="385">
        <v>3.590785907859086</v>
      </c>
      <c r="BI291" s="385">
        <v>6.0622406291222859</v>
      </c>
      <c r="BJ291" s="385">
        <v>6.2894446335495218</v>
      </c>
      <c r="BK291" s="385">
        <v>7.4037910722113622</v>
      </c>
      <c r="BL291" s="385">
        <v>5.8338783518639588</v>
      </c>
      <c r="BM291" s="385">
        <v>2.7417793608494918</v>
      </c>
      <c r="BN291" s="385">
        <v>-16.798583339261242</v>
      </c>
      <c r="BO291" s="385">
        <v>-21.331984744689166</v>
      </c>
      <c r="BP291" s="385">
        <v>-20.318872821653684</v>
      </c>
      <c r="BQ291" s="385">
        <v>-11.16097774050543</v>
      </c>
      <c r="BR291" s="385">
        <v>12.056519039579499</v>
      </c>
      <c r="BS291" s="385">
        <v>25.371948704317475</v>
      </c>
      <c r="BT291" s="385">
        <v>30.232406215514715</v>
      </c>
      <c r="BU291" s="385">
        <v>39.254661739601886</v>
      </c>
      <c r="BV291" s="385">
        <v>34.99565778247117</v>
      </c>
      <c r="BW291" s="535">
        <v>30.013705148797612</v>
      </c>
    </row>
    <row r="292" spans="1:75" s="512" customFormat="1">
      <c r="A292" s="407"/>
      <c r="B292" s="146"/>
      <c r="C292" s="366" t="s">
        <v>488</v>
      </c>
      <c r="D292" s="536" t="s">
        <v>487</v>
      </c>
      <c r="E292" s="386"/>
      <c r="F292" s="386"/>
      <c r="G292" s="386"/>
      <c r="H292" s="386"/>
      <c r="I292" s="385">
        <v>20.928174476345831</v>
      </c>
      <c r="J292" s="385">
        <v>18.04880427050594</v>
      </c>
      <c r="K292" s="385">
        <v>17.019695408072948</v>
      </c>
      <c r="L292" s="385">
        <v>18.655097613882887</v>
      </c>
      <c r="M292" s="385">
        <v>18.150687666471782</v>
      </c>
      <c r="N292" s="385">
        <v>18.038382311319154</v>
      </c>
      <c r="O292" s="385">
        <v>18.81390253208464</v>
      </c>
      <c r="P292" s="385">
        <v>17.733089579524687</v>
      </c>
      <c r="Q292" s="385">
        <v>12.362826896790509</v>
      </c>
      <c r="R292" s="385">
        <v>10.689478180696895</v>
      </c>
      <c r="S292" s="385">
        <v>9.6721617663358899</v>
      </c>
      <c r="T292" s="385">
        <v>8.2298136645962501</v>
      </c>
      <c r="U292" s="385">
        <v>0.68986173306579701</v>
      </c>
      <c r="V292" s="385">
        <v>-6.9992913956610892E-2</v>
      </c>
      <c r="W292" s="385">
        <v>-1.9486702515754359</v>
      </c>
      <c r="X292" s="385">
        <v>-0.8608321377331265</v>
      </c>
      <c r="Y292" s="385">
        <v>3.1518424164908936</v>
      </c>
      <c r="Z292" s="385">
        <v>5.2700403079034857</v>
      </c>
      <c r="AA292" s="385">
        <v>7.0750017040028865</v>
      </c>
      <c r="AB292" s="385">
        <v>7.2358900144717637</v>
      </c>
      <c r="AC292" s="385">
        <v>7.7351815614301529</v>
      </c>
      <c r="AD292" s="385">
        <v>6.2161745355416684</v>
      </c>
      <c r="AE292" s="385">
        <v>6.5050029956848903</v>
      </c>
      <c r="AF292" s="385">
        <v>6.0728744939271451</v>
      </c>
      <c r="AG292" s="385">
        <v>5.1995146706990312</v>
      </c>
      <c r="AH292" s="385">
        <v>3.6774196307427331</v>
      </c>
      <c r="AI292" s="385">
        <v>3.8908171984128899</v>
      </c>
      <c r="AJ292" s="385">
        <v>4.580152671755684</v>
      </c>
      <c r="AK292" s="385">
        <v>6.678375559449961</v>
      </c>
      <c r="AL292" s="385">
        <v>5.9641514382611405</v>
      </c>
      <c r="AM292" s="385">
        <v>5.5795910842234377</v>
      </c>
      <c r="AN292" s="385">
        <v>5.1094890510948971</v>
      </c>
      <c r="AO292" s="385">
        <v>6.6641057538859627</v>
      </c>
      <c r="AP292" s="385">
        <v>5.936480272266536</v>
      </c>
      <c r="AQ292" s="385">
        <v>5.7779849147006672</v>
      </c>
      <c r="AR292" s="385">
        <v>5.3240740740740904</v>
      </c>
      <c r="AS292" s="385">
        <v>1.4211511377987875</v>
      </c>
      <c r="AT292" s="385">
        <v>0.18447314210369825</v>
      </c>
      <c r="AU292" s="385">
        <v>0.39821792887590846</v>
      </c>
      <c r="AV292" s="385">
        <v>-0.87912087912089021</v>
      </c>
      <c r="AW292" s="385">
        <v>-4.7456104066168763</v>
      </c>
      <c r="AX292" s="385">
        <v>-3.6938494763374621</v>
      </c>
      <c r="AY292" s="385">
        <v>-3.5264425719446564</v>
      </c>
      <c r="AZ292" s="385">
        <v>-3.4368070953436671</v>
      </c>
      <c r="BA292" s="385">
        <v>-0.33523477001438096</v>
      </c>
      <c r="BB292" s="385">
        <v>-0.67518847444982555</v>
      </c>
      <c r="BC292" s="385">
        <v>-0.79489295019904205</v>
      </c>
      <c r="BD292" s="385">
        <v>-0.45924225028703347</v>
      </c>
      <c r="BE292" s="385">
        <v>7.2284205927584537</v>
      </c>
      <c r="BF292" s="385">
        <v>6.7923708517785286</v>
      </c>
      <c r="BG292" s="385">
        <v>5.6284028558900729</v>
      </c>
      <c r="BH292" s="385">
        <v>4.2675893886966492</v>
      </c>
      <c r="BI292" s="385">
        <v>4.6929709756231119</v>
      </c>
      <c r="BJ292" s="385">
        <v>5.9109465845538267</v>
      </c>
      <c r="BK292" s="385">
        <v>6.4411063718177104</v>
      </c>
      <c r="BL292" s="385">
        <v>6.6371681415929231</v>
      </c>
      <c r="BM292" s="385">
        <v>-1.5960067697321563</v>
      </c>
      <c r="BN292" s="385">
        <v>-5.256316091185198</v>
      </c>
      <c r="BO292" s="385">
        <v>0.22128109296704679</v>
      </c>
      <c r="BP292" s="385">
        <v>3.5269709543568553</v>
      </c>
      <c r="BQ292" s="385">
        <v>15.126754299056969</v>
      </c>
      <c r="BR292" s="385">
        <v>18.243891260084496</v>
      </c>
      <c r="BS292" s="385">
        <v>13.452817212715274</v>
      </c>
      <c r="BT292" s="385">
        <v>12.951337578039698</v>
      </c>
      <c r="BU292" s="385">
        <v>7.6779710881933312</v>
      </c>
      <c r="BV292" s="385">
        <v>10.976215136593154</v>
      </c>
      <c r="BW292" s="535">
        <v>7.9522225026897502</v>
      </c>
    </row>
    <row r="293" spans="1:75" s="512" customFormat="1">
      <c r="A293" s="389"/>
      <c r="B293" s="146" t="s">
        <v>416</v>
      </c>
      <c r="C293" s="366"/>
      <c r="D293" s="127" t="s">
        <v>441</v>
      </c>
      <c r="E293" s="397"/>
      <c r="F293" s="397"/>
      <c r="G293" s="397"/>
      <c r="H293" s="397"/>
      <c r="I293" s="534">
        <v>5.7875184140986136</v>
      </c>
      <c r="J293" s="534">
        <v>7.4161568635406496</v>
      </c>
      <c r="K293" s="534">
        <v>8.4224788310515208</v>
      </c>
      <c r="L293" s="534">
        <v>7.849077389148988</v>
      </c>
      <c r="M293" s="534">
        <v>7.273030028847046</v>
      </c>
      <c r="N293" s="534">
        <v>8.2129897920660824</v>
      </c>
      <c r="O293" s="534">
        <v>8.4474652095645126</v>
      </c>
      <c r="P293" s="534">
        <v>8.0541368743615891</v>
      </c>
      <c r="Q293" s="534">
        <v>7.7046177472470276</v>
      </c>
      <c r="R293" s="534">
        <v>5.3222110331367247</v>
      </c>
      <c r="S293" s="534">
        <v>4.2446756060273003</v>
      </c>
      <c r="T293" s="534">
        <v>4.069575081533273</v>
      </c>
      <c r="U293" s="534">
        <v>0.79523189079179701</v>
      </c>
      <c r="V293" s="534">
        <v>3.4783876300865018</v>
      </c>
      <c r="W293" s="534">
        <v>3.776849468056966</v>
      </c>
      <c r="X293" s="534">
        <v>2.8930874738850179</v>
      </c>
      <c r="Y293" s="534">
        <v>5.0880254385827328</v>
      </c>
      <c r="Z293" s="534">
        <v>3.4066725968310436</v>
      </c>
      <c r="AA293" s="534">
        <v>4.063157366825493</v>
      </c>
      <c r="AB293" s="534">
        <v>5.0364158022511418</v>
      </c>
      <c r="AC293" s="534">
        <v>3.4073274882936886</v>
      </c>
      <c r="AD293" s="534">
        <v>4.1020142899295138</v>
      </c>
      <c r="AE293" s="534">
        <v>3.8565033453026558</v>
      </c>
      <c r="AF293" s="534">
        <v>4.0342914775592504</v>
      </c>
      <c r="AG293" s="534">
        <v>7.1754459560780646</v>
      </c>
      <c r="AH293" s="534">
        <v>5.8171758932714681</v>
      </c>
      <c r="AI293" s="534">
        <v>4.612595973094912</v>
      </c>
      <c r="AJ293" s="534">
        <v>3.756665050896757</v>
      </c>
      <c r="AK293" s="534">
        <v>4.0051297363187217</v>
      </c>
      <c r="AL293" s="534">
        <v>4.7250409155338531</v>
      </c>
      <c r="AM293" s="534">
        <v>5.7312962547293438</v>
      </c>
      <c r="AN293" s="534">
        <v>6.3536556879233927</v>
      </c>
      <c r="AO293" s="534">
        <v>6.5443188761704647</v>
      </c>
      <c r="AP293" s="534">
        <v>5.4345629621293483</v>
      </c>
      <c r="AQ293" s="534">
        <v>4.5106663494040049</v>
      </c>
      <c r="AR293" s="534">
        <v>4.9820631085731151</v>
      </c>
      <c r="AS293" s="534">
        <v>1.8316098008010613</v>
      </c>
      <c r="AT293" s="534">
        <v>2.8114655650810079</v>
      </c>
      <c r="AU293" s="534">
        <v>3.4872952205152359</v>
      </c>
      <c r="AV293" s="534">
        <v>4.1179957460162342</v>
      </c>
      <c r="AW293" s="534">
        <v>7.4297947171116334</v>
      </c>
      <c r="AX293" s="534">
        <v>5.9532710373494808</v>
      </c>
      <c r="AY293" s="534">
        <v>5.4194097625889697</v>
      </c>
      <c r="AZ293" s="534">
        <v>4.0354989953114426</v>
      </c>
      <c r="BA293" s="534">
        <v>0.77198195388041313</v>
      </c>
      <c r="BB293" s="534">
        <v>1.3698841621846469</v>
      </c>
      <c r="BC293" s="534">
        <v>1.9059482933475778</v>
      </c>
      <c r="BD293" s="534">
        <v>2.1921776919362657</v>
      </c>
      <c r="BE293" s="534">
        <v>5.4775893423696118</v>
      </c>
      <c r="BF293" s="534">
        <v>4.1131962991393323</v>
      </c>
      <c r="BG293" s="534">
        <v>3.6112775338211094</v>
      </c>
      <c r="BH293" s="534">
        <v>2.6554526554526632</v>
      </c>
      <c r="BI293" s="534">
        <v>-1.9226413693461382</v>
      </c>
      <c r="BJ293" s="534">
        <v>0.13272975991878866</v>
      </c>
      <c r="BK293" s="534">
        <v>1.4827400312508843</v>
      </c>
      <c r="BL293" s="534">
        <v>3.4459480192702898</v>
      </c>
      <c r="BM293" s="534">
        <v>4.3543193987831188</v>
      </c>
      <c r="BN293" s="534">
        <v>-29.496876631231572</v>
      </c>
      <c r="BO293" s="534">
        <v>-34.099094953100092</v>
      </c>
      <c r="BP293" s="534">
        <v>-27.592548647365916</v>
      </c>
      <c r="BQ293" s="534">
        <v>-2.9847788966585682</v>
      </c>
      <c r="BR293" s="534">
        <v>44.007977375413986</v>
      </c>
      <c r="BS293" s="534">
        <v>65.765999000684019</v>
      </c>
      <c r="BT293" s="534">
        <v>57.342100769806649</v>
      </c>
      <c r="BU293" s="534">
        <v>31.246760998946399</v>
      </c>
      <c r="BV293" s="534">
        <v>33.900164964291861</v>
      </c>
      <c r="BW293" s="533">
        <v>23.440593627791657</v>
      </c>
    </row>
    <row r="294" spans="1:75" s="512" customFormat="1">
      <c r="A294" s="389"/>
      <c r="B294" s="146"/>
      <c r="C294" s="366" t="s">
        <v>486</v>
      </c>
      <c r="D294" s="536" t="s">
        <v>441</v>
      </c>
      <c r="E294" s="397"/>
      <c r="F294" s="397"/>
      <c r="G294" s="397"/>
      <c r="H294" s="397"/>
      <c r="I294" s="385">
        <v>5.7875184140986136</v>
      </c>
      <c r="J294" s="385">
        <v>7.4161568635406496</v>
      </c>
      <c r="K294" s="385">
        <v>8.4224788310515208</v>
      </c>
      <c r="L294" s="385">
        <v>7.849077389148988</v>
      </c>
      <c r="M294" s="385">
        <v>7.273030028847046</v>
      </c>
      <c r="N294" s="385">
        <v>8.2129897920660824</v>
      </c>
      <c r="O294" s="385">
        <v>8.4474652095645126</v>
      </c>
      <c r="P294" s="385">
        <v>8.0541368743615891</v>
      </c>
      <c r="Q294" s="385">
        <v>7.7046177472470276</v>
      </c>
      <c r="R294" s="385">
        <v>5.3222110331367247</v>
      </c>
      <c r="S294" s="385">
        <v>4.2446756060273003</v>
      </c>
      <c r="T294" s="385">
        <v>4.069575081533273</v>
      </c>
      <c r="U294" s="385">
        <v>0.79523189079179701</v>
      </c>
      <c r="V294" s="385">
        <v>3.4783876300865018</v>
      </c>
      <c r="W294" s="385">
        <v>3.776849468056966</v>
      </c>
      <c r="X294" s="385">
        <v>2.8930874738850179</v>
      </c>
      <c r="Y294" s="385">
        <v>5.0880254385827328</v>
      </c>
      <c r="Z294" s="385">
        <v>3.4066725968310436</v>
      </c>
      <c r="AA294" s="385">
        <v>4.063157366825493</v>
      </c>
      <c r="AB294" s="385">
        <v>5.0364158022511418</v>
      </c>
      <c r="AC294" s="385">
        <v>3.4073274882936886</v>
      </c>
      <c r="AD294" s="385">
        <v>4.1020142899295138</v>
      </c>
      <c r="AE294" s="385">
        <v>3.8565033453026558</v>
      </c>
      <c r="AF294" s="385">
        <v>4.0342914775592504</v>
      </c>
      <c r="AG294" s="385">
        <v>7.1754459560780646</v>
      </c>
      <c r="AH294" s="385">
        <v>5.8171758932714681</v>
      </c>
      <c r="AI294" s="385">
        <v>4.612595973094912</v>
      </c>
      <c r="AJ294" s="385">
        <v>3.756665050896757</v>
      </c>
      <c r="AK294" s="385">
        <v>4.0051297363187217</v>
      </c>
      <c r="AL294" s="385">
        <v>4.7250409155338531</v>
      </c>
      <c r="AM294" s="385">
        <v>5.7312962547293438</v>
      </c>
      <c r="AN294" s="385">
        <v>6.3536556879233927</v>
      </c>
      <c r="AO294" s="385">
        <v>6.5443188761704647</v>
      </c>
      <c r="AP294" s="385">
        <v>5.4345629621293483</v>
      </c>
      <c r="AQ294" s="385">
        <v>4.5106663494040049</v>
      </c>
      <c r="AR294" s="385">
        <v>4.9820631085731151</v>
      </c>
      <c r="AS294" s="385">
        <v>1.8316098008010613</v>
      </c>
      <c r="AT294" s="385">
        <v>2.8114655650810079</v>
      </c>
      <c r="AU294" s="385">
        <v>3.4872952205152359</v>
      </c>
      <c r="AV294" s="385">
        <v>4.1179957460162342</v>
      </c>
      <c r="AW294" s="385">
        <v>7.4297947171116334</v>
      </c>
      <c r="AX294" s="385">
        <v>5.9532710373494808</v>
      </c>
      <c r="AY294" s="385">
        <v>5.4194097625889697</v>
      </c>
      <c r="AZ294" s="385">
        <v>4.0354989953114426</v>
      </c>
      <c r="BA294" s="385">
        <v>0.77198195388041313</v>
      </c>
      <c r="BB294" s="385">
        <v>1.3698841621846469</v>
      </c>
      <c r="BC294" s="385">
        <v>1.9059482933475778</v>
      </c>
      <c r="BD294" s="385">
        <v>2.1921776919362657</v>
      </c>
      <c r="BE294" s="385">
        <v>5.4775893423696118</v>
      </c>
      <c r="BF294" s="385">
        <v>4.1131962991393323</v>
      </c>
      <c r="BG294" s="385">
        <v>3.6112775338211094</v>
      </c>
      <c r="BH294" s="385">
        <v>2.6554526554526632</v>
      </c>
      <c r="BI294" s="385">
        <v>-1.9226413693461382</v>
      </c>
      <c r="BJ294" s="385">
        <v>0.13272975991878866</v>
      </c>
      <c r="BK294" s="385">
        <v>1.4827400312508843</v>
      </c>
      <c r="BL294" s="385">
        <v>3.4459480192702898</v>
      </c>
      <c r="BM294" s="385">
        <v>4.3543193987831188</v>
      </c>
      <c r="BN294" s="385">
        <v>-29.496876631231572</v>
      </c>
      <c r="BO294" s="385">
        <v>-34.099094953100092</v>
      </c>
      <c r="BP294" s="385">
        <v>-27.592548647365916</v>
      </c>
      <c r="BQ294" s="385">
        <v>-2.9847788966585682</v>
      </c>
      <c r="BR294" s="385">
        <v>44.007977375413986</v>
      </c>
      <c r="BS294" s="385">
        <v>65.765999000684019</v>
      </c>
      <c r="BT294" s="385">
        <v>57.342100769806649</v>
      </c>
      <c r="BU294" s="385">
        <v>31.246760998946399</v>
      </c>
      <c r="BV294" s="385">
        <v>33.900164964291861</v>
      </c>
      <c r="BW294" s="535">
        <v>23.440593627791657</v>
      </c>
    </row>
    <row r="295" spans="1:75" s="512" customFormat="1">
      <c r="A295" s="405"/>
      <c r="B295" s="146" t="s">
        <v>404</v>
      </c>
      <c r="C295" s="366"/>
      <c r="D295" s="127" t="s">
        <v>403</v>
      </c>
      <c r="E295" s="404"/>
      <c r="F295" s="404"/>
      <c r="G295" s="404"/>
      <c r="H295" s="404"/>
      <c r="I295" s="534">
        <v>18.61708204182095</v>
      </c>
      <c r="J295" s="534">
        <v>19.456835008632467</v>
      </c>
      <c r="K295" s="534">
        <v>19.000547458976698</v>
      </c>
      <c r="L295" s="534">
        <v>14.917517674783994</v>
      </c>
      <c r="M295" s="534">
        <v>12.413755022655337</v>
      </c>
      <c r="N295" s="534">
        <v>10.086434329422133</v>
      </c>
      <c r="O295" s="534">
        <v>15.09717695834216</v>
      </c>
      <c r="P295" s="534">
        <v>14.573791783443852</v>
      </c>
      <c r="Q295" s="534">
        <v>7.4393999699026097</v>
      </c>
      <c r="R295" s="534">
        <v>6.2465994804756377</v>
      </c>
      <c r="S295" s="534">
        <v>4.1343478923221255</v>
      </c>
      <c r="T295" s="534">
        <v>2.1418769763140659</v>
      </c>
      <c r="U295" s="534">
        <v>-5.6891314357925893</v>
      </c>
      <c r="V295" s="534">
        <v>-7.1921145016280974</v>
      </c>
      <c r="W295" s="534">
        <v>-9.9677037420623549</v>
      </c>
      <c r="X295" s="534">
        <v>-8.4754672897196315</v>
      </c>
      <c r="Y295" s="534">
        <v>5.7388323393755059</v>
      </c>
      <c r="Z295" s="534">
        <v>11.235802764355455</v>
      </c>
      <c r="AA295" s="534">
        <v>15.459398263957212</v>
      </c>
      <c r="AB295" s="534">
        <v>16.510306975556801</v>
      </c>
      <c r="AC295" s="534">
        <v>16.042437334955096</v>
      </c>
      <c r="AD295" s="534">
        <v>11.939710711928115</v>
      </c>
      <c r="AE295" s="534">
        <v>11.297589511744917</v>
      </c>
      <c r="AF295" s="534">
        <v>10.391104294478566</v>
      </c>
      <c r="AG295" s="534">
        <v>2.9881245089538027</v>
      </c>
      <c r="AH295" s="534">
        <v>1.9787337061264481</v>
      </c>
      <c r="AI295" s="534">
        <v>0.73513803113559106</v>
      </c>
      <c r="AJ295" s="534">
        <v>1.3000545824443037</v>
      </c>
      <c r="AK295" s="534">
        <v>6.4754877683417931</v>
      </c>
      <c r="AL295" s="534">
        <v>7.7790616070213758</v>
      </c>
      <c r="AM295" s="534">
        <v>9.18202825661281</v>
      </c>
      <c r="AN295" s="534">
        <v>8.8317413666422055</v>
      </c>
      <c r="AO295" s="534">
        <v>9.2024517445619409</v>
      </c>
      <c r="AP295" s="534">
        <v>9.2122285924603204</v>
      </c>
      <c r="AQ295" s="534">
        <v>6.8981767886224503</v>
      </c>
      <c r="AR295" s="534">
        <v>6.4632280133225066</v>
      </c>
      <c r="AS295" s="534">
        <v>0.38980038258111449</v>
      </c>
      <c r="AT295" s="534">
        <v>-0.21220600750325502</v>
      </c>
      <c r="AU295" s="534">
        <v>1.2441096761830863</v>
      </c>
      <c r="AV295" s="534">
        <v>1.2978777373805741</v>
      </c>
      <c r="AW295" s="534">
        <v>0.33947503563618397</v>
      </c>
      <c r="AX295" s="534">
        <v>0.59041904884389851</v>
      </c>
      <c r="AY295" s="534">
        <v>9.8138619017902329E-2</v>
      </c>
      <c r="AZ295" s="534">
        <v>-0.65523141772044369</v>
      </c>
      <c r="BA295" s="534">
        <v>-1.3760900405292489</v>
      </c>
      <c r="BB295" s="534">
        <v>-0.65028803768282728</v>
      </c>
      <c r="BC295" s="534">
        <v>-1.4155971434137342</v>
      </c>
      <c r="BD295" s="534">
        <v>-0.19324483280122706</v>
      </c>
      <c r="BE295" s="534">
        <v>0.78074248860752959</v>
      </c>
      <c r="BF295" s="534">
        <v>1.7661670134902892</v>
      </c>
      <c r="BG295" s="534">
        <v>3.4818742763182797</v>
      </c>
      <c r="BH295" s="534">
        <v>3.5230238235541833</v>
      </c>
      <c r="BI295" s="534">
        <v>3.2441930332155664</v>
      </c>
      <c r="BJ295" s="534">
        <v>2.9605363900296595</v>
      </c>
      <c r="BK295" s="534">
        <v>1.4955824347782709</v>
      </c>
      <c r="BL295" s="534">
        <v>0.9188859524293207</v>
      </c>
      <c r="BM295" s="534">
        <v>0.89788556827589616</v>
      </c>
      <c r="BN295" s="534">
        <v>-2.4327603498665411</v>
      </c>
      <c r="BO295" s="534">
        <v>-2.2680051307431484</v>
      </c>
      <c r="BP295" s="534">
        <v>-2.6026348656379383</v>
      </c>
      <c r="BQ295" s="534">
        <v>2.5956332627997938</v>
      </c>
      <c r="BR295" s="534">
        <v>6.5433230541394067</v>
      </c>
      <c r="BS295" s="534">
        <v>8.7969284143897681</v>
      </c>
      <c r="BT295" s="534">
        <v>11.433995274330115</v>
      </c>
      <c r="BU295" s="534">
        <v>21.26500688559338</v>
      </c>
      <c r="BV295" s="534">
        <v>19.542635024842653</v>
      </c>
      <c r="BW295" s="533">
        <v>17.590972185945148</v>
      </c>
    </row>
    <row r="296" spans="1:75" s="512" customFormat="1">
      <c r="A296" s="405"/>
      <c r="B296" s="146"/>
      <c r="C296" s="366" t="s">
        <v>485</v>
      </c>
      <c r="D296" s="536" t="s">
        <v>403</v>
      </c>
      <c r="E296" s="404"/>
      <c r="F296" s="404"/>
      <c r="G296" s="404"/>
      <c r="H296" s="404"/>
      <c r="I296" s="385">
        <v>18.61708204182095</v>
      </c>
      <c r="J296" s="385">
        <v>19.456835008632467</v>
      </c>
      <c r="K296" s="385">
        <v>19.000547458976698</v>
      </c>
      <c r="L296" s="385">
        <v>14.917517674783994</v>
      </c>
      <c r="M296" s="385">
        <v>12.413755022655337</v>
      </c>
      <c r="N296" s="385">
        <v>10.086434329422133</v>
      </c>
      <c r="O296" s="385">
        <v>15.09717695834216</v>
      </c>
      <c r="P296" s="385">
        <v>14.573791783443852</v>
      </c>
      <c r="Q296" s="385">
        <v>7.4393999699026097</v>
      </c>
      <c r="R296" s="385">
        <v>6.2465994804756377</v>
      </c>
      <c r="S296" s="385">
        <v>4.1343478923221255</v>
      </c>
      <c r="T296" s="385">
        <v>2.1418769763140659</v>
      </c>
      <c r="U296" s="385">
        <v>-5.6891314357925893</v>
      </c>
      <c r="V296" s="385">
        <v>-7.1921145016280974</v>
      </c>
      <c r="W296" s="385">
        <v>-9.9677037420623549</v>
      </c>
      <c r="X296" s="385">
        <v>-8.4754672897196315</v>
      </c>
      <c r="Y296" s="385">
        <v>5.7388323393755059</v>
      </c>
      <c r="Z296" s="385">
        <v>11.235802764355455</v>
      </c>
      <c r="AA296" s="385">
        <v>15.459398263957212</v>
      </c>
      <c r="AB296" s="385">
        <v>16.510306975556801</v>
      </c>
      <c r="AC296" s="385">
        <v>16.042437334955096</v>
      </c>
      <c r="AD296" s="385">
        <v>11.939710711928115</v>
      </c>
      <c r="AE296" s="385">
        <v>11.297589511744917</v>
      </c>
      <c r="AF296" s="385">
        <v>10.391104294478566</v>
      </c>
      <c r="AG296" s="385">
        <v>2.9881245089538027</v>
      </c>
      <c r="AH296" s="385">
        <v>1.9787337061264481</v>
      </c>
      <c r="AI296" s="385">
        <v>0.73513803113559106</v>
      </c>
      <c r="AJ296" s="385">
        <v>1.3000545824443037</v>
      </c>
      <c r="AK296" s="385">
        <v>6.4754877683417931</v>
      </c>
      <c r="AL296" s="385">
        <v>7.7790616070213758</v>
      </c>
      <c r="AM296" s="385">
        <v>9.18202825661281</v>
      </c>
      <c r="AN296" s="385">
        <v>8.8317413666422055</v>
      </c>
      <c r="AO296" s="385">
        <v>9.2024517445619409</v>
      </c>
      <c r="AP296" s="385">
        <v>9.2122285924603204</v>
      </c>
      <c r="AQ296" s="385">
        <v>6.8981767886224503</v>
      </c>
      <c r="AR296" s="385">
        <v>6.4632280133225066</v>
      </c>
      <c r="AS296" s="385">
        <v>0.38980038258111449</v>
      </c>
      <c r="AT296" s="385">
        <v>-0.21220600750325502</v>
      </c>
      <c r="AU296" s="385">
        <v>1.2441096761830863</v>
      </c>
      <c r="AV296" s="385">
        <v>1.2978777373805741</v>
      </c>
      <c r="AW296" s="385">
        <v>0.33947503563618397</v>
      </c>
      <c r="AX296" s="385">
        <v>0.59041904884389851</v>
      </c>
      <c r="AY296" s="385">
        <v>9.8138619017902329E-2</v>
      </c>
      <c r="AZ296" s="385">
        <v>-0.65523141772044369</v>
      </c>
      <c r="BA296" s="385">
        <v>-1.3760900405292489</v>
      </c>
      <c r="BB296" s="385">
        <v>-0.65028803768282728</v>
      </c>
      <c r="BC296" s="385">
        <v>-1.4155971434137342</v>
      </c>
      <c r="BD296" s="385">
        <v>-0.19324483280122706</v>
      </c>
      <c r="BE296" s="385">
        <v>0.78074248860752959</v>
      </c>
      <c r="BF296" s="385">
        <v>1.7661670134902892</v>
      </c>
      <c r="BG296" s="385">
        <v>3.4818742763182797</v>
      </c>
      <c r="BH296" s="385">
        <v>3.5230238235541833</v>
      </c>
      <c r="BI296" s="385">
        <v>3.2441930332155664</v>
      </c>
      <c r="BJ296" s="385">
        <v>2.9605363900296595</v>
      </c>
      <c r="BK296" s="385">
        <v>1.4955824347782709</v>
      </c>
      <c r="BL296" s="385">
        <v>0.9188859524293207</v>
      </c>
      <c r="BM296" s="385">
        <v>0.89788556827589616</v>
      </c>
      <c r="BN296" s="385">
        <v>-2.4327603498665411</v>
      </c>
      <c r="BO296" s="385">
        <v>-2.2680051307431484</v>
      </c>
      <c r="BP296" s="385">
        <v>-2.6026348656379383</v>
      </c>
      <c r="BQ296" s="385">
        <v>2.5956332627997938</v>
      </c>
      <c r="BR296" s="385">
        <v>6.5433230541394067</v>
      </c>
      <c r="BS296" s="385">
        <v>8.7969284143897681</v>
      </c>
      <c r="BT296" s="385">
        <v>11.433995274330115</v>
      </c>
      <c r="BU296" s="385">
        <v>21.26500688559338</v>
      </c>
      <c r="BV296" s="385">
        <v>19.542635024842653</v>
      </c>
      <c r="BW296" s="535">
        <v>17.590972185945148</v>
      </c>
    </row>
    <row r="297" spans="1:75" s="512" customFormat="1">
      <c r="A297" s="407"/>
      <c r="B297" s="537" t="s">
        <v>402</v>
      </c>
      <c r="C297" s="366"/>
      <c r="D297" s="127" t="s">
        <v>401</v>
      </c>
      <c r="E297" s="386"/>
      <c r="F297" s="386"/>
      <c r="G297" s="386"/>
      <c r="H297" s="386"/>
      <c r="I297" s="534">
        <v>10.32032654526391</v>
      </c>
      <c r="J297" s="534">
        <v>7.1738081825548363</v>
      </c>
      <c r="K297" s="534">
        <v>5.7989621604061909</v>
      </c>
      <c r="L297" s="534">
        <v>6.5871369294605557</v>
      </c>
      <c r="M297" s="534">
        <v>8.5317636993303694</v>
      </c>
      <c r="N297" s="534">
        <v>12.313127194332438</v>
      </c>
      <c r="O297" s="534">
        <v>12.628295431681465</v>
      </c>
      <c r="P297" s="534">
        <v>13.759124087591232</v>
      </c>
      <c r="Q297" s="534">
        <v>11.765494343946898</v>
      </c>
      <c r="R297" s="534">
        <v>8.8888812588213284</v>
      </c>
      <c r="S297" s="534">
        <v>9.4474305401851097</v>
      </c>
      <c r="T297" s="534">
        <v>10.137953160089836</v>
      </c>
      <c r="U297" s="534">
        <v>7.0803604764109878</v>
      </c>
      <c r="V297" s="534">
        <v>6.439066901169781</v>
      </c>
      <c r="W297" s="534">
        <v>5.6662790563729288</v>
      </c>
      <c r="X297" s="534">
        <v>3.4809204777162819</v>
      </c>
      <c r="Y297" s="534">
        <v>-3.0175915887606521</v>
      </c>
      <c r="Z297" s="534">
        <v>1.1889350398941616</v>
      </c>
      <c r="AA297" s="534">
        <v>3.0747695125042327</v>
      </c>
      <c r="AB297" s="534">
        <v>4.6774571897724826</v>
      </c>
      <c r="AC297" s="534">
        <v>13.394850986615722</v>
      </c>
      <c r="AD297" s="534">
        <v>12.142335359222841</v>
      </c>
      <c r="AE297" s="534">
        <v>11.155318604146487</v>
      </c>
      <c r="AF297" s="534">
        <v>10.944783076371436</v>
      </c>
      <c r="AG297" s="534">
        <v>8.655146005684685</v>
      </c>
      <c r="AH297" s="534">
        <v>8.9892077615351411</v>
      </c>
      <c r="AI297" s="534">
        <v>8.2741614612767052</v>
      </c>
      <c r="AJ297" s="534">
        <v>7.5624141552880388</v>
      </c>
      <c r="AK297" s="534">
        <v>9.8695413550004218</v>
      </c>
      <c r="AL297" s="534">
        <v>9.2788614144568413</v>
      </c>
      <c r="AM297" s="534">
        <v>8.6676923884266159</v>
      </c>
      <c r="AN297" s="534">
        <v>9.5170134455043751</v>
      </c>
      <c r="AO297" s="534">
        <v>9.2129011385023887</v>
      </c>
      <c r="AP297" s="534">
        <v>9.7878610291608652</v>
      </c>
      <c r="AQ297" s="534">
        <v>11.019729296606798</v>
      </c>
      <c r="AR297" s="534">
        <v>10.216049382716051</v>
      </c>
      <c r="AS297" s="534">
        <v>10.995141106141901</v>
      </c>
      <c r="AT297" s="534">
        <v>9.8612629950254558</v>
      </c>
      <c r="AU297" s="534">
        <v>9.3799184074625259</v>
      </c>
      <c r="AV297" s="534">
        <v>7.9560658390117851</v>
      </c>
      <c r="AW297" s="534">
        <v>2.3179182090454304</v>
      </c>
      <c r="AX297" s="534">
        <v>1.8834725142509683</v>
      </c>
      <c r="AY297" s="534">
        <v>2.0442471242466951</v>
      </c>
      <c r="AZ297" s="534">
        <v>2.9686419183767327</v>
      </c>
      <c r="BA297" s="534">
        <v>2.4140204680232102</v>
      </c>
      <c r="BB297" s="534">
        <v>4.8758529141901477</v>
      </c>
      <c r="BC297" s="534">
        <v>4.7497383115620266</v>
      </c>
      <c r="BD297" s="534">
        <v>5.3882326596876169</v>
      </c>
      <c r="BE297" s="534">
        <v>3.6410773664516256</v>
      </c>
      <c r="BF297" s="534">
        <v>3.9423380592318154</v>
      </c>
      <c r="BG297" s="534">
        <v>4.1304612521169162</v>
      </c>
      <c r="BH297" s="534">
        <v>3.7342965658282878</v>
      </c>
      <c r="BI297" s="534">
        <v>6.7078945494347266</v>
      </c>
      <c r="BJ297" s="534">
        <v>5.8339238715406623</v>
      </c>
      <c r="BK297" s="534">
        <v>6.7374397843698546</v>
      </c>
      <c r="BL297" s="534">
        <v>6.2677625009601314</v>
      </c>
      <c r="BM297" s="534">
        <v>2.5140834762049877</v>
      </c>
      <c r="BN297" s="534">
        <v>1.8161880119897233</v>
      </c>
      <c r="BO297" s="534">
        <v>1.9155158456917576</v>
      </c>
      <c r="BP297" s="534">
        <v>2.2551499819298613</v>
      </c>
      <c r="BQ297" s="534">
        <v>4.908795415257444</v>
      </c>
      <c r="BR297" s="534">
        <v>4.1229663102548386</v>
      </c>
      <c r="BS297" s="534">
        <v>3.4263226833670046</v>
      </c>
      <c r="BT297" s="534">
        <v>3.4331877309931969</v>
      </c>
      <c r="BU297" s="534">
        <v>-3.1600550798401343</v>
      </c>
      <c r="BV297" s="534">
        <v>4.0261329766112794</v>
      </c>
      <c r="BW297" s="533">
        <v>5.7720336484820507</v>
      </c>
    </row>
    <row r="298" spans="1:75" s="512" customFormat="1">
      <c r="A298" s="407"/>
      <c r="B298" s="537"/>
      <c r="C298" s="366" t="s">
        <v>484</v>
      </c>
      <c r="D298" s="536" t="s">
        <v>401</v>
      </c>
      <c r="E298" s="386"/>
      <c r="F298" s="386"/>
      <c r="G298" s="386"/>
      <c r="H298" s="386"/>
      <c r="I298" s="385">
        <v>10.32032654526391</v>
      </c>
      <c r="J298" s="385">
        <v>7.1738081825548363</v>
      </c>
      <c r="K298" s="385">
        <v>5.7989621604061909</v>
      </c>
      <c r="L298" s="385">
        <v>6.5871369294605557</v>
      </c>
      <c r="M298" s="385">
        <v>8.5317636993303694</v>
      </c>
      <c r="N298" s="385">
        <v>12.313127194332438</v>
      </c>
      <c r="O298" s="385">
        <v>12.628295431681465</v>
      </c>
      <c r="P298" s="385">
        <v>13.759124087591232</v>
      </c>
      <c r="Q298" s="385">
        <v>11.765494343946898</v>
      </c>
      <c r="R298" s="385">
        <v>8.8888812588213284</v>
      </c>
      <c r="S298" s="385">
        <v>9.4474305401851097</v>
      </c>
      <c r="T298" s="385">
        <v>10.137953160089836</v>
      </c>
      <c r="U298" s="385">
        <v>7.0803604764109878</v>
      </c>
      <c r="V298" s="385">
        <v>6.439066901169781</v>
      </c>
      <c r="W298" s="385">
        <v>5.6662790563729288</v>
      </c>
      <c r="X298" s="385">
        <v>3.4809204777162819</v>
      </c>
      <c r="Y298" s="385">
        <v>-3.0175915887606521</v>
      </c>
      <c r="Z298" s="385">
        <v>1.1889350398941616</v>
      </c>
      <c r="AA298" s="385">
        <v>3.0747695125042327</v>
      </c>
      <c r="AB298" s="385">
        <v>4.6774571897724826</v>
      </c>
      <c r="AC298" s="385">
        <v>13.394850986615722</v>
      </c>
      <c r="AD298" s="385">
        <v>12.142335359222841</v>
      </c>
      <c r="AE298" s="385">
        <v>11.155318604146487</v>
      </c>
      <c r="AF298" s="385">
        <v>10.944783076371436</v>
      </c>
      <c r="AG298" s="385">
        <v>8.655146005684685</v>
      </c>
      <c r="AH298" s="385">
        <v>8.9892077615351411</v>
      </c>
      <c r="AI298" s="385">
        <v>8.2741614612767052</v>
      </c>
      <c r="AJ298" s="385">
        <v>7.5624141552880388</v>
      </c>
      <c r="AK298" s="385">
        <v>9.8695413550004218</v>
      </c>
      <c r="AL298" s="385">
        <v>9.2788614144568413</v>
      </c>
      <c r="AM298" s="385">
        <v>8.6676923884266159</v>
      </c>
      <c r="AN298" s="385">
        <v>9.5170134455043751</v>
      </c>
      <c r="AO298" s="385">
        <v>9.2129011385023887</v>
      </c>
      <c r="AP298" s="385">
        <v>9.7878610291608652</v>
      </c>
      <c r="AQ298" s="385">
        <v>11.019729296606798</v>
      </c>
      <c r="AR298" s="385">
        <v>10.216049382716051</v>
      </c>
      <c r="AS298" s="385">
        <v>10.995141106141901</v>
      </c>
      <c r="AT298" s="385">
        <v>9.8612629950254558</v>
      </c>
      <c r="AU298" s="385">
        <v>9.3799184074625259</v>
      </c>
      <c r="AV298" s="385">
        <v>7.9560658390117851</v>
      </c>
      <c r="AW298" s="385">
        <v>2.3179182090454304</v>
      </c>
      <c r="AX298" s="385">
        <v>1.8834725142509683</v>
      </c>
      <c r="AY298" s="385">
        <v>2.0442471242466951</v>
      </c>
      <c r="AZ298" s="385">
        <v>2.9686419183767327</v>
      </c>
      <c r="BA298" s="385">
        <v>2.4140204680232102</v>
      </c>
      <c r="BB298" s="385">
        <v>4.8758529141901477</v>
      </c>
      <c r="BC298" s="385">
        <v>4.7497383115620266</v>
      </c>
      <c r="BD298" s="385">
        <v>5.3882326596876169</v>
      </c>
      <c r="BE298" s="385">
        <v>3.6410773664516256</v>
      </c>
      <c r="BF298" s="385">
        <v>3.9423380592318154</v>
      </c>
      <c r="BG298" s="385">
        <v>4.1304612521169162</v>
      </c>
      <c r="BH298" s="385">
        <v>3.7342965658282878</v>
      </c>
      <c r="BI298" s="385">
        <v>6.7078945494347266</v>
      </c>
      <c r="BJ298" s="385">
        <v>5.8339238715406623</v>
      </c>
      <c r="BK298" s="385">
        <v>6.7374397843698546</v>
      </c>
      <c r="BL298" s="385">
        <v>6.2677625009601314</v>
      </c>
      <c r="BM298" s="385">
        <v>2.5140834762049877</v>
      </c>
      <c r="BN298" s="385">
        <v>1.8161880119897233</v>
      </c>
      <c r="BO298" s="385">
        <v>1.9155158456917576</v>
      </c>
      <c r="BP298" s="385">
        <v>2.2551499819298613</v>
      </c>
      <c r="BQ298" s="385">
        <v>4.908795415257444</v>
      </c>
      <c r="BR298" s="385">
        <v>4.1229663102548386</v>
      </c>
      <c r="BS298" s="385">
        <v>3.4263226833670046</v>
      </c>
      <c r="BT298" s="385">
        <v>3.4331877309931969</v>
      </c>
      <c r="BU298" s="385">
        <v>-3.1600550798401343</v>
      </c>
      <c r="BV298" s="385">
        <v>4.0261329766112794</v>
      </c>
      <c r="BW298" s="535">
        <v>5.7720336484820507</v>
      </c>
    </row>
    <row r="299" spans="1:75" s="512" customFormat="1">
      <c r="A299" s="389"/>
      <c r="B299" s="537" t="s">
        <v>400</v>
      </c>
      <c r="C299" s="366"/>
      <c r="D299" s="127" t="s">
        <v>399</v>
      </c>
      <c r="E299" s="397"/>
      <c r="F299" s="397"/>
      <c r="G299" s="397"/>
      <c r="H299" s="397"/>
      <c r="I299" s="534">
        <v>3.4987134768866781</v>
      </c>
      <c r="J299" s="534">
        <v>3.6739278026937257</v>
      </c>
      <c r="K299" s="534">
        <v>3.9073379183962373</v>
      </c>
      <c r="L299" s="534">
        <v>4.0451496028507421</v>
      </c>
      <c r="M299" s="534">
        <v>4.2473002015507717</v>
      </c>
      <c r="N299" s="534">
        <v>4.0858604289572469</v>
      </c>
      <c r="O299" s="534">
        <v>3.9128681792198563</v>
      </c>
      <c r="P299" s="534">
        <v>3.7501195828948397</v>
      </c>
      <c r="Q299" s="534">
        <v>2.5844819422695195</v>
      </c>
      <c r="R299" s="534">
        <v>2.6345510985751162</v>
      </c>
      <c r="S299" s="534">
        <v>2.7033691964745543</v>
      </c>
      <c r="T299" s="534">
        <v>2.77731673582295</v>
      </c>
      <c r="U299" s="534">
        <v>3.6552506019038873</v>
      </c>
      <c r="V299" s="534">
        <v>3.7250252797101524</v>
      </c>
      <c r="W299" s="534">
        <v>3.762849747583715</v>
      </c>
      <c r="X299" s="534">
        <v>3.8309020114478471</v>
      </c>
      <c r="Y299" s="534">
        <v>3.8736085289380355</v>
      </c>
      <c r="Z299" s="534">
        <v>3.7640943955682218</v>
      </c>
      <c r="AA299" s="534">
        <v>3.7089081667912325</v>
      </c>
      <c r="AB299" s="534">
        <v>3.57031763038745</v>
      </c>
      <c r="AC299" s="534">
        <v>2.8873187489533763</v>
      </c>
      <c r="AD299" s="534">
        <v>2.8283527381216942</v>
      </c>
      <c r="AE299" s="534">
        <v>2.7888322199384703</v>
      </c>
      <c r="AF299" s="534">
        <v>2.8298738570379669</v>
      </c>
      <c r="AG299" s="534">
        <v>3.0308732572448775</v>
      </c>
      <c r="AH299" s="534">
        <v>3.0688315655517044</v>
      </c>
      <c r="AI299" s="534">
        <v>3.1431298009162703</v>
      </c>
      <c r="AJ299" s="534">
        <v>3.1657688063867084</v>
      </c>
      <c r="AK299" s="534">
        <v>3.1920212808300477</v>
      </c>
      <c r="AL299" s="534">
        <v>3.2505600191311714</v>
      </c>
      <c r="AM299" s="534">
        <v>3.2177351240161016</v>
      </c>
      <c r="AN299" s="534">
        <v>3.2180436936724419</v>
      </c>
      <c r="AO299" s="534">
        <v>3.2377446974783055</v>
      </c>
      <c r="AP299" s="534">
        <v>3.1371606808831842</v>
      </c>
      <c r="AQ299" s="534">
        <v>3.1220665497350097</v>
      </c>
      <c r="AR299" s="534">
        <v>3.1070476190475915</v>
      </c>
      <c r="AS299" s="534">
        <v>2.9755883577271049</v>
      </c>
      <c r="AT299" s="534">
        <v>3.0244429718052004</v>
      </c>
      <c r="AU299" s="534">
        <v>3.05730911836568</v>
      </c>
      <c r="AV299" s="534">
        <v>3.1937219200757028</v>
      </c>
      <c r="AW299" s="534">
        <v>3.4093753659673496</v>
      </c>
      <c r="AX299" s="534">
        <v>3.6008787179769115</v>
      </c>
      <c r="AY299" s="534">
        <v>3.6089336998622628</v>
      </c>
      <c r="AZ299" s="534">
        <v>3.5288220551378515</v>
      </c>
      <c r="BA299" s="534">
        <v>3.2466061293242774</v>
      </c>
      <c r="BB299" s="534">
        <v>3.028324419759727</v>
      </c>
      <c r="BC299" s="534">
        <v>2.9988516854598828</v>
      </c>
      <c r="BD299" s="534">
        <v>3.0516399452198897</v>
      </c>
      <c r="BE299" s="534">
        <v>3.3229340322490089</v>
      </c>
      <c r="BF299" s="534">
        <v>3.6303594718398244</v>
      </c>
      <c r="BG299" s="534">
        <v>3.9049648688899623</v>
      </c>
      <c r="BH299" s="534">
        <v>3.9653668031411513</v>
      </c>
      <c r="BI299" s="534">
        <v>4.3201896427593312</v>
      </c>
      <c r="BJ299" s="534">
        <v>4.0091641670860554</v>
      </c>
      <c r="BK299" s="534">
        <v>3.6103045313860207</v>
      </c>
      <c r="BL299" s="534">
        <v>3.2472982220558038</v>
      </c>
      <c r="BM299" s="534">
        <v>2.1416040461340629</v>
      </c>
      <c r="BN299" s="534">
        <v>1.4538033183254129</v>
      </c>
      <c r="BO299" s="534">
        <v>1.4281935347424906</v>
      </c>
      <c r="BP299" s="534">
        <v>1.4831674253414064</v>
      </c>
      <c r="BQ299" s="534">
        <v>2.302587300742104</v>
      </c>
      <c r="BR299" s="534">
        <v>2.5310147652820518</v>
      </c>
      <c r="BS299" s="534">
        <v>2.5040677414442882</v>
      </c>
      <c r="BT299" s="534">
        <v>2.5319611083403544</v>
      </c>
      <c r="BU299" s="534">
        <v>2.1127378297922945</v>
      </c>
      <c r="BV299" s="534">
        <v>1.9957350043553532</v>
      </c>
      <c r="BW299" s="533">
        <v>2.0226831274015922</v>
      </c>
    </row>
    <row r="300" spans="1:75" s="512" customFormat="1">
      <c r="A300" s="389"/>
      <c r="B300" s="537"/>
      <c r="C300" s="366" t="s">
        <v>483</v>
      </c>
      <c r="D300" s="536" t="s">
        <v>399</v>
      </c>
      <c r="E300" s="397"/>
      <c r="F300" s="397"/>
      <c r="G300" s="397"/>
      <c r="H300" s="397"/>
      <c r="I300" s="385">
        <v>3.4987134768866781</v>
      </c>
      <c r="J300" s="385">
        <v>3.6739278026937257</v>
      </c>
      <c r="K300" s="385">
        <v>3.9073379183962373</v>
      </c>
      <c r="L300" s="385">
        <v>4.0451496028507421</v>
      </c>
      <c r="M300" s="385">
        <v>4.2473002015507717</v>
      </c>
      <c r="N300" s="385">
        <v>4.0858604289572469</v>
      </c>
      <c r="O300" s="385">
        <v>3.9128681792198563</v>
      </c>
      <c r="P300" s="385">
        <v>3.7501195828948397</v>
      </c>
      <c r="Q300" s="385">
        <v>2.5844819422695195</v>
      </c>
      <c r="R300" s="385">
        <v>2.6345510985751162</v>
      </c>
      <c r="S300" s="385">
        <v>2.7033691964745543</v>
      </c>
      <c r="T300" s="385">
        <v>2.77731673582295</v>
      </c>
      <c r="U300" s="385">
        <v>3.6552506019038873</v>
      </c>
      <c r="V300" s="385">
        <v>3.7250252797101524</v>
      </c>
      <c r="W300" s="385">
        <v>3.762849747583715</v>
      </c>
      <c r="X300" s="385">
        <v>3.8309020114478471</v>
      </c>
      <c r="Y300" s="385">
        <v>3.8736085289380355</v>
      </c>
      <c r="Z300" s="385">
        <v>3.7640943955682218</v>
      </c>
      <c r="AA300" s="385">
        <v>3.7089081667912325</v>
      </c>
      <c r="AB300" s="385">
        <v>3.57031763038745</v>
      </c>
      <c r="AC300" s="385">
        <v>2.8873187489533763</v>
      </c>
      <c r="AD300" s="385">
        <v>2.8283527381216942</v>
      </c>
      <c r="AE300" s="385">
        <v>2.7888322199384703</v>
      </c>
      <c r="AF300" s="385">
        <v>2.8298738570379669</v>
      </c>
      <c r="AG300" s="385">
        <v>3.0308732572448775</v>
      </c>
      <c r="AH300" s="385">
        <v>3.0688315655517044</v>
      </c>
      <c r="AI300" s="385">
        <v>3.1431298009162703</v>
      </c>
      <c r="AJ300" s="385">
        <v>3.1657688063867084</v>
      </c>
      <c r="AK300" s="385">
        <v>3.1920212808300477</v>
      </c>
      <c r="AL300" s="385">
        <v>3.2505600191311714</v>
      </c>
      <c r="AM300" s="385">
        <v>3.2177351240161016</v>
      </c>
      <c r="AN300" s="385">
        <v>3.2180436936724419</v>
      </c>
      <c r="AO300" s="385">
        <v>3.2377446974783055</v>
      </c>
      <c r="AP300" s="385">
        <v>3.1371606808831842</v>
      </c>
      <c r="AQ300" s="385">
        <v>3.1220665497350097</v>
      </c>
      <c r="AR300" s="385">
        <v>3.1070476190475915</v>
      </c>
      <c r="AS300" s="385">
        <v>2.9755883577271049</v>
      </c>
      <c r="AT300" s="385">
        <v>3.0244429718052004</v>
      </c>
      <c r="AU300" s="385">
        <v>3.05730911836568</v>
      </c>
      <c r="AV300" s="385">
        <v>3.1937219200757028</v>
      </c>
      <c r="AW300" s="385">
        <v>3.4093753659673496</v>
      </c>
      <c r="AX300" s="385">
        <v>3.6008787179769115</v>
      </c>
      <c r="AY300" s="385">
        <v>3.6089336998622628</v>
      </c>
      <c r="AZ300" s="385">
        <v>3.5288220551378515</v>
      </c>
      <c r="BA300" s="385">
        <v>3.2466061293242774</v>
      </c>
      <c r="BB300" s="385">
        <v>3.028324419759727</v>
      </c>
      <c r="BC300" s="385">
        <v>2.9988516854598828</v>
      </c>
      <c r="BD300" s="385">
        <v>3.0516399452198897</v>
      </c>
      <c r="BE300" s="385">
        <v>3.3229340322490089</v>
      </c>
      <c r="BF300" s="385">
        <v>3.6303594718398244</v>
      </c>
      <c r="BG300" s="385">
        <v>3.9049648688899623</v>
      </c>
      <c r="BH300" s="385">
        <v>3.9653668031411513</v>
      </c>
      <c r="BI300" s="385">
        <v>4.3201896427593312</v>
      </c>
      <c r="BJ300" s="385">
        <v>4.0091641670860554</v>
      </c>
      <c r="BK300" s="385">
        <v>3.6103045313860207</v>
      </c>
      <c r="BL300" s="385">
        <v>3.2472982220558038</v>
      </c>
      <c r="BM300" s="385">
        <v>2.1416040461340629</v>
      </c>
      <c r="BN300" s="385">
        <v>1.4538033183254129</v>
      </c>
      <c r="BO300" s="385">
        <v>1.4281935347424906</v>
      </c>
      <c r="BP300" s="385">
        <v>1.4831674253414064</v>
      </c>
      <c r="BQ300" s="385">
        <v>2.302587300742104</v>
      </c>
      <c r="BR300" s="385">
        <v>2.5310147652820518</v>
      </c>
      <c r="BS300" s="385">
        <v>2.5040677414442882</v>
      </c>
      <c r="BT300" s="385">
        <v>2.5319611083403544</v>
      </c>
      <c r="BU300" s="385">
        <v>2.1127378297922945</v>
      </c>
      <c r="BV300" s="385">
        <v>1.9957350043553532</v>
      </c>
      <c r="BW300" s="535">
        <v>2.0226831274015922</v>
      </c>
    </row>
    <row r="301" spans="1:75" s="512" customFormat="1" ht="24">
      <c r="A301" s="389"/>
      <c r="B301" s="537" t="s">
        <v>398</v>
      </c>
      <c r="C301" s="366"/>
      <c r="D301" s="127" t="s">
        <v>397</v>
      </c>
      <c r="E301" s="397"/>
      <c r="F301" s="397"/>
      <c r="G301" s="397"/>
      <c r="H301" s="397"/>
      <c r="I301" s="534">
        <v>7.1158205985989582</v>
      </c>
      <c r="J301" s="534">
        <v>6.8939435713487143</v>
      </c>
      <c r="K301" s="534">
        <v>7.0683140001600577</v>
      </c>
      <c r="L301" s="534">
        <v>7.0305349862717321</v>
      </c>
      <c r="M301" s="534">
        <v>7.0047645804643679</v>
      </c>
      <c r="N301" s="534">
        <v>6.7803736522154168</v>
      </c>
      <c r="O301" s="534">
        <v>6.9950359695448867</v>
      </c>
      <c r="P301" s="534">
        <v>6.8770729684908503</v>
      </c>
      <c r="Q301" s="534">
        <v>4.9444069560680646</v>
      </c>
      <c r="R301" s="534">
        <v>4.5006771796171137</v>
      </c>
      <c r="S301" s="534">
        <v>3.9964357570056848</v>
      </c>
      <c r="T301" s="534">
        <v>3.767638073995073</v>
      </c>
      <c r="U301" s="534">
        <v>2.6928147712893491</v>
      </c>
      <c r="V301" s="534">
        <v>3.272387977018326</v>
      </c>
      <c r="W301" s="534">
        <v>3.1198085660912653</v>
      </c>
      <c r="X301" s="534">
        <v>2.799065420560737</v>
      </c>
      <c r="Y301" s="534">
        <v>2.1453997796080557</v>
      </c>
      <c r="Z301" s="534">
        <v>2.3842499476551779</v>
      </c>
      <c r="AA301" s="534">
        <v>2.5872779505621537</v>
      </c>
      <c r="AB301" s="534">
        <v>3.0819582708304836</v>
      </c>
      <c r="AC301" s="534">
        <v>5.9309224552884103</v>
      </c>
      <c r="AD301" s="534">
        <v>6.0987242088720564</v>
      </c>
      <c r="AE301" s="534">
        <v>6.7083003274006785</v>
      </c>
      <c r="AF301" s="534">
        <v>7.0864752833267062</v>
      </c>
      <c r="AG301" s="534">
        <v>6.1646621279860483</v>
      </c>
      <c r="AH301" s="534">
        <v>5.7465804748864713</v>
      </c>
      <c r="AI301" s="534">
        <v>5.1186466030805491</v>
      </c>
      <c r="AJ301" s="534">
        <v>4.8159281831658518</v>
      </c>
      <c r="AK301" s="534">
        <v>2.6923335603422203</v>
      </c>
      <c r="AL301" s="534">
        <v>3.6143032272700708</v>
      </c>
      <c r="AM301" s="534">
        <v>4.3900285926349909</v>
      </c>
      <c r="AN301" s="534">
        <v>5.2762881332626392</v>
      </c>
      <c r="AO301" s="534">
        <v>8.6119046144019791</v>
      </c>
      <c r="AP301" s="534">
        <v>8.3780657184615848</v>
      </c>
      <c r="AQ301" s="534">
        <v>7.9821764861603697</v>
      </c>
      <c r="AR301" s="534">
        <v>7.290131173847314</v>
      </c>
      <c r="AS301" s="534">
        <v>2.1380580755555343</v>
      </c>
      <c r="AT301" s="534">
        <v>1.2115349052054398</v>
      </c>
      <c r="AU301" s="534">
        <v>1.1748751070439312</v>
      </c>
      <c r="AV301" s="534">
        <v>-0.18782608695651959</v>
      </c>
      <c r="AW301" s="534">
        <v>-3.0900779829638481</v>
      </c>
      <c r="AX301" s="534">
        <v>-2.7325075351465387</v>
      </c>
      <c r="AY301" s="534">
        <v>-3.0578017326010354</v>
      </c>
      <c r="AZ301" s="534">
        <v>-2.4341371619737799</v>
      </c>
      <c r="BA301" s="534">
        <v>0.10623075855909292</v>
      </c>
      <c r="BB301" s="534">
        <v>0.93099349801475739</v>
      </c>
      <c r="BC301" s="534">
        <v>1.3361147282748647</v>
      </c>
      <c r="BD301" s="534">
        <v>1.4554870970622034</v>
      </c>
      <c r="BE301" s="534">
        <v>3.4091282569688843</v>
      </c>
      <c r="BF301" s="534">
        <v>3.8758597083775896</v>
      </c>
      <c r="BG301" s="534">
        <v>3.9563253778865715</v>
      </c>
      <c r="BH301" s="534">
        <v>3.9711318429854146</v>
      </c>
      <c r="BI301" s="534">
        <v>3.8629185493932283</v>
      </c>
      <c r="BJ301" s="534">
        <v>3.8811342722384552</v>
      </c>
      <c r="BK301" s="534">
        <v>3.7763293132049682</v>
      </c>
      <c r="BL301" s="534">
        <v>3.4419124369349419</v>
      </c>
      <c r="BM301" s="534">
        <v>1.9128881646807656</v>
      </c>
      <c r="BN301" s="534">
        <v>-5.4582981815767653</v>
      </c>
      <c r="BO301" s="534">
        <v>-6.1406694857630413</v>
      </c>
      <c r="BP301" s="534">
        <v>-5.4763580418664901</v>
      </c>
      <c r="BQ301" s="534">
        <v>0.71758095434009306</v>
      </c>
      <c r="BR301" s="534">
        <v>7.3351581757518289</v>
      </c>
      <c r="BS301" s="534">
        <v>9.3009325392102085</v>
      </c>
      <c r="BT301" s="534">
        <v>9.7866222794845044</v>
      </c>
      <c r="BU301" s="534">
        <v>9.8994491662526656</v>
      </c>
      <c r="BV301" s="534">
        <v>11.133656099367116</v>
      </c>
      <c r="BW301" s="533">
        <v>9.9824571716258532</v>
      </c>
    </row>
    <row r="302" spans="1:75" s="512" customFormat="1">
      <c r="A302" s="389"/>
      <c r="B302" s="537"/>
      <c r="C302" s="366" t="s">
        <v>482</v>
      </c>
      <c r="D302" s="536" t="s">
        <v>481</v>
      </c>
      <c r="E302" s="397"/>
      <c r="F302" s="397"/>
      <c r="G302" s="397"/>
      <c r="H302" s="397"/>
      <c r="I302" s="385">
        <v>7.0403280172487683</v>
      </c>
      <c r="J302" s="385">
        <v>6.8405639076980975</v>
      </c>
      <c r="K302" s="385">
        <v>7.1093260672042646</v>
      </c>
      <c r="L302" s="385">
        <v>6.9782219398070566</v>
      </c>
      <c r="M302" s="385">
        <v>7.3269428221060906</v>
      </c>
      <c r="N302" s="385">
        <v>6.7529096693453141</v>
      </c>
      <c r="O302" s="385">
        <v>6.9503187019884365</v>
      </c>
      <c r="P302" s="385">
        <v>6.8470219774285965</v>
      </c>
      <c r="Q302" s="385">
        <v>4.5587173154504086</v>
      </c>
      <c r="R302" s="385">
        <v>4.6402281002092565</v>
      </c>
      <c r="S302" s="385">
        <v>4.1331139227300611</v>
      </c>
      <c r="T302" s="385">
        <v>3.7499368272097939</v>
      </c>
      <c r="U302" s="385">
        <v>2.8063128708410829</v>
      </c>
      <c r="V302" s="385">
        <v>3.074765409882545</v>
      </c>
      <c r="W302" s="385">
        <v>2.9604628242704081</v>
      </c>
      <c r="X302" s="385">
        <v>2.8593696721710842</v>
      </c>
      <c r="Y302" s="385">
        <v>3.1148037275513474</v>
      </c>
      <c r="Z302" s="385">
        <v>3.0157907123061563</v>
      </c>
      <c r="AA302" s="385">
        <v>2.7702954819979908</v>
      </c>
      <c r="AB302" s="385">
        <v>3.0356128054555853</v>
      </c>
      <c r="AC302" s="385">
        <v>5.2888415335523291</v>
      </c>
      <c r="AD302" s="385">
        <v>5.6008593582192105</v>
      </c>
      <c r="AE302" s="385">
        <v>6.4000067428546288</v>
      </c>
      <c r="AF302" s="385">
        <v>7.0138346279358359</v>
      </c>
      <c r="AG302" s="385">
        <v>5.8470219280288234</v>
      </c>
      <c r="AH302" s="385">
        <v>5.7577150670743862</v>
      </c>
      <c r="AI302" s="385">
        <v>5.2779618995242572</v>
      </c>
      <c r="AJ302" s="385">
        <v>4.7931967529957404</v>
      </c>
      <c r="AK302" s="385">
        <v>2.9784590267659894</v>
      </c>
      <c r="AL302" s="385">
        <v>3.7334307194698084</v>
      </c>
      <c r="AM302" s="385">
        <v>4.377725361739067</v>
      </c>
      <c r="AN302" s="385">
        <v>5.291200459035224</v>
      </c>
      <c r="AO302" s="385">
        <v>9.6354538760167685</v>
      </c>
      <c r="AP302" s="385">
        <v>9.102560767569031</v>
      </c>
      <c r="AQ302" s="385">
        <v>8.2617714053055238</v>
      </c>
      <c r="AR302" s="385">
        <v>7.2596340988711603</v>
      </c>
      <c r="AS302" s="385">
        <v>0.5695074042205448</v>
      </c>
      <c r="AT302" s="385">
        <v>-0.48486795810197236</v>
      </c>
      <c r="AU302" s="385">
        <v>-0.20140211861530588</v>
      </c>
      <c r="AV302" s="385">
        <v>-1.8072945019052753</v>
      </c>
      <c r="AW302" s="385">
        <v>-4.382122782832738</v>
      </c>
      <c r="AX302" s="385">
        <v>-3.123168919249224</v>
      </c>
      <c r="AY302" s="385">
        <v>-3.3285744295252044</v>
      </c>
      <c r="AZ302" s="385">
        <v>-2.5427800569168966</v>
      </c>
      <c r="BA302" s="385">
        <v>-1.6439315538391952</v>
      </c>
      <c r="BB302" s="385">
        <v>-1.0755985414846947</v>
      </c>
      <c r="BC302" s="385">
        <v>-0.92717534319564265</v>
      </c>
      <c r="BD302" s="385">
        <v>-0.66745041526033333</v>
      </c>
      <c r="BE302" s="385">
        <v>2.9727900302900707</v>
      </c>
      <c r="BF302" s="385">
        <v>3.7117763167793214</v>
      </c>
      <c r="BG302" s="385">
        <v>3.9249184108038264</v>
      </c>
      <c r="BH302" s="385">
        <v>4.1575993586072428</v>
      </c>
      <c r="BI302" s="385">
        <v>3.6184785070841912</v>
      </c>
      <c r="BJ302" s="385">
        <v>3.967717813618151</v>
      </c>
      <c r="BK302" s="385">
        <v>3.839200797449152</v>
      </c>
      <c r="BL302" s="385">
        <v>3.2072428707572698</v>
      </c>
      <c r="BM302" s="385">
        <v>0.2195203784869193</v>
      </c>
      <c r="BN302" s="385">
        <v>-5.9105597611717968</v>
      </c>
      <c r="BO302" s="385">
        <v>-6.740858658279663</v>
      </c>
      <c r="BP302" s="385">
        <v>-6.5205810278083618</v>
      </c>
      <c r="BQ302" s="385">
        <v>2.0850304625639637E-2</v>
      </c>
      <c r="BR302" s="385">
        <v>5.5024297616105002</v>
      </c>
      <c r="BS302" s="385">
        <v>7.8796194023873056</v>
      </c>
      <c r="BT302" s="385">
        <v>8.9453252062831439</v>
      </c>
      <c r="BU302" s="385">
        <v>8.3085126419825315</v>
      </c>
      <c r="BV302" s="385">
        <v>10.259857163032677</v>
      </c>
      <c r="BW302" s="535">
        <v>8.4211663756755399</v>
      </c>
    </row>
    <row r="303" spans="1:75" s="512" customFormat="1">
      <c r="A303" s="407"/>
      <c r="B303" s="537"/>
      <c r="C303" s="366" t="s">
        <v>480</v>
      </c>
      <c r="D303" s="536" t="s">
        <v>479</v>
      </c>
      <c r="E303" s="386"/>
      <c r="F303" s="386"/>
      <c r="G303" s="386"/>
      <c r="H303" s="386"/>
      <c r="I303" s="385">
        <v>7.1794918066911464</v>
      </c>
      <c r="J303" s="385">
        <v>6.9408430108841799</v>
      </c>
      <c r="K303" s="385">
        <v>7.0405334199453335</v>
      </c>
      <c r="L303" s="385">
        <v>7.0777108112432927</v>
      </c>
      <c r="M303" s="385">
        <v>6.7745019401398849</v>
      </c>
      <c r="N303" s="385">
        <v>6.8227891787536237</v>
      </c>
      <c r="O303" s="385">
        <v>7.0447597603109813</v>
      </c>
      <c r="P303" s="385">
        <v>6.8987846184498665</v>
      </c>
      <c r="Q303" s="385">
        <v>5.2800475519641452</v>
      </c>
      <c r="R303" s="385">
        <v>4.4148575218636523</v>
      </c>
      <c r="S303" s="385">
        <v>3.9052242665152761</v>
      </c>
      <c r="T303" s="385">
        <v>3.7836074740226451</v>
      </c>
      <c r="U303" s="385">
        <v>2.6299909778958011</v>
      </c>
      <c r="V303" s="385">
        <v>3.4578057438237266</v>
      </c>
      <c r="W303" s="385">
        <v>3.2685818751515541</v>
      </c>
      <c r="X303" s="385">
        <v>2.7477214564719787</v>
      </c>
      <c r="Y303" s="385">
        <v>1.3768273509382283</v>
      </c>
      <c r="Z303" s="385">
        <v>1.8903058264348118</v>
      </c>
      <c r="AA303" s="385">
        <v>2.4543969225831148</v>
      </c>
      <c r="AB303" s="385">
        <v>3.1243172383657196</v>
      </c>
      <c r="AC303" s="385">
        <v>6.4953995088364707</v>
      </c>
      <c r="AD303" s="385">
        <v>6.5419046815766109</v>
      </c>
      <c r="AE303" s="385">
        <v>6.9902738396804551</v>
      </c>
      <c r="AF303" s="385">
        <v>7.1525423728813706</v>
      </c>
      <c r="AG303" s="385">
        <v>6.4578166270403443</v>
      </c>
      <c r="AH303" s="385">
        <v>5.7618720438878483</v>
      </c>
      <c r="AI303" s="385">
        <v>5.0030098295513312</v>
      </c>
      <c r="AJ303" s="385">
        <v>4.8362859854476596</v>
      </c>
      <c r="AK303" s="385">
        <v>2.4787978207114918</v>
      </c>
      <c r="AL303" s="385">
        <v>3.5400657209671635</v>
      </c>
      <c r="AM303" s="385">
        <v>4.4223686218422387</v>
      </c>
      <c r="AN303" s="385">
        <v>5.2657387499528454</v>
      </c>
      <c r="AO303" s="385">
        <v>7.7514923288452877</v>
      </c>
      <c r="AP303" s="385">
        <v>7.7729000289844237</v>
      </c>
      <c r="AQ303" s="385">
        <v>7.7552532075624327</v>
      </c>
      <c r="AR303" s="385">
        <v>7.3171605690328647</v>
      </c>
      <c r="AS303" s="385">
        <v>3.5477835647674993</v>
      </c>
      <c r="AT303" s="385">
        <v>2.7323534864604113</v>
      </c>
      <c r="AU303" s="385">
        <v>2.4121431072409791</v>
      </c>
      <c r="AV303" s="385">
        <v>1.2888577247988309</v>
      </c>
      <c r="AW303" s="385">
        <v>-1.9631678811507243</v>
      </c>
      <c r="AX303" s="385">
        <v>-2.393721041243154</v>
      </c>
      <c r="AY303" s="385">
        <v>-2.8213928173704943</v>
      </c>
      <c r="AZ303" s="385">
        <v>-2.3372342179001322</v>
      </c>
      <c r="BA303" s="385">
        <v>1.5506118175893278</v>
      </c>
      <c r="BB303" s="385">
        <v>2.6175754590627633</v>
      </c>
      <c r="BC303" s="385">
        <v>3.2632837615665693</v>
      </c>
      <c r="BD303" s="385">
        <v>3.3214068723418819</v>
      </c>
      <c r="BE303" s="385">
        <v>3.7733633541637772</v>
      </c>
      <c r="BF303" s="385">
        <v>4.0169969388379201</v>
      </c>
      <c r="BG303" s="385">
        <v>3.9874700046666192</v>
      </c>
      <c r="BH303" s="385">
        <v>3.8124795818359871</v>
      </c>
      <c r="BI303" s="385">
        <v>4.0491978013795773</v>
      </c>
      <c r="BJ303" s="385">
        <v>3.8022119072028175</v>
      </c>
      <c r="BK303" s="385">
        <v>3.7179423601984496</v>
      </c>
      <c r="BL303" s="385">
        <v>3.6409982062497903</v>
      </c>
      <c r="BM303" s="385">
        <v>3.2558178458259306</v>
      </c>
      <c r="BN303" s="385">
        <v>-5.0971665240211621</v>
      </c>
      <c r="BO303" s="385">
        <v>-5.6549092747540755</v>
      </c>
      <c r="BP303" s="385">
        <v>-4.600109309528122</v>
      </c>
      <c r="BQ303" s="385">
        <v>1.2756736094938361</v>
      </c>
      <c r="BR303" s="385">
        <v>8.8277400707254827</v>
      </c>
      <c r="BS303" s="385">
        <v>10.462523092842659</v>
      </c>
      <c r="BT303" s="385">
        <v>10.482761472258019</v>
      </c>
      <c r="BU303" s="385">
        <v>11.130778598148623</v>
      </c>
      <c r="BV303" s="385">
        <v>11.824208900518713</v>
      </c>
      <c r="BW303" s="535">
        <v>11.226947446040356</v>
      </c>
    </row>
    <row r="304" spans="1:75" s="512" customFormat="1">
      <c r="A304" s="389"/>
      <c r="B304" s="146" t="s">
        <v>440</v>
      </c>
      <c r="C304" s="366"/>
      <c r="D304" s="127" t="s">
        <v>439</v>
      </c>
      <c r="E304" s="397"/>
      <c r="F304" s="397"/>
      <c r="G304" s="397"/>
      <c r="H304" s="397"/>
      <c r="I304" s="534">
        <v>4.5798875951181657</v>
      </c>
      <c r="J304" s="534">
        <v>3.1540524886624297</v>
      </c>
      <c r="K304" s="534">
        <v>3.9811587841609395</v>
      </c>
      <c r="L304" s="534">
        <v>5.4719453599650762</v>
      </c>
      <c r="M304" s="534">
        <v>1.4024498711661977</v>
      </c>
      <c r="N304" s="534">
        <v>2.2165392468887859</v>
      </c>
      <c r="O304" s="534">
        <v>3.7158686637158951</v>
      </c>
      <c r="P304" s="534">
        <v>4.5781408832498585</v>
      </c>
      <c r="Q304" s="534">
        <v>3.6022303387366605</v>
      </c>
      <c r="R304" s="534">
        <v>4.8112662705546541</v>
      </c>
      <c r="S304" s="534">
        <v>2.7137706237481325</v>
      </c>
      <c r="T304" s="534">
        <v>1.35003780105842</v>
      </c>
      <c r="U304" s="534">
        <v>1.2553338694760043</v>
      </c>
      <c r="V304" s="534">
        <v>1.2088504431482505</v>
      </c>
      <c r="W304" s="534">
        <v>2.4961337183417243</v>
      </c>
      <c r="X304" s="534">
        <v>3.3177038931514744</v>
      </c>
      <c r="Y304" s="534">
        <v>5.7242096815449486</v>
      </c>
      <c r="Z304" s="534">
        <v>6.5484129939086273</v>
      </c>
      <c r="AA304" s="534">
        <v>6.6257720080959785</v>
      </c>
      <c r="AB304" s="534">
        <v>7.5569002269132852</v>
      </c>
      <c r="AC304" s="534">
        <v>8.996364030472165</v>
      </c>
      <c r="AD304" s="534">
        <v>10.492593229168918</v>
      </c>
      <c r="AE304" s="534">
        <v>11.029222751779884</v>
      </c>
      <c r="AF304" s="534">
        <v>11.338064186165454</v>
      </c>
      <c r="AG304" s="534">
        <v>9.4943536886786859</v>
      </c>
      <c r="AH304" s="534">
        <v>9.0725708650614649</v>
      </c>
      <c r="AI304" s="534">
        <v>8.1854642515105809</v>
      </c>
      <c r="AJ304" s="534">
        <v>7.7861674944733181</v>
      </c>
      <c r="AK304" s="534">
        <v>3.1810701318148631</v>
      </c>
      <c r="AL304" s="534">
        <v>3.24501878068331</v>
      </c>
      <c r="AM304" s="534">
        <v>3.5325280296292192</v>
      </c>
      <c r="AN304" s="534">
        <v>4.4455690807873651</v>
      </c>
      <c r="AO304" s="534">
        <v>11.224850943079574</v>
      </c>
      <c r="AP304" s="534">
        <v>11.423791544732453</v>
      </c>
      <c r="AQ304" s="534">
        <v>11.555756119700874</v>
      </c>
      <c r="AR304" s="534">
        <v>10.991533204121183</v>
      </c>
      <c r="AS304" s="534">
        <v>10.065670647134624</v>
      </c>
      <c r="AT304" s="534">
        <v>10.678944725046875</v>
      </c>
      <c r="AU304" s="534">
        <v>11.286490010595315</v>
      </c>
      <c r="AV304" s="534">
        <v>5.2272413951564403</v>
      </c>
      <c r="AW304" s="534">
        <v>-1.7021896164051498</v>
      </c>
      <c r="AX304" s="534">
        <v>1.4436297748913915</v>
      </c>
      <c r="AY304" s="534">
        <v>0.58776622349896002</v>
      </c>
      <c r="AZ304" s="534">
        <v>3.5286154114898807</v>
      </c>
      <c r="BA304" s="534">
        <v>3.8749296744839228</v>
      </c>
      <c r="BB304" s="534">
        <v>3.9423630050813898</v>
      </c>
      <c r="BC304" s="534">
        <v>4.0204385389226474</v>
      </c>
      <c r="BD304" s="534">
        <v>3.95039335203424</v>
      </c>
      <c r="BE304" s="534">
        <v>4.4172349530188058</v>
      </c>
      <c r="BF304" s="534">
        <v>5.5962874205368109</v>
      </c>
      <c r="BG304" s="534">
        <v>5.8883152334669973</v>
      </c>
      <c r="BH304" s="534">
        <v>5.8251836221239159</v>
      </c>
      <c r="BI304" s="534">
        <v>3.5580063772793267</v>
      </c>
      <c r="BJ304" s="534">
        <v>4.3316173766257293</v>
      </c>
      <c r="BK304" s="534">
        <v>4.3849139481824722</v>
      </c>
      <c r="BL304" s="534">
        <v>4.2084475717545189</v>
      </c>
      <c r="BM304" s="534">
        <v>1.0462660445780756</v>
      </c>
      <c r="BN304" s="534">
        <v>1.6356884694832274</v>
      </c>
      <c r="BO304" s="534">
        <v>1.7338327009725845</v>
      </c>
      <c r="BP304" s="534">
        <v>2.2703856343832882</v>
      </c>
      <c r="BQ304" s="534">
        <v>3.638597691203671</v>
      </c>
      <c r="BR304" s="534">
        <v>2.800842589130653</v>
      </c>
      <c r="BS304" s="534">
        <v>4.1564760976205548</v>
      </c>
      <c r="BT304" s="534">
        <v>4.9393273872986327</v>
      </c>
      <c r="BU304" s="534">
        <v>9.1250744387814109</v>
      </c>
      <c r="BV304" s="534">
        <v>11.268160672507619</v>
      </c>
      <c r="BW304" s="533">
        <v>7.6569902640698757</v>
      </c>
    </row>
    <row r="305" spans="1:75" s="512" customFormat="1">
      <c r="A305" s="389"/>
      <c r="B305" s="146"/>
      <c r="C305" s="366" t="s">
        <v>478</v>
      </c>
      <c r="D305" s="536" t="s">
        <v>439</v>
      </c>
      <c r="E305" s="397"/>
      <c r="F305" s="397"/>
      <c r="G305" s="397"/>
      <c r="H305" s="397"/>
      <c r="I305" s="385">
        <v>4.5798875951181657</v>
      </c>
      <c r="J305" s="385">
        <v>3.1540524886624297</v>
      </c>
      <c r="K305" s="385">
        <v>3.9811587841609395</v>
      </c>
      <c r="L305" s="385">
        <v>5.4719453599650762</v>
      </c>
      <c r="M305" s="385">
        <v>1.4024498711661977</v>
      </c>
      <c r="N305" s="385">
        <v>2.2165392468887859</v>
      </c>
      <c r="O305" s="385">
        <v>3.7158686637158951</v>
      </c>
      <c r="P305" s="385">
        <v>4.5781408832498585</v>
      </c>
      <c r="Q305" s="385">
        <v>3.6022303387366605</v>
      </c>
      <c r="R305" s="385">
        <v>4.8112662705546541</v>
      </c>
      <c r="S305" s="385">
        <v>2.7137706237481325</v>
      </c>
      <c r="T305" s="385">
        <v>1.35003780105842</v>
      </c>
      <c r="U305" s="385">
        <v>1.2553338694760043</v>
      </c>
      <c r="V305" s="385">
        <v>1.2088504431482505</v>
      </c>
      <c r="W305" s="385">
        <v>2.4961337183417243</v>
      </c>
      <c r="X305" s="385">
        <v>3.3177038931514744</v>
      </c>
      <c r="Y305" s="385">
        <v>5.7242096815449486</v>
      </c>
      <c r="Z305" s="385">
        <v>6.5484129939086273</v>
      </c>
      <c r="AA305" s="385">
        <v>6.6257720080959785</v>
      </c>
      <c r="AB305" s="385">
        <v>7.5569002269132852</v>
      </c>
      <c r="AC305" s="385">
        <v>8.996364030472165</v>
      </c>
      <c r="AD305" s="385">
        <v>10.492593229168918</v>
      </c>
      <c r="AE305" s="385">
        <v>11.029222751779884</v>
      </c>
      <c r="AF305" s="385">
        <v>11.338064186165454</v>
      </c>
      <c r="AG305" s="385">
        <v>9.4943536886786859</v>
      </c>
      <c r="AH305" s="385">
        <v>9.0725708650614649</v>
      </c>
      <c r="AI305" s="385">
        <v>8.1854642515105809</v>
      </c>
      <c r="AJ305" s="385">
        <v>7.7861674944733181</v>
      </c>
      <c r="AK305" s="385">
        <v>3.1810701318148631</v>
      </c>
      <c r="AL305" s="385">
        <v>3.24501878068331</v>
      </c>
      <c r="AM305" s="385">
        <v>3.5325280296292192</v>
      </c>
      <c r="AN305" s="385">
        <v>4.4455690807873651</v>
      </c>
      <c r="AO305" s="385">
        <v>11.224850943079574</v>
      </c>
      <c r="AP305" s="385">
        <v>11.423791544732453</v>
      </c>
      <c r="AQ305" s="385">
        <v>11.555756119700874</v>
      </c>
      <c r="AR305" s="385">
        <v>10.991533204121183</v>
      </c>
      <c r="AS305" s="385">
        <v>10.065670647134624</v>
      </c>
      <c r="AT305" s="385">
        <v>10.678944725046875</v>
      </c>
      <c r="AU305" s="385">
        <v>11.286490010595315</v>
      </c>
      <c r="AV305" s="385">
        <v>5.2272413951564403</v>
      </c>
      <c r="AW305" s="385">
        <v>-1.7021896164051498</v>
      </c>
      <c r="AX305" s="385">
        <v>1.4436297748913915</v>
      </c>
      <c r="AY305" s="385">
        <v>0.58776622349896002</v>
      </c>
      <c r="AZ305" s="385">
        <v>3.5286154114898807</v>
      </c>
      <c r="BA305" s="385">
        <v>3.8749296744839228</v>
      </c>
      <c r="BB305" s="385">
        <v>3.9423630050813898</v>
      </c>
      <c r="BC305" s="385">
        <v>4.0204385389226474</v>
      </c>
      <c r="BD305" s="385">
        <v>3.95039335203424</v>
      </c>
      <c r="BE305" s="385">
        <v>4.4172349530188058</v>
      </c>
      <c r="BF305" s="385">
        <v>5.5962874205368109</v>
      </c>
      <c r="BG305" s="385">
        <v>5.8883152334669973</v>
      </c>
      <c r="BH305" s="385">
        <v>5.8251836221239159</v>
      </c>
      <c r="BI305" s="385">
        <v>3.5580063772793267</v>
      </c>
      <c r="BJ305" s="385">
        <v>4.3316173766257293</v>
      </c>
      <c r="BK305" s="385">
        <v>4.3849139481824722</v>
      </c>
      <c r="BL305" s="385">
        <v>4.2084475717545189</v>
      </c>
      <c r="BM305" s="385">
        <v>1.0462660445780756</v>
      </c>
      <c r="BN305" s="385">
        <v>1.6356884694832274</v>
      </c>
      <c r="BO305" s="385">
        <v>1.7338327009725845</v>
      </c>
      <c r="BP305" s="385">
        <v>2.2703856343832882</v>
      </c>
      <c r="BQ305" s="385">
        <v>3.638597691203671</v>
      </c>
      <c r="BR305" s="385">
        <v>2.800842589130653</v>
      </c>
      <c r="BS305" s="385">
        <v>4.1564760976205548</v>
      </c>
      <c r="BT305" s="385">
        <v>4.9393273872986327</v>
      </c>
      <c r="BU305" s="385">
        <v>9.1250744387814109</v>
      </c>
      <c r="BV305" s="385">
        <v>11.268160672507619</v>
      </c>
      <c r="BW305" s="535">
        <v>7.6569902640698757</v>
      </c>
    </row>
    <row r="306" spans="1:75" s="512" customFormat="1">
      <c r="A306" s="389"/>
      <c r="B306" s="146" t="s">
        <v>438</v>
      </c>
      <c r="C306" s="366"/>
      <c r="D306" s="127" t="s">
        <v>437</v>
      </c>
      <c r="E306" s="397"/>
      <c r="F306" s="397"/>
      <c r="G306" s="397"/>
      <c r="H306" s="397"/>
      <c r="I306" s="534">
        <v>1.5044439286984783</v>
      </c>
      <c r="J306" s="534">
        <v>1.6432748567516597</v>
      </c>
      <c r="K306" s="534">
        <v>1.9312216096640356</v>
      </c>
      <c r="L306" s="534">
        <v>2.1686567719376768</v>
      </c>
      <c r="M306" s="534">
        <v>4.2516393895955815</v>
      </c>
      <c r="N306" s="534">
        <v>4.4607510692887757</v>
      </c>
      <c r="O306" s="534">
        <v>4.5528458332660904</v>
      </c>
      <c r="P306" s="534">
        <v>4.6785116143595644</v>
      </c>
      <c r="Q306" s="534">
        <v>4.7988250056800581</v>
      </c>
      <c r="R306" s="534">
        <v>4.5702634225072529</v>
      </c>
      <c r="S306" s="534">
        <v>3.7409943369554242</v>
      </c>
      <c r="T306" s="534">
        <v>3.1894542798511338</v>
      </c>
      <c r="U306" s="534">
        <v>2.7548187046661781</v>
      </c>
      <c r="V306" s="534">
        <v>2.4968207518261778</v>
      </c>
      <c r="W306" s="534">
        <v>2.3758094460086738</v>
      </c>
      <c r="X306" s="534">
        <v>2.5616826210058008</v>
      </c>
      <c r="Y306" s="534">
        <v>2.8012723719506027</v>
      </c>
      <c r="Z306" s="534">
        <v>3.2626331953647707</v>
      </c>
      <c r="AA306" s="534">
        <v>2.1726124354202341</v>
      </c>
      <c r="AB306" s="534">
        <v>2.139476797686342</v>
      </c>
      <c r="AC306" s="534">
        <v>3.8646536537119403</v>
      </c>
      <c r="AD306" s="534">
        <v>1.8339546742543575</v>
      </c>
      <c r="AE306" s="534">
        <v>2.0691906781457305</v>
      </c>
      <c r="AF306" s="534">
        <v>2.5258212941214282</v>
      </c>
      <c r="AG306" s="534">
        <v>2.6214707079998334</v>
      </c>
      <c r="AH306" s="534">
        <v>2.8413135360005697</v>
      </c>
      <c r="AI306" s="534">
        <v>3.7586169055986858</v>
      </c>
      <c r="AJ306" s="534">
        <v>3.8193572683906609</v>
      </c>
      <c r="AK306" s="534">
        <v>2.0573213754209831</v>
      </c>
      <c r="AL306" s="534">
        <v>3.4353565028964965</v>
      </c>
      <c r="AM306" s="534">
        <v>3.8897708650575993</v>
      </c>
      <c r="AN306" s="534">
        <v>4.047640639642097</v>
      </c>
      <c r="AO306" s="534">
        <v>2.2189600086758929</v>
      </c>
      <c r="AP306" s="534">
        <v>1.6769017828629558</v>
      </c>
      <c r="AQ306" s="534">
        <v>2.114294817207238</v>
      </c>
      <c r="AR306" s="534">
        <v>2.0656595002905362</v>
      </c>
      <c r="AS306" s="534">
        <v>5.6115811207668003</v>
      </c>
      <c r="AT306" s="534">
        <v>5.0438510339581626</v>
      </c>
      <c r="AU306" s="534">
        <v>6.5100995763900613</v>
      </c>
      <c r="AV306" s="534">
        <v>4.921579232017308</v>
      </c>
      <c r="AW306" s="534">
        <v>1.9484679724800884</v>
      </c>
      <c r="AX306" s="534">
        <v>3.9086747376745308</v>
      </c>
      <c r="AY306" s="534">
        <v>2.9880123831900676</v>
      </c>
      <c r="AZ306" s="534">
        <v>4.3624525230602273</v>
      </c>
      <c r="BA306" s="534">
        <v>0.68948918160380401</v>
      </c>
      <c r="BB306" s="534">
        <v>1.6615151392339556</v>
      </c>
      <c r="BC306" s="534">
        <v>1.4732704068551641</v>
      </c>
      <c r="BD306" s="534">
        <v>1.5025475720078987</v>
      </c>
      <c r="BE306" s="534">
        <v>4.3338052018891062</v>
      </c>
      <c r="BF306" s="534">
        <v>3.7584089452831648</v>
      </c>
      <c r="BG306" s="534">
        <v>3.2267175910622967</v>
      </c>
      <c r="BH306" s="534">
        <v>3.106592224555655</v>
      </c>
      <c r="BI306" s="534">
        <v>4.1057803767033079</v>
      </c>
      <c r="BJ306" s="534">
        <v>4.5464859876614554</v>
      </c>
      <c r="BK306" s="534">
        <v>4.609225480347817</v>
      </c>
      <c r="BL306" s="534">
        <v>4.9007675302417084</v>
      </c>
      <c r="BM306" s="534">
        <v>2.2181336976771178</v>
      </c>
      <c r="BN306" s="534">
        <v>1.2947950382803128</v>
      </c>
      <c r="BO306" s="534">
        <v>0.47571919931104389</v>
      </c>
      <c r="BP306" s="534">
        <v>0.68431521121424055</v>
      </c>
      <c r="BQ306" s="534">
        <v>2.0503964321772656</v>
      </c>
      <c r="BR306" s="534">
        <v>2.206395273731232</v>
      </c>
      <c r="BS306" s="534">
        <v>3.0119814471430999</v>
      </c>
      <c r="BT306" s="534">
        <v>3.9130566625107548</v>
      </c>
      <c r="BU306" s="534">
        <v>2.1283364168193515</v>
      </c>
      <c r="BV306" s="534">
        <v>5.1644405775357995</v>
      </c>
      <c r="BW306" s="533">
        <v>4.951810494059373</v>
      </c>
    </row>
    <row r="307" spans="1:75" s="512" customFormat="1">
      <c r="A307" s="389"/>
      <c r="B307" s="146"/>
      <c r="C307" s="366" t="s">
        <v>477</v>
      </c>
      <c r="D307" s="536" t="s">
        <v>476</v>
      </c>
      <c r="E307" s="397"/>
      <c r="F307" s="397"/>
      <c r="G307" s="397"/>
      <c r="H307" s="397"/>
      <c r="I307" s="385">
        <v>2.3329189114078304</v>
      </c>
      <c r="J307" s="385">
        <v>2.465163910184188</v>
      </c>
      <c r="K307" s="385">
        <v>2.6900538633108084</v>
      </c>
      <c r="L307" s="385">
        <v>2.8259017324623272</v>
      </c>
      <c r="M307" s="385">
        <v>4.3865005286376686</v>
      </c>
      <c r="N307" s="385">
        <v>4.2912911957283058</v>
      </c>
      <c r="O307" s="385">
        <v>4.0680743315275834</v>
      </c>
      <c r="P307" s="385">
        <v>3.8530589697555797</v>
      </c>
      <c r="Q307" s="385">
        <v>2.5119309732843504</v>
      </c>
      <c r="R307" s="385">
        <v>2.2219383890814299</v>
      </c>
      <c r="S307" s="385">
        <v>1.4174839346472226</v>
      </c>
      <c r="T307" s="385">
        <v>1.0438829787234027</v>
      </c>
      <c r="U307" s="385">
        <v>1.7275723831186696</v>
      </c>
      <c r="V307" s="385">
        <v>1.7245350915411279</v>
      </c>
      <c r="W307" s="385">
        <v>1.7078422323313873</v>
      </c>
      <c r="X307" s="385">
        <v>1.7635059551227101</v>
      </c>
      <c r="Y307" s="385">
        <v>1.4631647317764589</v>
      </c>
      <c r="Z307" s="385">
        <v>1.6768690791483465</v>
      </c>
      <c r="AA307" s="385">
        <v>0.57572211456111688</v>
      </c>
      <c r="AB307" s="385">
        <v>0.69835111542191441</v>
      </c>
      <c r="AC307" s="385">
        <v>4.5940435454798916</v>
      </c>
      <c r="AD307" s="385">
        <v>2.5413676608451397</v>
      </c>
      <c r="AE307" s="385">
        <v>2.7586097098004672</v>
      </c>
      <c r="AF307" s="385">
        <v>3.1015218647659282</v>
      </c>
      <c r="AG307" s="385">
        <v>2.3192158477399971</v>
      </c>
      <c r="AH307" s="385">
        <v>2.3041649807259716</v>
      </c>
      <c r="AI307" s="385">
        <v>3.1372044608012573</v>
      </c>
      <c r="AJ307" s="385">
        <v>3.1888390632785359</v>
      </c>
      <c r="AK307" s="385">
        <v>1.5670368689559666</v>
      </c>
      <c r="AL307" s="385">
        <v>3.2605780744005415</v>
      </c>
      <c r="AM307" s="385">
        <v>3.930484228148984</v>
      </c>
      <c r="AN307" s="385">
        <v>4.3396909705456324</v>
      </c>
      <c r="AO307" s="385">
        <v>4.0031136716571325</v>
      </c>
      <c r="AP307" s="385">
        <v>3.3532926259665032</v>
      </c>
      <c r="AQ307" s="385">
        <v>3.786852771251688</v>
      </c>
      <c r="AR307" s="385">
        <v>3.69063458089893</v>
      </c>
      <c r="AS307" s="385">
        <v>3.341354360275048</v>
      </c>
      <c r="AT307" s="385">
        <v>3.0687717389492661</v>
      </c>
      <c r="AU307" s="385">
        <v>3.938209259446765</v>
      </c>
      <c r="AV307" s="385">
        <v>3.6262203626220639</v>
      </c>
      <c r="AW307" s="385">
        <v>3.293474936893162</v>
      </c>
      <c r="AX307" s="385">
        <v>3.1981413445636804</v>
      </c>
      <c r="AY307" s="385">
        <v>2.5608914425888827</v>
      </c>
      <c r="AZ307" s="385">
        <v>2.9340511440107804</v>
      </c>
      <c r="BA307" s="385">
        <v>-0.58093551272429522</v>
      </c>
      <c r="BB307" s="385">
        <v>1.5733904828910426</v>
      </c>
      <c r="BC307" s="385">
        <v>1.3396924478308279</v>
      </c>
      <c r="BD307" s="385">
        <v>1.5742677824267588</v>
      </c>
      <c r="BE307" s="385">
        <v>4.2943025726769832</v>
      </c>
      <c r="BF307" s="385">
        <v>2.606096043945044</v>
      </c>
      <c r="BG307" s="385">
        <v>1.8883975750129167</v>
      </c>
      <c r="BH307" s="385">
        <v>1.6065084187220009</v>
      </c>
      <c r="BI307" s="385">
        <v>1.7814541446167169</v>
      </c>
      <c r="BJ307" s="385">
        <v>1.6757039877295767</v>
      </c>
      <c r="BK307" s="385">
        <v>1.8267210303642258</v>
      </c>
      <c r="BL307" s="385">
        <v>2.1486849440024258</v>
      </c>
      <c r="BM307" s="385">
        <v>0.4696184607845737</v>
      </c>
      <c r="BN307" s="385">
        <v>-1.9045048400400191</v>
      </c>
      <c r="BO307" s="385">
        <v>-3.721488324268023</v>
      </c>
      <c r="BP307" s="385">
        <v>-2.946867093317465</v>
      </c>
      <c r="BQ307" s="385">
        <v>-0.55560333079465352</v>
      </c>
      <c r="BR307" s="385">
        <v>1.3136599017164343</v>
      </c>
      <c r="BS307" s="385">
        <v>3.1846867877113283</v>
      </c>
      <c r="BT307" s="385">
        <v>3.2254034055025045</v>
      </c>
      <c r="BU307" s="385">
        <v>3.5385919474926908</v>
      </c>
      <c r="BV307" s="385">
        <v>4.389054895334894</v>
      </c>
      <c r="BW307" s="535">
        <v>4.3542705769914107</v>
      </c>
    </row>
    <row r="308" spans="1:75" s="512" customFormat="1">
      <c r="A308" s="389"/>
      <c r="B308" s="146"/>
      <c r="C308" s="366" t="s">
        <v>475</v>
      </c>
      <c r="D308" s="536" t="s">
        <v>474</v>
      </c>
      <c r="E308" s="397"/>
      <c r="F308" s="397"/>
      <c r="G308" s="397"/>
      <c r="H308" s="397"/>
      <c r="I308" s="385">
        <v>0.70604582125817217</v>
      </c>
      <c r="J308" s="385">
        <v>0.78457840420867342</v>
      </c>
      <c r="K308" s="385">
        <v>1.1264746133858807</v>
      </c>
      <c r="L308" s="385">
        <v>1.5054602184087145</v>
      </c>
      <c r="M308" s="385">
        <v>4.148866410066347</v>
      </c>
      <c r="N308" s="385">
        <v>4.6065791979433612</v>
      </c>
      <c r="O308" s="385">
        <v>5.0345443991569994</v>
      </c>
      <c r="P308" s="385">
        <v>5.5329286098517088</v>
      </c>
      <c r="Q308" s="385">
        <v>7.2268367844032753</v>
      </c>
      <c r="R308" s="385">
        <v>7.0899387078576126</v>
      </c>
      <c r="S308" s="385">
        <v>6.2370419478583727</v>
      </c>
      <c r="T308" s="385">
        <v>5.4758610645889547</v>
      </c>
      <c r="U308" s="385">
        <v>3.6738348606625095</v>
      </c>
      <c r="V308" s="385">
        <v>3.4053696266754088</v>
      </c>
      <c r="W308" s="385">
        <v>3.2003346136223456</v>
      </c>
      <c r="X308" s="385">
        <v>3.3413876423886535</v>
      </c>
      <c r="Y308" s="385">
        <v>4.1773355434335997</v>
      </c>
      <c r="Z308" s="385">
        <v>4.814954373163232</v>
      </c>
      <c r="AA308" s="385">
        <v>3.7300439071066904</v>
      </c>
      <c r="AB308" s="385">
        <v>3.5874139889104271</v>
      </c>
      <c r="AC308" s="385">
        <v>3.1881418745035432</v>
      </c>
      <c r="AD308" s="385">
        <v>1.0499525755007824</v>
      </c>
      <c r="AE308" s="385">
        <v>1.2879080817069735</v>
      </c>
      <c r="AF308" s="385">
        <v>1.954082290726177</v>
      </c>
      <c r="AG308" s="385">
        <v>2.9316232756993088</v>
      </c>
      <c r="AH308" s="385">
        <v>3.3916974752411306</v>
      </c>
      <c r="AI308" s="385">
        <v>4.4002694749126334</v>
      </c>
      <c r="AJ308" s="385">
        <v>4.4594851034221108</v>
      </c>
      <c r="AK308" s="385">
        <v>2.5250466632720645</v>
      </c>
      <c r="AL308" s="385">
        <v>3.6510574135971439</v>
      </c>
      <c r="AM308" s="385">
        <v>3.8852458545853352</v>
      </c>
      <c r="AN308" s="385">
        <v>3.7604456824512624</v>
      </c>
      <c r="AO308" s="385">
        <v>0.49981246957790404</v>
      </c>
      <c r="AP308" s="385">
        <v>-0.12430262847010454</v>
      </c>
      <c r="AQ308" s="385">
        <v>0.28770700056925591</v>
      </c>
      <c r="AR308" s="385">
        <v>0.42019258826960026</v>
      </c>
      <c r="AS308" s="385">
        <v>7.8811645990056576</v>
      </c>
      <c r="AT308" s="385">
        <v>7.2026102737678741</v>
      </c>
      <c r="AU308" s="385">
        <v>9.3523853113190398</v>
      </c>
      <c r="AV308" s="385">
        <v>6.264892195036893</v>
      </c>
      <c r="AW308" s="385">
        <v>0.64760343405028209</v>
      </c>
      <c r="AX308" s="385">
        <v>4.6516661430432578</v>
      </c>
      <c r="AY308" s="385">
        <v>3.4346040688552364</v>
      </c>
      <c r="AZ308" s="385">
        <v>5.8135083401695624</v>
      </c>
      <c r="BA308" s="385">
        <v>1.9485223661598354</v>
      </c>
      <c r="BB308" s="385">
        <v>1.7562398721486829</v>
      </c>
      <c r="BC308" s="385">
        <v>1.6158430816552709</v>
      </c>
      <c r="BD308" s="385">
        <v>1.4316725242919262</v>
      </c>
      <c r="BE308" s="385">
        <v>4.4110723363419311</v>
      </c>
      <c r="BF308" s="385">
        <v>4.9108735581646243</v>
      </c>
      <c r="BG308" s="385">
        <v>4.575394900430112</v>
      </c>
      <c r="BH308" s="385">
        <v>4.6369426751592329</v>
      </c>
      <c r="BI308" s="385">
        <v>6.4420143691914546</v>
      </c>
      <c r="BJ308" s="385">
        <v>7.5328180585689637</v>
      </c>
      <c r="BK308" s="385">
        <v>7.5041137333406738</v>
      </c>
      <c r="BL308" s="385">
        <v>7.6552227903579251</v>
      </c>
      <c r="BM308" s="385">
        <v>3.884188309172302</v>
      </c>
      <c r="BN308" s="385">
        <v>4.4528253956699331</v>
      </c>
      <c r="BO308" s="385">
        <v>4.6183367451152435</v>
      </c>
      <c r="BP308" s="385">
        <v>4.0756321527118047</v>
      </c>
      <c r="BQ308" s="385">
        <v>4.4379439759970438</v>
      </c>
      <c r="BR308" s="385">
        <v>3.072079965904976</v>
      </c>
      <c r="BS308" s="385">
        <v>2.9070326354282372</v>
      </c>
      <c r="BT308" s="385">
        <v>4.4946300943024653</v>
      </c>
      <c r="BU308" s="385">
        <v>1.0082947254181533</v>
      </c>
      <c r="BV308" s="385">
        <v>5.9056716256152413</v>
      </c>
      <c r="BW308" s="535">
        <v>5.5484502106630345</v>
      </c>
    </row>
    <row r="309" spans="1:75" s="512" customFormat="1">
      <c r="A309" s="389"/>
      <c r="B309" s="146" t="s">
        <v>436</v>
      </c>
      <c r="C309" s="366"/>
      <c r="D309" s="127" t="s">
        <v>435</v>
      </c>
      <c r="E309" s="397"/>
      <c r="F309" s="397"/>
      <c r="G309" s="397"/>
      <c r="H309" s="397"/>
      <c r="I309" s="534">
        <v>4.599236924827494</v>
      </c>
      <c r="J309" s="534">
        <v>5.7399336851600538</v>
      </c>
      <c r="K309" s="534">
        <v>6.3275886761207261</v>
      </c>
      <c r="L309" s="534">
        <v>6.5701895925776483</v>
      </c>
      <c r="M309" s="534">
        <v>5.3008300761716356</v>
      </c>
      <c r="N309" s="534">
        <v>4.1570936704792274</v>
      </c>
      <c r="O309" s="534">
        <v>3.2911865719943592</v>
      </c>
      <c r="P309" s="534">
        <v>2.5975869410929704</v>
      </c>
      <c r="Q309" s="534">
        <v>3.1410379860876532</v>
      </c>
      <c r="R309" s="534">
        <v>2.5008023384076381</v>
      </c>
      <c r="S309" s="534">
        <v>2.3944550179717936</v>
      </c>
      <c r="T309" s="534">
        <v>1.9738055709278939</v>
      </c>
      <c r="U309" s="534">
        <v>0.5345384425214661</v>
      </c>
      <c r="V309" s="534">
        <v>2.7373297412258495</v>
      </c>
      <c r="W309" s="534">
        <v>3.2978670274834485</v>
      </c>
      <c r="X309" s="534">
        <v>3.2787626628075373</v>
      </c>
      <c r="Y309" s="534">
        <v>6.4481661657202807</v>
      </c>
      <c r="Z309" s="534">
        <v>3.9884946106531629</v>
      </c>
      <c r="AA309" s="534">
        <v>3.6569003903096871</v>
      </c>
      <c r="AB309" s="534">
        <v>3.2228401278626535</v>
      </c>
      <c r="AC309" s="534">
        <v>2.0608828385346243</v>
      </c>
      <c r="AD309" s="534">
        <v>1.7475866928137691</v>
      </c>
      <c r="AE309" s="534">
        <v>1.0903025999338354</v>
      </c>
      <c r="AF309" s="534">
        <v>0.95023968099097544</v>
      </c>
      <c r="AG309" s="534">
        <v>1.2336319143223733</v>
      </c>
      <c r="AH309" s="534">
        <v>2.195834804610314</v>
      </c>
      <c r="AI309" s="534">
        <v>3.2405239573610061</v>
      </c>
      <c r="AJ309" s="534">
        <v>4.2862545699037895</v>
      </c>
      <c r="AK309" s="534">
        <v>8.0943373834566188</v>
      </c>
      <c r="AL309" s="534">
        <v>9.9761940869050676</v>
      </c>
      <c r="AM309" s="534">
        <v>9.771360641505126</v>
      </c>
      <c r="AN309" s="534">
        <v>9.0180118467179824</v>
      </c>
      <c r="AO309" s="534">
        <v>3.3521154356463967</v>
      </c>
      <c r="AP309" s="534">
        <v>0.8641265224938337</v>
      </c>
      <c r="AQ309" s="534">
        <v>1.1686930089973373</v>
      </c>
      <c r="AR309" s="534">
        <v>2.5984106449824367</v>
      </c>
      <c r="AS309" s="534">
        <v>2.5175815733626195</v>
      </c>
      <c r="AT309" s="534">
        <v>5.0879362892158611</v>
      </c>
      <c r="AU309" s="534">
        <v>6.1096898300690583</v>
      </c>
      <c r="AV309" s="534">
        <v>5.9874630737084829</v>
      </c>
      <c r="AW309" s="534">
        <v>6.7633934376890181</v>
      </c>
      <c r="AX309" s="534">
        <v>4.71436812539676</v>
      </c>
      <c r="AY309" s="534">
        <v>3.645837687159343</v>
      </c>
      <c r="AZ309" s="534">
        <v>3.048946295037382</v>
      </c>
      <c r="BA309" s="534">
        <v>4.9684227967671433</v>
      </c>
      <c r="BB309" s="534">
        <v>4.6456478564813608</v>
      </c>
      <c r="BC309" s="534">
        <v>4.6001281168189792</v>
      </c>
      <c r="BD309" s="534">
        <v>5.191806577167938</v>
      </c>
      <c r="BE309" s="534">
        <v>3.5674260261562125</v>
      </c>
      <c r="BF309" s="534">
        <v>4.4947455017656921</v>
      </c>
      <c r="BG309" s="534">
        <v>4.8902937329668532</v>
      </c>
      <c r="BH309" s="534">
        <v>5.0547176319337694</v>
      </c>
      <c r="BI309" s="534">
        <v>5.917486157150222</v>
      </c>
      <c r="BJ309" s="534">
        <v>6.7754879864382787</v>
      </c>
      <c r="BK309" s="534">
        <v>7.0585695341855796</v>
      </c>
      <c r="BL309" s="534">
        <v>6.7008924573918733</v>
      </c>
      <c r="BM309" s="534">
        <v>1.1549751950725238</v>
      </c>
      <c r="BN309" s="534">
        <v>-7.4052294464684678</v>
      </c>
      <c r="BO309" s="534">
        <v>-6.5086254835119917</v>
      </c>
      <c r="BP309" s="534">
        <v>-3.7876244824885248</v>
      </c>
      <c r="BQ309" s="534">
        <v>8.5543800945866906</v>
      </c>
      <c r="BR309" s="534">
        <v>19.497732015193606</v>
      </c>
      <c r="BS309" s="534">
        <v>19.374881962683531</v>
      </c>
      <c r="BT309" s="534">
        <v>16.68596798184268</v>
      </c>
      <c r="BU309" s="534">
        <v>8.587296427444798</v>
      </c>
      <c r="BV309" s="534">
        <v>6.8602123843537868</v>
      </c>
      <c r="BW309" s="533">
        <v>5.4347437571767188</v>
      </c>
    </row>
    <row r="310" spans="1:75" s="512" customFormat="1">
      <c r="A310" s="389"/>
      <c r="B310" s="146"/>
      <c r="C310" s="366" t="s">
        <v>473</v>
      </c>
      <c r="D310" s="536" t="s">
        <v>435</v>
      </c>
      <c r="E310" s="397"/>
      <c r="F310" s="397"/>
      <c r="G310" s="397"/>
      <c r="H310" s="397"/>
      <c r="I310" s="385">
        <v>4.599236924827494</v>
      </c>
      <c r="J310" s="385">
        <v>5.7399336851600538</v>
      </c>
      <c r="K310" s="385">
        <v>6.3275886761207261</v>
      </c>
      <c r="L310" s="385">
        <v>6.5701895925776483</v>
      </c>
      <c r="M310" s="385">
        <v>5.3008300761716356</v>
      </c>
      <c r="N310" s="385">
        <v>4.1570936704792274</v>
      </c>
      <c r="O310" s="385">
        <v>3.2911865719943592</v>
      </c>
      <c r="P310" s="385">
        <v>2.5975869410929704</v>
      </c>
      <c r="Q310" s="385">
        <v>3.1410379860876532</v>
      </c>
      <c r="R310" s="385">
        <v>2.5008023384076381</v>
      </c>
      <c r="S310" s="385">
        <v>2.3944550179717936</v>
      </c>
      <c r="T310" s="385">
        <v>1.9738055709278939</v>
      </c>
      <c r="U310" s="385">
        <v>0.5345384425214661</v>
      </c>
      <c r="V310" s="385">
        <v>2.7373297412258495</v>
      </c>
      <c r="W310" s="385">
        <v>3.2978670274834485</v>
      </c>
      <c r="X310" s="385">
        <v>3.2787626628075373</v>
      </c>
      <c r="Y310" s="385">
        <v>6.4481661657202807</v>
      </c>
      <c r="Z310" s="385">
        <v>3.9884946106531629</v>
      </c>
      <c r="AA310" s="385">
        <v>3.6569003903096871</v>
      </c>
      <c r="AB310" s="385">
        <v>3.2228401278626535</v>
      </c>
      <c r="AC310" s="385">
        <v>2.0608828385346243</v>
      </c>
      <c r="AD310" s="385">
        <v>1.7475866928137691</v>
      </c>
      <c r="AE310" s="385">
        <v>1.0903025999338354</v>
      </c>
      <c r="AF310" s="385">
        <v>0.95023968099097544</v>
      </c>
      <c r="AG310" s="385">
        <v>1.2336319143223733</v>
      </c>
      <c r="AH310" s="385">
        <v>2.195834804610314</v>
      </c>
      <c r="AI310" s="385">
        <v>3.2405239573610061</v>
      </c>
      <c r="AJ310" s="385">
        <v>4.2862545699037895</v>
      </c>
      <c r="AK310" s="385">
        <v>8.0943373834566188</v>
      </c>
      <c r="AL310" s="385">
        <v>9.9761940869050676</v>
      </c>
      <c r="AM310" s="385">
        <v>9.771360641505126</v>
      </c>
      <c r="AN310" s="385">
        <v>9.0180118467179824</v>
      </c>
      <c r="AO310" s="385">
        <v>3.3521154356463967</v>
      </c>
      <c r="AP310" s="385">
        <v>0.8641265224938337</v>
      </c>
      <c r="AQ310" s="385">
        <v>1.1686930089973373</v>
      </c>
      <c r="AR310" s="385">
        <v>2.5984106449824367</v>
      </c>
      <c r="AS310" s="385">
        <v>2.5175815733626195</v>
      </c>
      <c r="AT310" s="385">
        <v>5.0879362892158611</v>
      </c>
      <c r="AU310" s="385">
        <v>6.1096898300690583</v>
      </c>
      <c r="AV310" s="385">
        <v>5.9874630737084829</v>
      </c>
      <c r="AW310" s="385">
        <v>6.7633934376890181</v>
      </c>
      <c r="AX310" s="385">
        <v>4.71436812539676</v>
      </c>
      <c r="AY310" s="385">
        <v>3.645837687159343</v>
      </c>
      <c r="AZ310" s="385">
        <v>3.048946295037382</v>
      </c>
      <c r="BA310" s="385">
        <v>4.9684227967671433</v>
      </c>
      <c r="BB310" s="385">
        <v>4.6456478564813608</v>
      </c>
      <c r="BC310" s="385">
        <v>4.6001281168189792</v>
      </c>
      <c r="BD310" s="385">
        <v>5.191806577167938</v>
      </c>
      <c r="BE310" s="385">
        <v>3.5674260261562125</v>
      </c>
      <c r="BF310" s="385">
        <v>4.4947455017656921</v>
      </c>
      <c r="BG310" s="385">
        <v>4.8902937329668532</v>
      </c>
      <c r="BH310" s="385">
        <v>5.0547176319337694</v>
      </c>
      <c r="BI310" s="385">
        <v>5.917486157150222</v>
      </c>
      <c r="BJ310" s="385">
        <v>6.7754879864382787</v>
      </c>
      <c r="BK310" s="385">
        <v>7.0585695341855796</v>
      </c>
      <c r="BL310" s="385">
        <v>6.7008924573918733</v>
      </c>
      <c r="BM310" s="385">
        <v>1.1549751950725238</v>
      </c>
      <c r="BN310" s="385">
        <v>-7.4052294464684678</v>
      </c>
      <c r="BO310" s="385">
        <v>-6.5086254835119917</v>
      </c>
      <c r="BP310" s="385">
        <v>-3.7876244824885248</v>
      </c>
      <c r="BQ310" s="385">
        <v>8.5543800945866906</v>
      </c>
      <c r="BR310" s="385">
        <v>19.497732015193606</v>
      </c>
      <c r="BS310" s="385">
        <v>19.374881962683531</v>
      </c>
      <c r="BT310" s="385">
        <v>16.68596798184268</v>
      </c>
      <c r="BU310" s="385">
        <v>8.587296427444798</v>
      </c>
      <c r="BV310" s="385">
        <v>6.8602123843537868</v>
      </c>
      <c r="BW310" s="535">
        <v>5.4347437571767188</v>
      </c>
    </row>
    <row r="311" spans="1:75" s="512" customFormat="1" ht="24">
      <c r="A311" s="389"/>
      <c r="B311" s="146" t="s">
        <v>434</v>
      </c>
      <c r="C311" s="366"/>
      <c r="D311" s="127" t="s">
        <v>433</v>
      </c>
      <c r="E311" s="397"/>
      <c r="F311" s="397"/>
      <c r="G311" s="397"/>
      <c r="H311" s="397"/>
      <c r="I311" s="534">
        <v>6.8814878583477253</v>
      </c>
      <c r="J311" s="534">
        <v>7.8349506581933923</v>
      </c>
      <c r="K311" s="534">
        <v>7.4790344483044038</v>
      </c>
      <c r="L311" s="534">
        <v>6.3914027149321555</v>
      </c>
      <c r="M311" s="534">
        <v>6.3590678135411167</v>
      </c>
      <c r="N311" s="534">
        <v>5.5204020729332797</v>
      </c>
      <c r="O311" s="534">
        <v>5.3126387415473317</v>
      </c>
      <c r="P311" s="534">
        <v>6.4433811802232981</v>
      </c>
      <c r="Q311" s="534">
        <v>4.836876902110788</v>
      </c>
      <c r="R311" s="534">
        <v>4.687886121492042</v>
      </c>
      <c r="S311" s="534">
        <v>5.146206667032672</v>
      </c>
      <c r="T311" s="534">
        <v>4.4650884027569617</v>
      </c>
      <c r="U311" s="534">
        <v>1.3009993068787082</v>
      </c>
      <c r="V311" s="534">
        <v>1.8949162145472513</v>
      </c>
      <c r="W311" s="534">
        <v>1.8678371300744772</v>
      </c>
      <c r="X311" s="534">
        <v>2.4192006119716893</v>
      </c>
      <c r="Y311" s="534">
        <v>3.931617970907439</v>
      </c>
      <c r="Z311" s="534">
        <v>2.7304118818710634</v>
      </c>
      <c r="AA311" s="534">
        <v>2.9158911463031245</v>
      </c>
      <c r="AB311" s="534">
        <v>2.6421435907011386</v>
      </c>
      <c r="AC311" s="534">
        <v>3.9224571624784375</v>
      </c>
      <c r="AD311" s="534">
        <v>5.9694121358377714</v>
      </c>
      <c r="AE311" s="534">
        <v>7.364514692350582</v>
      </c>
      <c r="AF311" s="534">
        <v>7.0856830998726537</v>
      </c>
      <c r="AG311" s="534">
        <v>3.7413370655986427</v>
      </c>
      <c r="AH311" s="534">
        <v>2.4099920689599941</v>
      </c>
      <c r="AI311" s="534">
        <v>3.4435598044807847</v>
      </c>
      <c r="AJ311" s="534">
        <v>3.108808290155423</v>
      </c>
      <c r="AK311" s="534">
        <v>5.4356939887526607</v>
      </c>
      <c r="AL311" s="534">
        <v>6.4211910369043892</v>
      </c>
      <c r="AM311" s="534">
        <v>6.0956327579520462</v>
      </c>
      <c r="AN311" s="534">
        <v>7.5129747096136441</v>
      </c>
      <c r="AO311" s="534">
        <v>7.158660480510278</v>
      </c>
      <c r="AP311" s="534">
        <v>3.6115152077477433</v>
      </c>
      <c r="AQ311" s="534">
        <v>2.9976673295586806</v>
      </c>
      <c r="AR311" s="534">
        <v>2.4289326488391936</v>
      </c>
      <c r="AS311" s="534">
        <v>1.3950169923014499</v>
      </c>
      <c r="AT311" s="534">
        <v>3.3548152234012463</v>
      </c>
      <c r="AU311" s="534">
        <v>3.9562463701629014</v>
      </c>
      <c r="AV311" s="534">
        <v>4.6603830041891001</v>
      </c>
      <c r="AW311" s="534">
        <v>6.9429590474448162</v>
      </c>
      <c r="AX311" s="534">
        <v>7.3798353590025556</v>
      </c>
      <c r="AY311" s="534">
        <v>6.835823918144996</v>
      </c>
      <c r="AZ311" s="534">
        <v>6.089629047244685</v>
      </c>
      <c r="BA311" s="534">
        <v>2.7207487645517006</v>
      </c>
      <c r="BB311" s="534">
        <v>2.2105142367964135</v>
      </c>
      <c r="BC311" s="534">
        <v>1.9746483496046352</v>
      </c>
      <c r="BD311" s="534">
        <v>2.068315030654162</v>
      </c>
      <c r="BE311" s="534">
        <v>-3.9980823403929833</v>
      </c>
      <c r="BF311" s="534">
        <v>-0.82667766331407222</v>
      </c>
      <c r="BG311" s="534">
        <v>0.19817129525677046</v>
      </c>
      <c r="BH311" s="534">
        <v>2.1518151815181454</v>
      </c>
      <c r="BI311" s="534">
        <v>16.75595791923628</v>
      </c>
      <c r="BJ311" s="534">
        <v>17.855119918192841</v>
      </c>
      <c r="BK311" s="534">
        <v>17.320789358989444</v>
      </c>
      <c r="BL311" s="534">
        <v>16.677436029981905</v>
      </c>
      <c r="BM311" s="534">
        <v>9.3521260798987953</v>
      </c>
      <c r="BN311" s="534">
        <v>-10.41301119461933</v>
      </c>
      <c r="BO311" s="534">
        <v>-7.9657495965687701</v>
      </c>
      <c r="BP311" s="534">
        <v>-6.6456221963781275</v>
      </c>
      <c r="BQ311" s="534">
        <v>15.302389031467385</v>
      </c>
      <c r="BR311" s="534">
        <v>41.598647943294338</v>
      </c>
      <c r="BS311" s="534">
        <v>38.720911213944447</v>
      </c>
      <c r="BT311" s="534">
        <v>38.779560088413376</v>
      </c>
      <c r="BU311" s="534">
        <v>38.517080009883387</v>
      </c>
      <c r="BV311" s="534">
        <v>35.814079864308866</v>
      </c>
      <c r="BW311" s="533">
        <v>37.244083696398832</v>
      </c>
    </row>
    <row r="312" spans="1:75" s="512" customFormat="1">
      <c r="A312" s="389"/>
      <c r="B312" s="146"/>
      <c r="C312" s="366" t="s">
        <v>472</v>
      </c>
      <c r="D312" s="536" t="s">
        <v>433</v>
      </c>
      <c r="E312" s="397"/>
      <c r="F312" s="397"/>
      <c r="G312" s="397"/>
      <c r="H312" s="397"/>
      <c r="I312" s="385">
        <v>6.8814878583477253</v>
      </c>
      <c r="J312" s="385">
        <v>7.8349506581933923</v>
      </c>
      <c r="K312" s="385">
        <v>7.4790344483044038</v>
      </c>
      <c r="L312" s="385">
        <v>6.3914027149321555</v>
      </c>
      <c r="M312" s="385">
        <v>6.3590678135411167</v>
      </c>
      <c r="N312" s="385">
        <v>5.5204020729332797</v>
      </c>
      <c r="O312" s="385">
        <v>5.3126387415473317</v>
      </c>
      <c r="P312" s="385">
        <v>6.4433811802232981</v>
      </c>
      <c r="Q312" s="385">
        <v>4.836876902110788</v>
      </c>
      <c r="R312" s="385">
        <v>4.687886121492042</v>
      </c>
      <c r="S312" s="385">
        <v>5.146206667032672</v>
      </c>
      <c r="T312" s="385">
        <v>4.4650884027569617</v>
      </c>
      <c r="U312" s="385">
        <v>1.3009993068787082</v>
      </c>
      <c r="V312" s="385">
        <v>1.8949162145472513</v>
      </c>
      <c r="W312" s="385">
        <v>1.8678371300744772</v>
      </c>
      <c r="X312" s="385">
        <v>2.4192006119716893</v>
      </c>
      <c r="Y312" s="385">
        <v>3.931617970907439</v>
      </c>
      <c r="Z312" s="385">
        <v>2.7304118818710634</v>
      </c>
      <c r="AA312" s="385">
        <v>2.9158911463031245</v>
      </c>
      <c r="AB312" s="385">
        <v>2.6421435907011386</v>
      </c>
      <c r="AC312" s="385">
        <v>3.9224571624784375</v>
      </c>
      <c r="AD312" s="385">
        <v>5.9694121358377714</v>
      </c>
      <c r="AE312" s="385">
        <v>7.364514692350582</v>
      </c>
      <c r="AF312" s="385">
        <v>7.0856830998726537</v>
      </c>
      <c r="AG312" s="385">
        <v>3.7413370655986427</v>
      </c>
      <c r="AH312" s="385">
        <v>2.4099920689599941</v>
      </c>
      <c r="AI312" s="385">
        <v>3.4435598044807847</v>
      </c>
      <c r="AJ312" s="385">
        <v>3.108808290155423</v>
      </c>
      <c r="AK312" s="385">
        <v>5.4356939887526607</v>
      </c>
      <c r="AL312" s="385">
        <v>6.4211910369043892</v>
      </c>
      <c r="AM312" s="385">
        <v>6.0956327579520462</v>
      </c>
      <c r="AN312" s="385">
        <v>7.5129747096136441</v>
      </c>
      <c r="AO312" s="385">
        <v>7.158660480510278</v>
      </c>
      <c r="AP312" s="385">
        <v>3.6115152077477433</v>
      </c>
      <c r="AQ312" s="385">
        <v>2.9976673295586806</v>
      </c>
      <c r="AR312" s="385">
        <v>2.4289326488391936</v>
      </c>
      <c r="AS312" s="385">
        <v>1.3950169923014499</v>
      </c>
      <c r="AT312" s="385">
        <v>3.3548152234012463</v>
      </c>
      <c r="AU312" s="385">
        <v>3.9562463701629014</v>
      </c>
      <c r="AV312" s="385">
        <v>4.6603830041891001</v>
      </c>
      <c r="AW312" s="385">
        <v>6.9429590474448162</v>
      </c>
      <c r="AX312" s="385">
        <v>7.3798353590025556</v>
      </c>
      <c r="AY312" s="385">
        <v>6.835823918144996</v>
      </c>
      <c r="AZ312" s="385">
        <v>6.089629047244685</v>
      </c>
      <c r="BA312" s="385">
        <v>2.7207487645517006</v>
      </c>
      <c r="BB312" s="385">
        <v>2.2105142367964135</v>
      </c>
      <c r="BC312" s="385">
        <v>1.9746483496046352</v>
      </c>
      <c r="BD312" s="385">
        <v>2.068315030654162</v>
      </c>
      <c r="BE312" s="385">
        <v>-3.9980823403929833</v>
      </c>
      <c r="BF312" s="385">
        <v>-0.82667766331407222</v>
      </c>
      <c r="BG312" s="385">
        <v>0.19817129525677046</v>
      </c>
      <c r="BH312" s="385">
        <v>2.1518151815181454</v>
      </c>
      <c r="BI312" s="385">
        <v>16.75595791923628</v>
      </c>
      <c r="BJ312" s="385">
        <v>17.855119918192841</v>
      </c>
      <c r="BK312" s="385">
        <v>17.320789358989444</v>
      </c>
      <c r="BL312" s="385">
        <v>16.677436029981905</v>
      </c>
      <c r="BM312" s="385">
        <v>9.3521260798987953</v>
      </c>
      <c r="BN312" s="385">
        <v>-10.41301119461933</v>
      </c>
      <c r="BO312" s="385">
        <v>-7.9657495965687701</v>
      </c>
      <c r="BP312" s="385">
        <v>-6.6456221963781275</v>
      </c>
      <c r="BQ312" s="385">
        <v>15.302389031467385</v>
      </c>
      <c r="BR312" s="385">
        <v>41.598647943294338</v>
      </c>
      <c r="BS312" s="385">
        <v>38.720911213944447</v>
      </c>
      <c r="BT312" s="385">
        <v>38.779560088413376</v>
      </c>
      <c r="BU312" s="385">
        <v>38.517080009883387</v>
      </c>
      <c r="BV312" s="385">
        <v>35.814079864308866</v>
      </c>
      <c r="BW312" s="535">
        <v>37.244083696398832</v>
      </c>
    </row>
    <row r="313" spans="1:75" s="512" customFormat="1" ht="36">
      <c r="A313" s="407"/>
      <c r="B313" s="146" t="s">
        <v>432</v>
      </c>
      <c r="C313" s="366"/>
      <c r="D313" s="127" t="s">
        <v>431</v>
      </c>
      <c r="E313" s="386"/>
      <c r="F313" s="386"/>
      <c r="G313" s="386"/>
      <c r="H313" s="386"/>
      <c r="I313" s="534">
        <v>1.3852349539212838</v>
      </c>
      <c r="J313" s="534">
        <v>1.6608171401998106</v>
      </c>
      <c r="K313" s="534">
        <v>1.935171295459142</v>
      </c>
      <c r="L313" s="534">
        <v>2.2086824067021951</v>
      </c>
      <c r="M313" s="534">
        <v>3.414944071461349</v>
      </c>
      <c r="N313" s="534">
        <v>3.3993974686810589</v>
      </c>
      <c r="O313" s="534">
        <v>3.0640442114821838</v>
      </c>
      <c r="P313" s="534">
        <v>2.6825633383010654</v>
      </c>
      <c r="Q313" s="534">
        <v>5.5133733954576769E-2</v>
      </c>
      <c r="R313" s="534">
        <v>-0.46800023892666331</v>
      </c>
      <c r="S313" s="534">
        <v>-0.5842854915309772</v>
      </c>
      <c r="T313" s="534">
        <v>-0.55636187711661478</v>
      </c>
      <c r="U313" s="534">
        <v>0.96286286312130187</v>
      </c>
      <c r="V313" s="534">
        <v>1.5244359660011355</v>
      </c>
      <c r="W313" s="534">
        <v>1.8903224198515431</v>
      </c>
      <c r="X313" s="534">
        <v>2.091948431038702</v>
      </c>
      <c r="Y313" s="534">
        <v>1.9078127377051715</v>
      </c>
      <c r="Z313" s="534">
        <v>1.7993840316967464</v>
      </c>
      <c r="AA313" s="534">
        <v>1.7911053213063042</v>
      </c>
      <c r="AB313" s="534">
        <v>1.8822968787228831</v>
      </c>
      <c r="AC313" s="534">
        <v>3.0819946090631731</v>
      </c>
      <c r="AD313" s="534">
        <v>3.2740590232922813</v>
      </c>
      <c r="AE313" s="534">
        <v>3.4137488136994847</v>
      </c>
      <c r="AF313" s="534">
        <v>3.4377923292796737</v>
      </c>
      <c r="AG313" s="534">
        <v>3.0460513920449017</v>
      </c>
      <c r="AH313" s="534">
        <v>2.9100418519184785</v>
      </c>
      <c r="AI313" s="534">
        <v>2.8341290134927135</v>
      </c>
      <c r="AJ313" s="534">
        <v>2.7583088401537594</v>
      </c>
      <c r="AK313" s="534">
        <v>2.5583874713112351</v>
      </c>
      <c r="AL313" s="534">
        <v>2.593946518043893</v>
      </c>
      <c r="AM313" s="534">
        <v>2.6025160332702342</v>
      </c>
      <c r="AN313" s="534">
        <v>2.7062706270627075</v>
      </c>
      <c r="AO313" s="534">
        <v>3.5531347113879121</v>
      </c>
      <c r="AP313" s="534">
        <v>3.7217779009064458</v>
      </c>
      <c r="AQ313" s="534">
        <v>3.784019219353894</v>
      </c>
      <c r="AR313" s="534">
        <v>3.7703513281919498</v>
      </c>
      <c r="AS313" s="534">
        <v>3.1251528890083193</v>
      </c>
      <c r="AT313" s="534">
        <v>2.9597246886669808</v>
      </c>
      <c r="AU313" s="534">
        <v>2.9585328285484991</v>
      </c>
      <c r="AV313" s="534">
        <v>3.0346820809248527</v>
      </c>
      <c r="AW313" s="534">
        <v>3.9231385794570599</v>
      </c>
      <c r="AX313" s="534">
        <v>4.1021091117503516</v>
      </c>
      <c r="AY313" s="534">
        <v>4.1020143827379627</v>
      </c>
      <c r="AZ313" s="534">
        <v>4.0072129833700529</v>
      </c>
      <c r="BA313" s="534">
        <v>2.8274804183668181</v>
      </c>
      <c r="BB313" s="534">
        <v>2.5028527424381934</v>
      </c>
      <c r="BC313" s="534">
        <v>2.2989109767320315</v>
      </c>
      <c r="BD313" s="534">
        <v>2.2153727605471119</v>
      </c>
      <c r="BE313" s="534">
        <v>1.8843628650385256</v>
      </c>
      <c r="BF313" s="534">
        <v>2.276202967048448</v>
      </c>
      <c r="BG313" s="534">
        <v>2.5712818502619399</v>
      </c>
      <c r="BH313" s="534">
        <v>2.6950621937429418</v>
      </c>
      <c r="BI313" s="534">
        <v>4.684791977412246</v>
      </c>
      <c r="BJ313" s="534">
        <v>4.1313830719113867</v>
      </c>
      <c r="BK313" s="534">
        <v>3.6794794251031107</v>
      </c>
      <c r="BL313" s="534">
        <v>2.9179665993760437</v>
      </c>
      <c r="BM313" s="534">
        <v>-5.9128318330781724</v>
      </c>
      <c r="BN313" s="534">
        <v>-25.350104397231974</v>
      </c>
      <c r="BO313" s="534">
        <v>-28.723322086242092</v>
      </c>
      <c r="BP313" s="534">
        <v>-26.123395149786006</v>
      </c>
      <c r="BQ313" s="534">
        <v>-11.839221558212586</v>
      </c>
      <c r="BR313" s="534">
        <v>8.1713487114912482</v>
      </c>
      <c r="BS313" s="534">
        <v>12.815663321087129</v>
      </c>
      <c r="BT313" s="534">
        <v>10.663332962110843</v>
      </c>
      <c r="BU313" s="534">
        <v>33.236179730114401</v>
      </c>
      <c r="BV313" s="534">
        <v>42.61787659501627</v>
      </c>
      <c r="BW313" s="533">
        <v>35.7237890950137</v>
      </c>
    </row>
    <row r="314" spans="1:75" s="512" customFormat="1">
      <c r="A314" s="407"/>
      <c r="B314" s="146"/>
      <c r="C314" s="366" t="s">
        <v>471</v>
      </c>
      <c r="D314" s="536" t="s">
        <v>470</v>
      </c>
      <c r="E314" s="386"/>
      <c r="F314" s="386"/>
      <c r="G314" s="386"/>
      <c r="H314" s="386"/>
      <c r="I314" s="385">
        <v>1.3852349539212838</v>
      </c>
      <c r="J314" s="385">
        <v>1.6608171401998106</v>
      </c>
      <c r="K314" s="385">
        <v>1.935171295459142</v>
      </c>
      <c r="L314" s="385">
        <v>2.2086824067021951</v>
      </c>
      <c r="M314" s="385">
        <v>3.414944071461349</v>
      </c>
      <c r="N314" s="385">
        <v>3.3993974686810589</v>
      </c>
      <c r="O314" s="385">
        <v>3.0640442114821838</v>
      </c>
      <c r="P314" s="385">
        <v>2.6825633383010654</v>
      </c>
      <c r="Q314" s="385">
        <v>5.5133733954576769E-2</v>
      </c>
      <c r="R314" s="385">
        <v>-0.46800023892666331</v>
      </c>
      <c r="S314" s="385">
        <v>-0.5842854915309772</v>
      </c>
      <c r="T314" s="385">
        <v>-0.55636187711661478</v>
      </c>
      <c r="U314" s="385">
        <v>0.96286286312130187</v>
      </c>
      <c r="V314" s="385">
        <v>1.5244359660011355</v>
      </c>
      <c r="W314" s="385">
        <v>1.8903224198515431</v>
      </c>
      <c r="X314" s="385">
        <v>2.091948431038702</v>
      </c>
      <c r="Y314" s="385">
        <v>1.9078127377051715</v>
      </c>
      <c r="Z314" s="385">
        <v>1.7993840316967464</v>
      </c>
      <c r="AA314" s="385">
        <v>1.7911053213063042</v>
      </c>
      <c r="AB314" s="385">
        <v>1.8822968787228831</v>
      </c>
      <c r="AC314" s="385">
        <v>3.0819946090631731</v>
      </c>
      <c r="AD314" s="385">
        <v>3.2740590232922813</v>
      </c>
      <c r="AE314" s="385">
        <v>3.4137488136994847</v>
      </c>
      <c r="AF314" s="385">
        <v>3.4377923292796737</v>
      </c>
      <c r="AG314" s="385">
        <v>3.0460513920449017</v>
      </c>
      <c r="AH314" s="385">
        <v>2.9100418519184785</v>
      </c>
      <c r="AI314" s="385">
        <v>2.8341290134927135</v>
      </c>
      <c r="AJ314" s="385">
        <v>2.7583088401537594</v>
      </c>
      <c r="AK314" s="385">
        <v>2.5583874713112351</v>
      </c>
      <c r="AL314" s="385">
        <v>2.593946518043893</v>
      </c>
      <c r="AM314" s="385">
        <v>2.6025160332702342</v>
      </c>
      <c r="AN314" s="385">
        <v>2.7062706270627075</v>
      </c>
      <c r="AO314" s="385">
        <v>3.5531347113879121</v>
      </c>
      <c r="AP314" s="385">
        <v>3.7217779009064458</v>
      </c>
      <c r="AQ314" s="385">
        <v>3.784019219353894</v>
      </c>
      <c r="AR314" s="385">
        <v>3.7703513281919498</v>
      </c>
      <c r="AS314" s="385">
        <v>3.1251528890083193</v>
      </c>
      <c r="AT314" s="385">
        <v>2.9597246886669808</v>
      </c>
      <c r="AU314" s="385">
        <v>2.9585328285484991</v>
      </c>
      <c r="AV314" s="385">
        <v>3.0346820809248527</v>
      </c>
      <c r="AW314" s="385">
        <v>3.9231385794570599</v>
      </c>
      <c r="AX314" s="385">
        <v>4.1021091117503516</v>
      </c>
      <c r="AY314" s="385">
        <v>4.1020143827379627</v>
      </c>
      <c r="AZ314" s="385">
        <v>4.0072129833700529</v>
      </c>
      <c r="BA314" s="385">
        <v>2.8274804183668181</v>
      </c>
      <c r="BB314" s="385">
        <v>2.5028527424381934</v>
      </c>
      <c r="BC314" s="385">
        <v>2.2989109767320315</v>
      </c>
      <c r="BD314" s="385">
        <v>2.2153727605471119</v>
      </c>
      <c r="BE314" s="385">
        <v>1.8843628650385256</v>
      </c>
      <c r="BF314" s="385">
        <v>2.276202967048448</v>
      </c>
      <c r="BG314" s="385">
        <v>2.5712818502619399</v>
      </c>
      <c r="BH314" s="385">
        <v>2.6950621937429418</v>
      </c>
      <c r="BI314" s="385">
        <v>4.684791977412246</v>
      </c>
      <c r="BJ314" s="385">
        <v>4.1313830719113867</v>
      </c>
      <c r="BK314" s="385">
        <v>3.6794794251031107</v>
      </c>
      <c r="BL314" s="385">
        <v>2.9179665993760437</v>
      </c>
      <c r="BM314" s="385">
        <v>-5.9128318330781724</v>
      </c>
      <c r="BN314" s="385">
        <v>-25.350104397231974</v>
      </c>
      <c r="BO314" s="385">
        <v>-28.723322086242092</v>
      </c>
      <c r="BP314" s="385">
        <v>-26.123395149786006</v>
      </c>
      <c r="BQ314" s="385">
        <v>-11.839221558212586</v>
      </c>
      <c r="BR314" s="385">
        <v>8.1713487114912482</v>
      </c>
      <c r="BS314" s="385">
        <v>12.815663321087129</v>
      </c>
      <c r="BT314" s="385">
        <v>10.663332962110843</v>
      </c>
      <c r="BU314" s="385">
        <v>33.236179730114401</v>
      </c>
      <c r="BV314" s="385">
        <v>42.61787659501627</v>
      </c>
      <c r="BW314" s="535">
        <v>35.7237890950137</v>
      </c>
    </row>
    <row r="315" spans="1:75" s="512" customFormat="1">
      <c r="A315" s="407" t="s">
        <v>389</v>
      </c>
      <c r="B315" s="146"/>
      <c r="C315" s="366"/>
      <c r="D315" s="127" t="s">
        <v>392</v>
      </c>
      <c r="E315" s="397"/>
      <c r="F315" s="397"/>
      <c r="G315" s="397"/>
      <c r="H315" s="397"/>
      <c r="I315" s="534">
        <v>5.4955414282986226</v>
      </c>
      <c r="J315" s="534">
        <v>5.0271326423149389</v>
      </c>
      <c r="K315" s="534">
        <v>5.8504741785533554</v>
      </c>
      <c r="L315" s="534">
        <v>6.1974423253895026</v>
      </c>
      <c r="M315" s="534">
        <v>6.4307522106456787</v>
      </c>
      <c r="N315" s="534">
        <v>6.5510805523622366</v>
      </c>
      <c r="O315" s="534">
        <v>6.3701272686313501</v>
      </c>
      <c r="P315" s="534">
        <v>6.3080937867288327</v>
      </c>
      <c r="Q315" s="534">
        <v>4.724625093291678</v>
      </c>
      <c r="R315" s="534">
        <v>4.6475889933742565</v>
      </c>
      <c r="S315" s="534">
        <v>4.1834062343862826</v>
      </c>
      <c r="T315" s="534">
        <v>3.0931911193727899</v>
      </c>
      <c r="U315" s="534">
        <v>0.31437371958638494</v>
      </c>
      <c r="V315" s="534">
        <v>0.62076667861362012</v>
      </c>
      <c r="W315" s="534">
        <v>0.74868290583836483</v>
      </c>
      <c r="X315" s="534">
        <v>1.4159440020502672</v>
      </c>
      <c r="Y315" s="534">
        <v>3.7621086673337487</v>
      </c>
      <c r="Z315" s="534">
        <v>4.160007985160675</v>
      </c>
      <c r="AA315" s="534">
        <v>4.0149099890823408</v>
      </c>
      <c r="AB315" s="534">
        <v>4.3336983581054653</v>
      </c>
      <c r="AC315" s="534">
        <v>6.5452925319210919</v>
      </c>
      <c r="AD315" s="534">
        <v>6.4290847756963529</v>
      </c>
      <c r="AE315" s="534">
        <v>6.8036704449818899</v>
      </c>
      <c r="AF315" s="534">
        <v>6.6168727764960806</v>
      </c>
      <c r="AG315" s="534">
        <v>5.7819297568202188</v>
      </c>
      <c r="AH315" s="534">
        <v>5.3788974368254969</v>
      </c>
      <c r="AI315" s="534">
        <v>4.3502268958364567</v>
      </c>
      <c r="AJ315" s="534">
        <v>3.8546560713571978</v>
      </c>
      <c r="AK315" s="534">
        <v>2.7380706185208936</v>
      </c>
      <c r="AL315" s="534">
        <v>4.143887941241303</v>
      </c>
      <c r="AM315" s="534">
        <v>4.9009104667579635</v>
      </c>
      <c r="AN315" s="534">
        <v>5.3135704711314418</v>
      </c>
      <c r="AO315" s="534">
        <v>6.4790661082058563</v>
      </c>
      <c r="AP315" s="534">
        <v>4.7993486352640531</v>
      </c>
      <c r="AQ315" s="534">
        <v>4.5536942874920783</v>
      </c>
      <c r="AR315" s="534">
        <v>4.4053999110228403</v>
      </c>
      <c r="AS315" s="534">
        <v>2.959149106629738</v>
      </c>
      <c r="AT315" s="534">
        <v>3.3585960336937291</v>
      </c>
      <c r="AU315" s="534">
        <v>3.5407157981165938</v>
      </c>
      <c r="AV315" s="534">
        <v>3.0776133681185343</v>
      </c>
      <c r="AW315" s="534">
        <v>2.3646529877605644</v>
      </c>
      <c r="AX315" s="534">
        <v>2.3172238290442237</v>
      </c>
      <c r="AY315" s="534">
        <v>1.9685116400780771</v>
      </c>
      <c r="AZ315" s="534">
        <v>2.1889197487348326</v>
      </c>
      <c r="BA315" s="534">
        <v>1.1498010308549169</v>
      </c>
      <c r="BB315" s="534">
        <v>1.240078081470287</v>
      </c>
      <c r="BC315" s="534">
        <v>1.4058648047009967</v>
      </c>
      <c r="BD315" s="534">
        <v>1.3852014777625783</v>
      </c>
      <c r="BE315" s="534">
        <v>1.5465263268588956</v>
      </c>
      <c r="BF315" s="534">
        <v>2.1126260003440791</v>
      </c>
      <c r="BG315" s="534">
        <v>2.3694003703758284</v>
      </c>
      <c r="BH315" s="534">
        <v>2.5146820809248425</v>
      </c>
      <c r="BI315" s="534">
        <v>3.5065346068414698</v>
      </c>
      <c r="BJ315" s="534">
        <v>3.2126377248794711</v>
      </c>
      <c r="BK315" s="534">
        <v>3.142464463495287</v>
      </c>
      <c r="BL315" s="534">
        <v>3.0681472545714144</v>
      </c>
      <c r="BM315" s="534">
        <v>0.62911777062662111</v>
      </c>
      <c r="BN315" s="534">
        <v>-8.1100842067527168</v>
      </c>
      <c r="BO315" s="534">
        <v>-8.3718490888102934</v>
      </c>
      <c r="BP315" s="534">
        <v>-7.1297989031078686</v>
      </c>
      <c r="BQ315" s="534">
        <v>0.87456318021223467</v>
      </c>
      <c r="BR315" s="534">
        <v>8.7490854083046514</v>
      </c>
      <c r="BS315" s="534">
        <v>10.353450053180779</v>
      </c>
      <c r="BT315" s="534">
        <v>10.391558694504923</v>
      </c>
      <c r="BU315" s="534">
        <v>8.4069905333225847</v>
      </c>
      <c r="BV315" s="534">
        <v>10.557574524735784</v>
      </c>
      <c r="BW315" s="533">
        <v>9.1616509144007807</v>
      </c>
    </row>
    <row r="316" spans="1:75" s="512" customFormat="1">
      <c r="A316" s="90" t="s">
        <v>391</v>
      </c>
      <c r="B316" s="127"/>
      <c r="C316" s="5"/>
      <c r="D316" s="442" t="s">
        <v>390</v>
      </c>
      <c r="E316" s="322"/>
      <c r="F316" s="322"/>
      <c r="G316" s="322"/>
      <c r="H316" s="322"/>
      <c r="I316" s="532">
        <v>15.150676494701941</v>
      </c>
      <c r="J316" s="532">
        <v>13.838548555436773</v>
      </c>
      <c r="K316" s="532">
        <v>12.557928931554869</v>
      </c>
      <c r="L316" s="532">
        <v>11.997648442092881</v>
      </c>
      <c r="M316" s="532">
        <v>10.468391361241032</v>
      </c>
      <c r="N316" s="532">
        <v>9.5733188682782355</v>
      </c>
      <c r="O316" s="532">
        <v>11.327676727033548</v>
      </c>
      <c r="P316" s="532">
        <v>10.888781573477218</v>
      </c>
      <c r="Q316" s="532">
        <v>9.154147725753063</v>
      </c>
      <c r="R316" s="532">
        <v>7.9966648830878313</v>
      </c>
      <c r="S316" s="532">
        <v>6.4276726425839854</v>
      </c>
      <c r="T316" s="532">
        <v>5.0896559559199659</v>
      </c>
      <c r="U316" s="532">
        <v>-0.26188560431505437</v>
      </c>
      <c r="V316" s="532">
        <v>-1.1028609950204356</v>
      </c>
      <c r="W316" s="532">
        <v>-2.2471078612298214</v>
      </c>
      <c r="X316" s="532">
        <v>-1.5963676330156034</v>
      </c>
      <c r="Y316" s="532">
        <v>2.6732594354005812</v>
      </c>
      <c r="Z316" s="532">
        <v>4.3241552404894321</v>
      </c>
      <c r="AA316" s="532">
        <v>5.5259017294773116</v>
      </c>
      <c r="AB316" s="532">
        <v>6.2089169642039366</v>
      </c>
      <c r="AC316" s="532">
        <v>9.6539706058501196</v>
      </c>
      <c r="AD316" s="532">
        <v>10.041313593185848</v>
      </c>
      <c r="AE316" s="532">
        <v>10.510011347523914</v>
      </c>
      <c r="AF316" s="532">
        <v>10.335137744371295</v>
      </c>
      <c r="AG316" s="532">
        <v>7.5751939047342205</v>
      </c>
      <c r="AH316" s="532">
        <v>6.0635318408982926</v>
      </c>
      <c r="AI316" s="532">
        <v>4.9289340557284902</v>
      </c>
      <c r="AJ316" s="532">
        <v>4.4874298839080637</v>
      </c>
      <c r="AK316" s="532">
        <v>1.9280274510390427</v>
      </c>
      <c r="AL316" s="532">
        <v>2.7910820559725664</v>
      </c>
      <c r="AM316" s="532">
        <v>2.9329175766268349</v>
      </c>
      <c r="AN316" s="532">
        <v>3.3227161933814955</v>
      </c>
      <c r="AO316" s="532">
        <v>6.0104103348201221</v>
      </c>
      <c r="AP316" s="532">
        <v>5.7807644293993263</v>
      </c>
      <c r="AQ316" s="532">
        <v>5.862222002466936</v>
      </c>
      <c r="AR316" s="532">
        <v>5.5054634922932166</v>
      </c>
      <c r="AS316" s="532">
        <v>2.819297693948414</v>
      </c>
      <c r="AT316" s="532">
        <v>1.7820854080912341</v>
      </c>
      <c r="AU316" s="532">
        <v>1.9341793647567727</v>
      </c>
      <c r="AV316" s="532">
        <v>1.7147011618814787</v>
      </c>
      <c r="AW316" s="532">
        <v>1.4840897100246053</v>
      </c>
      <c r="AX316" s="532">
        <v>0.72268835700432987</v>
      </c>
      <c r="AY316" s="532">
        <v>1.631537217890596</v>
      </c>
      <c r="AZ316" s="532">
        <v>1.0870004989952662</v>
      </c>
      <c r="BA316" s="532">
        <v>-0.1251583091757027</v>
      </c>
      <c r="BB316" s="532">
        <v>0.28423457050104162</v>
      </c>
      <c r="BC316" s="532">
        <v>0.65064272246489452</v>
      </c>
      <c r="BD316" s="532">
        <v>1.0913214595423995</v>
      </c>
      <c r="BE316" s="532">
        <v>2.2587138644692573</v>
      </c>
      <c r="BF316" s="532">
        <v>3.0732892385324106</v>
      </c>
      <c r="BG316" s="532">
        <v>3.0933848895132314</v>
      </c>
      <c r="BH316" s="532">
        <v>3.0551779657661768</v>
      </c>
      <c r="BI316" s="532">
        <v>3.4729830114291502</v>
      </c>
      <c r="BJ316" s="532">
        <v>3.6566725696305582</v>
      </c>
      <c r="BK316" s="532">
        <v>4.1164788490644924</v>
      </c>
      <c r="BL316" s="532">
        <v>4.35534269029813</v>
      </c>
      <c r="BM316" s="532">
        <v>2.5408725263724108</v>
      </c>
      <c r="BN316" s="532">
        <v>-7.4865014123735989</v>
      </c>
      <c r="BO316" s="532">
        <v>-7.7132505495171699</v>
      </c>
      <c r="BP316" s="532">
        <v>-6.267103535446509</v>
      </c>
      <c r="BQ316" s="532">
        <v>1.2490410159393832</v>
      </c>
      <c r="BR316" s="532">
        <v>11.392040205629598</v>
      </c>
      <c r="BS316" s="532">
        <v>13.429476044949169</v>
      </c>
      <c r="BT316" s="532">
        <v>13.588767471883088</v>
      </c>
      <c r="BU316" s="532">
        <v>11.484522696441999</v>
      </c>
      <c r="BV316" s="532">
        <v>12.469902333929952</v>
      </c>
      <c r="BW316" s="531">
        <v>11.855995036338385</v>
      </c>
    </row>
    <row r="317" spans="1:75" s="512" customFormat="1">
      <c r="A317" s="530" t="s">
        <v>389</v>
      </c>
      <c r="B317" s="529"/>
      <c r="C317" s="120"/>
      <c r="D317" s="528" t="s">
        <v>388</v>
      </c>
      <c r="E317" s="38"/>
      <c r="F317" s="38"/>
      <c r="G317" s="38"/>
      <c r="H317" s="38"/>
      <c r="I317" s="527">
        <v>6.321826858720911</v>
      </c>
      <c r="J317" s="527">
        <v>5.8009011514973849</v>
      </c>
      <c r="K317" s="527">
        <v>6.4439048694939061</v>
      </c>
      <c r="L317" s="527">
        <v>6.7168686984440171</v>
      </c>
      <c r="M317" s="527">
        <v>6.8009731953700481</v>
      </c>
      <c r="N317" s="527">
        <v>6.8321435921251208</v>
      </c>
      <c r="O317" s="527">
        <v>6.8355798933638283</v>
      </c>
      <c r="P317" s="527">
        <v>6.7381946909097508</v>
      </c>
      <c r="Q317" s="527">
        <v>5.1421311579014457</v>
      </c>
      <c r="R317" s="527">
        <v>4.9665768257513463</v>
      </c>
      <c r="S317" s="527">
        <v>4.3956974940449811</v>
      </c>
      <c r="T317" s="527">
        <v>3.2834461861654063</v>
      </c>
      <c r="U317" s="527">
        <v>0.26553467049109258</v>
      </c>
      <c r="V317" s="527">
        <v>0.46658536020198937</v>
      </c>
      <c r="W317" s="527">
        <v>0.47127653022349136</v>
      </c>
      <c r="X317" s="527">
        <v>1.1396486454806194</v>
      </c>
      <c r="Y317" s="527">
        <v>3.657913892621778</v>
      </c>
      <c r="Z317" s="527">
        <v>4.1680352585350136</v>
      </c>
      <c r="AA317" s="527">
        <v>4.1449661076224942</v>
      </c>
      <c r="AB317" s="527">
        <v>4.4946589707092244</v>
      </c>
      <c r="AC317" s="527">
        <v>6.8187417722652981</v>
      </c>
      <c r="AD317" s="527">
        <v>6.7479961085977607</v>
      </c>
      <c r="AE317" s="527">
        <v>7.1334144632055825</v>
      </c>
      <c r="AF317" s="527">
        <v>6.9478919817355518</v>
      </c>
      <c r="AG317" s="527">
        <v>5.9447685887326571</v>
      </c>
      <c r="AH317" s="527">
        <v>5.4419351572088033</v>
      </c>
      <c r="AI317" s="527">
        <v>4.4032338691861526</v>
      </c>
      <c r="AJ317" s="527">
        <v>3.9126357671611203</v>
      </c>
      <c r="AK317" s="527">
        <v>2.6659562435946214</v>
      </c>
      <c r="AL317" s="527">
        <v>4.0244766396453997</v>
      </c>
      <c r="AM317" s="527">
        <v>4.7234801796750787</v>
      </c>
      <c r="AN317" s="527">
        <v>5.1339935199567179</v>
      </c>
      <c r="AO317" s="527">
        <v>6.4348308755512562</v>
      </c>
      <c r="AP317" s="527">
        <v>4.881580082205474</v>
      </c>
      <c r="AQ317" s="527">
        <v>4.6652540621250864</v>
      </c>
      <c r="AR317" s="527">
        <v>4.4990300011097446</v>
      </c>
      <c r="AS317" s="527">
        <v>2.9449393742186061</v>
      </c>
      <c r="AT317" s="527">
        <v>3.2184380221461879</v>
      </c>
      <c r="AU317" s="527">
        <v>3.3978256769267858</v>
      </c>
      <c r="AV317" s="527">
        <v>2.9559013752752179</v>
      </c>
      <c r="AW317" s="527">
        <v>2.2827814255195591</v>
      </c>
      <c r="AX317" s="527">
        <v>2.1692831329225299</v>
      </c>
      <c r="AY317" s="527">
        <v>1.9376329955344147</v>
      </c>
      <c r="AZ317" s="527">
        <v>2.0873825016279426</v>
      </c>
      <c r="BA317" s="527">
        <v>1.0321835028796755</v>
      </c>
      <c r="BB317" s="527">
        <v>1.1548136529539619</v>
      </c>
      <c r="BC317" s="527">
        <v>1.3388094886487778</v>
      </c>
      <c r="BD317" s="527">
        <v>1.3593608678874602</v>
      </c>
      <c r="BE317" s="527">
        <v>1.6132978319413525</v>
      </c>
      <c r="BF317" s="527">
        <v>2.1990356376912388</v>
      </c>
      <c r="BG317" s="527">
        <v>2.4344699490740851</v>
      </c>
      <c r="BH317" s="527">
        <v>2.5643242827770365</v>
      </c>
      <c r="BI317" s="527">
        <v>3.5033407341981189</v>
      </c>
      <c r="BJ317" s="527">
        <v>3.2535522720341845</v>
      </c>
      <c r="BK317" s="527">
        <v>3.2321731059656571</v>
      </c>
      <c r="BL317" s="527">
        <v>3.1868553924553282</v>
      </c>
      <c r="BM317" s="527">
        <v>0.80758150934214257</v>
      </c>
      <c r="BN317" s="527">
        <v>-8.0523974761805448</v>
      </c>
      <c r="BO317" s="527">
        <v>-8.3102525738745641</v>
      </c>
      <c r="BP317" s="527">
        <v>-7.0481512078654305</v>
      </c>
      <c r="BQ317" s="527">
        <v>0.90721338516097205</v>
      </c>
      <c r="BR317" s="527">
        <v>8.9896736471295071</v>
      </c>
      <c r="BS317" s="527">
        <v>10.630783558912455</v>
      </c>
      <c r="BT317" s="527">
        <v>10.677013073826089</v>
      </c>
      <c r="BU317" s="527">
        <v>8.6851992660405273</v>
      </c>
      <c r="BV317" s="527">
        <v>10.731607023641843</v>
      </c>
      <c r="BW317" s="526">
        <v>9.4151011426693003</v>
      </c>
    </row>
    <row r="319" spans="1:75" ht="12" customHeight="1">
      <c r="A319" s="525" t="s">
        <v>469</v>
      </c>
      <c r="B319" s="524"/>
      <c r="C319" s="524"/>
      <c r="D319" s="523"/>
      <c r="E319" s="522"/>
      <c r="F319" s="522"/>
      <c r="G319" s="521"/>
    </row>
    <row r="320" spans="1:75" ht="12" customHeight="1">
      <c r="A320" s="372" t="s">
        <v>386</v>
      </c>
      <c r="B320" s="520"/>
      <c r="C320" s="520"/>
      <c r="D320" s="520"/>
      <c r="G320" s="519"/>
    </row>
    <row r="321" spans="1:7" ht="12" customHeight="1">
      <c r="A321" s="372" t="s">
        <v>385</v>
      </c>
      <c r="B321" s="520"/>
      <c r="C321" s="520"/>
      <c r="D321" s="520"/>
      <c r="G321" s="519"/>
    </row>
    <row r="322" spans="1:7" ht="12" customHeight="1">
      <c r="A322" s="518" t="s">
        <v>384</v>
      </c>
      <c r="B322" s="517"/>
      <c r="C322" s="517"/>
      <c r="D322" s="516"/>
      <c r="E322" s="515"/>
      <c r="F322" s="515"/>
      <c r="G322" s="514"/>
    </row>
  </sheetData>
  <mergeCells count="70">
    <mergeCell ref="BQ226:BT226"/>
    <mergeCell ref="BQ12:BT12"/>
    <mergeCell ref="BI12:BL12"/>
    <mergeCell ref="BI119:BL119"/>
    <mergeCell ref="BI226:BL226"/>
    <mergeCell ref="BM12:BP12"/>
    <mergeCell ref="BM119:BP119"/>
    <mergeCell ref="BM226:BP226"/>
    <mergeCell ref="BE226:BH226"/>
    <mergeCell ref="E119:H119"/>
    <mergeCell ref="A220:G221"/>
    <mergeCell ref="I226:L226"/>
    <mergeCell ref="M119:P119"/>
    <mergeCell ref="BA119:BD119"/>
    <mergeCell ref="Q119:T119"/>
    <mergeCell ref="U119:X119"/>
    <mergeCell ref="Y119:AB119"/>
    <mergeCell ref="A119:A120"/>
    <mergeCell ref="C226:C227"/>
    <mergeCell ref="M226:P226"/>
    <mergeCell ref="Q226:T226"/>
    <mergeCell ref="AS12:AV12"/>
    <mergeCell ref="AW12:AZ12"/>
    <mergeCell ref="BE12:BH12"/>
    <mergeCell ref="BA12:BD12"/>
    <mergeCell ref="AW119:AZ119"/>
    <mergeCell ref="AS119:AV119"/>
    <mergeCell ref="BE119:BH119"/>
    <mergeCell ref="D226:D227"/>
    <mergeCell ref="A226:A227"/>
    <mergeCell ref="B226:B227"/>
    <mergeCell ref="AW226:AZ226"/>
    <mergeCell ref="BA226:BD226"/>
    <mergeCell ref="AS226:AV226"/>
    <mergeCell ref="E226:H226"/>
    <mergeCell ref="A1:G3"/>
    <mergeCell ref="AG119:AJ119"/>
    <mergeCell ref="AK119:AN119"/>
    <mergeCell ref="A5:G6"/>
    <mergeCell ref="A12:A13"/>
    <mergeCell ref="B12:B13"/>
    <mergeCell ref="C12:C13"/>
    <mergeCell ref="A113:G114"/>
    <mergeCell ref="AK12:AN12"/>
    <mergeCell ref="AO12:AR12"/>
    <mergeCell ref="I119:L119"/>
    <mergeCell ref="AO226:AR226"/>
    <mergeCell ref="U226:X226"/>
    <mergeCell ref="Y226:AB226"/>
    <mergeCell ref="AC12:AF12"/>
    <mergeCell ref="AG12:AJ12"/>
    <mergeCell ref="M12:P12"/>
    <mergeCell ref="Q12:T12"/>
    <mergeCell ref="U12:X12"/>
    <mergeCell ref="BU12:BW12"/>
    <mergeCell ref="BU119:BW119"/>
    <mergeCell ref="BU226:BW226"/>
    <mergeCell ref="B119:B120"/>
    <mergeCell ref="C119:C120"/>
    <mergeCell ref="D119:D120"/>
    <mergeCell ref="BQ119:BT119"/>
    <mergeCell ref="D12:D13"/>
    <mergeCell ref="E12:H12"/>
    <mergeCell ref="AO119:AR119"/>
    <mergeCell ref="AC226:AF226"/>
    <mergeCell ref="AG226:AJ226"/>
    <mergeCell ref="AK226:AN226"/>
    <mergeCell ref="AC119:AF119"/>
    <mergeCell ref="I12:L12"/>
    <mergeCell ref="Y12:AB12"/>
  </mergeCells>
  <conditionalFormatting sqref="A121:BT210">
    <cfRule type="expression" dxfId="10" priority="4">
      <formula>MOD(ROW(),2)=0</formula>
    </cfRule>
  </conditionalFormatting>
  <conditionalFormatting sqref="A15:BW103">
    <cfRule type="expression" dxfId="9" priority="3">
      <formula>MOD(ROW(),2)=1</formula>
    </cfRule>
  </conditionalFormatting>
  <conditionalFormatting sqref="A229:BW317">
    <cfRule type="expression" dxfId="8" priority="1">
      <formula>MOD(ROW(),2)=1</formula>
    </cfRule>
  </conditionalFormatting>
  <conditionalFormatting sqref="BU122:BW210">
    <cfRule type="expression" dxfId="7" priority="2">
      <formula>MOD(ROW(),2)=0</formula>
    </cfRule>
  </conditionalFormatting>
  <hyperlinks>
    <hyperlink ref="I8" location="'Cuadro 3'!A113" display="Tasa de crecimiento anual" xr:uid="{3D26D13F-6E2E-4486-9220-32D74F7CD15D}"/>
    <hyperlink ref="I7" location="Índice!A3" display="Índice" xr:uid="{A8F8FA3C-525F-4008-B8C1-6F4AD68CAE05}"/>
    <hyperlink ref="I9" location="'Cuadro 3'!A220" display="Tasa de crecimiento año corrido" xr:uid="{96C478DC-09A8-4A4C-BDE3-BE8480192BC8}"/>
  </hyperlinks>
  <pageMargins left="0.7" right="0.7" top="0.75" bottom="0.75" header="0.3" footer="0.3"/>
  <pageSetup orientation="portrait" horizontalDpi="4294967294" verticalDpi="4294967294"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C3FF8-2A71-41CA-AEE0-591F8CB1418F}">
  <dimension ref="A1:BV100"/>
  <sheetViews>
    <sheetView showGridLines="0" topLeftCell="A97" zoomScaleNormal="100" workbookViewId="0">
      <selection sqref="A1:G3"/>
    </sheetView>
  </sheetViews>
  <sheetFormatPr baseColWidth="10" defaultColWidth="11.42578125" defaultRowHeight="12"/>
  <cols>
    <col min="1" max="1" width="15.28515625" style="5" customWidth="1"/>
    <col min="2" max="2" width="17.28515625" style="5" customWidth="1"/>
    <col min="3" max="3" width="67.7109375" style="320" customWidth="1"/>
    <col min="4" max="4" width="11.42578125" style="365" customWidth="1"/>
    <col min="5" max="5" width="11.42578125" style="5" customWidth="1"/>
    <col min="6" max="63" width="11.42578125" style="5"/>
    <col min="64" max="72" width="11.42578125" style="5" customWidth="1"/>
    <col min="73" max="16384" width="11.42578125" style="5"/>
  </cols>
  <sheetData>
    <row r="1" spans="1:74" ht="9" customHeight="1">
      <c r="A1" s="671"/>
      <c r="B1" s="671"/>
      <c r="C1" s="671"/>
      <c r="D1" s="671"/>
      <c r="E1" s="671"/>
      <c r="F1" s="671"/>
      <c r="G1" s="671"/>
    </row>
    <row r="2" spans="1:74" ht="9" customHeight="1">
      <c r="A2" s="671"/>
      <c r="B2" s="671"/>
      <c r="C2" s="671"/>
      <c r="D2" s="671"/>
      <c r="E2" s="671"/>
      <c r="F2" s="671"/>
      <c r="G2" s="671"/>
    </row>
    <row r="3" spans="1:74" s="345" customFormat="1" ht="42" customHeight="1">
      <c r="A3" s="671"/>
      <c r="B3" s="671"/>
      <c r="C3" s="671"/>
      <c r="D3" s="671"/>
      <c r="E3" s="671"/>
      <c r="F3" s="671"/>
      <c r="G3" s="671"/>
      <c r="H3" s="1"/>
      <c r="I3" s="1"/>
      <c r="J3" s="1"/>
      <c r="K3" s="1"/>
      <c r="L3" s="1"/>
      <c r="M3" s="1"/>
    </row>
    <row r="4" spans="1:74" s="1" customFormat="1" ht="8.25" customHeight="1">
      <c r="A4" s="5"/>
      <c r="B4" s="5"/>
      <c r="C4" s="5"/>
      <c r="D4" s="5"/>
      <c r="E4" s="5"/>
      <c r="F4" s="5"/>
      <c r="G4" s="5"/>
      <c r="BL4" s="345"/>
      <c r="BM4" s="345"/>
      <c r="BN4" s="345"/>
      <c r="BO4" s="345"/>
      <c r="BP4" s="345"/>
      <c r="BQ4" s="345"/>
      <c r="BR4" s="345"/>
      <c r="BS4" s="345"/>
      <c r="BT4" s="345"/>
      <c r="BU4" s="345"/>
    </row>
    <row r="5" spans="1:74" s="441" customFormat="1" ht="14.45" customHeight="1">
      <c r="A5" s="672" t="s">
        <v>424</v>
      </c>
      <c r="B5" s="672"/>
      <c r="C5" s="672"/>
      <c r="D5" s="672"/>
      <c r="E5" s="672"/>
      <c r="F5" s="672"/>
      <c r="G5" s="672"/>
    </row>
    <row r="6" spans="1:74" s="441" customFormat="1" ht="14.45" customHeight="1">
      <c r="A6" s="672"/>
      <c r="B6" s="672"/>
      <c r="C6" s="672"/>
      <c r="D6" s="672"/>
      <c r="E6" s="672"/>
      <c r="F6" s="672"/>
      <c r="G6" s="672"/>
    </row>
    <row r="7" spans="1:74" s="1" customFormat="1" ht="14.1" customHeight="1">
      <c r="A7" s="2" t="s">
        <v>430</v>
      </c>
      <c r="B7" s="3"/>
      <c r="C7" s="3"/>
      <c r="D7" s="3"/>
      <c r="E7" s="3"/>
      <c r="F7" s="3"/>
      <c r="G7" s="417"/>
      <c r="I7" s="511" t="s">
        <v>429</v>
      </c>
    </row>
    <row r="8" spans="1:74" s="1" customFormat="1" ht="14.1" customHeight="1">
      <c r="A8" s="2" t="s">
        <v>377</v>
      </c>
      <c r="B8" s="3"/>
      <c r="C8" s="3"/>
      <c r="D8" s="3"/>
      <c r="E8" s="3"/>
      <c r="F8" s="3"/>
      <c r="G8" s="417"/>
      <c r="I8" s="511" t="s">
        <v>581</v>
      </c>
    </row>
    <row r="9" spans="1:74" s="1" customFormat="1" ht="14.1" customHeight="1">
      <c r="A9" s="2" t="s">
        <v>427</v>
      </c>
      <c r="B9" s="3"/>
      <c r="C9" s="3"/>
      <c r="D9" s="3"/>
      <c r="E9" s="3"/>
      <c r="F9" s="3"/>
      <c r="G9" s="417"/>
      <c r="I9" s="511" t="s">
        <v>423</v>
      </c>
    </row>
    <row r="10" spans="1:74" s="1" customFormat="1" ht="14.1" customHeight="1">
      <c r="A10" s="416" t="s">
        <v>426</v>
      </c>
      <c r="B10" s="415"/>
      <c r="C10" s="415"/>
      <c r="D10" s="415"/>
      <c r="E10" s="415"/>
      <c r="F10" s="415"/>
      <c r="G10" s="414"/>
    </row>
    <row r="11" spans="1:74">
      <c r="A11" s="4"/>
      <c r="B11" s="4"/>
      <c r="C11" s="4"/>
      <c r="D11" s="4"/>
    </row>
    <row r="12" spans="1:74" s="4" customFormat="1" ht="39.950000000000003" customHeight="1">
      <c r="A12" s="673" t="s">
        <v>420</v>
      </c>
      <c r="B12" s="669" t="s">
        <v>419</v>
      </c>
      <c r="C12" s="669" t="s">
        <v>8</v>
      </c>
      <c r="D12" s="669">
        <v>2005</v>
      </c>
      <c r="E12" s="669"/>
      <c r="F12" s="669"/>
      <c r="G12" s="669"/>
      <c r="H12" s="669">
        <v>2006</v>
      </c>
      <c r="I12" s="669"/>
      <c r="J12" s="669"/>
      <c r="K12" s="669"/>
      <c r="L12" s="669">
        <v>2007</v>
      </c>
      <c r="M12" s="669"/>
      <c r="N12" s="669"/>
      <c r="O12" s="669"/>
      <c r="P12" s="669">
        <v>2008</v>
      </c>
      <c r="Q12" s="669"/>
      <c r="R12" s="669"/>
      <c r="S12" s="669"/>
      <c r="T12" s="669">
        <v>2009</v>
      </c>
      <c r="U12" s="669"/>
      <c r="V12" s="669"/>
      <c r="W12" s="669"/>
      <c r="X12" s="669">
        <v>2010</v>
      </c>
      <c r="Y12" s="669"/>
      <c r="Z12" s="669"/>
      <c r="AA12" s="669"/>
      <c r="AB12" s="669">
        <v>2011</v>
      </c>
      <c r="AC12" s="669"/>
      <c r="AD12" s="669"/>
      <c r="AE12" s="669"/>
      <c r="AF12" s="669">
        <v>2012</v>
      </c>
      <c r="AG12" s="669"/>
      <c r="AH12" s="669"/>
      <c r="AI12" s="669"/>
      <c r="AJ12" s="669">
        <v>2013</v>
      </c>
      <c r="AK12" s="669"/>
      <c r="AL12" s="669"/>
      <c r="AM12" s="669"/>
      <c r="AN12" s="669">
        <v>2014</v>
      </c>
      <c r="AO12" s="669"/>
      <c r="AP12" s="669"/>
      <c r="AQ12" s="669"/>
      <c r="AR12" s="669">
        <v>2015</v>
      </c>
      <c r="AS12" s="669"/>
      <c r="AT12" s="669"/>
      <c r="AU12" s="669"/>
      <c r="AV12" s="669">
        <v>2016</v>
      </c>
      <c r="AW12" s="669"/>
      <c r="AX12" s="669"/>
      <c r="AY12" s="669"/>
      <c r="AZ12" s="669">
        <v>2017</v>
      </c>
      <c r="BA12" s="669"/>
      <c r="BB12" s="669"/>
      <c r="BC12" s="669"/>
      <c r="BD12" s="669">
        <v>2018</v>
      </c>
      <c r="BE12" s="669"/>
      <c r="BF12" s="669"/>
      <c r="BG12" s="669"/>
      <c r="BH12" s="669">
        <v>2019</v>
      </c>
      <c r="BI12" s="669"/>
      <c r="BJ12" s="669"/>
      <c r="BK12" s="669"/>
      <c r="BL12" s="669" t="s">
        <v>25</v>
      </c>
      <c r="BM12" s="669"/>
      <c r="BN12" s="669"/>
      <c r="BO12" s="669"/>
      <c r="BP12" s="669" t="s">
        <v>18</v>
      </c>
      <c r="BQ12" s="669"/>
      <c r="BR12" s="669"/>
      <c r="BS12" s="669"/>
      <c r="BT12" s="669" t="s">
        <v>418</v>
      </c>
      <c r="BU12" s="669"/>
      <c r="BV12" s="676"/>
    </row>
    <row r="13" spans="1:74" s="4" customFormat="1" ht="12" customHeight="1">
      <c r="A13" s="674"/>
      <c r="B13" s="675"/>
      <c r="C13" s="675"/>
      <c r="D13" s="412" t="s">
        <v>416</v>
      </c>
      <c r="E13" s="412" t="s">
        <v>415</v>
      </c>
      <c r="F13" s="412" t="s">
        <v>414</v>
      </c>
      <c r="G13" s="412" t="s">
        <v>417</v>
      </c>
      <c r="H13" s="412" t="s">
        <v>416</v>
      </c>
      <c r="I13" s="412" t="s">
        <v>415</v>
      </c>
      <c r="J13" s="412" t="s">
        <v>414</v>
      </c>
      <c r="K13" s="412" t="s">
        <v>417</v>
      </c>
      <c r="L13" s="412" t="s">
        <v>416</v>
      </c>
      <c r="M13" s="412" t="s">
        <v>415</v>
      </c>
      <c r="N13" s="412" t="s">
        <v>414</v>
      </c>
      <c r="O13" s="412" t="s">
        <v>417</v>
      </c>
      <c r="P13" s="412" t="s">
        <v>416</v>
      </c>
      <c r="Q13" s="412" t="s">
        <v>415</v>
      </c>
      <c r="R13" s="412" t="s">
        <v>414</v>
      </c>
      <c r="S13" s="412" t="s">
        <v>417</v>
      </c>
      <c r="T13" s="412" t="s">
        <v>416</v>
      </c>
      <c r="U13" s="412" t="s">
        <v>415</v>
      </c>
      <c r="V13" s="412" t="s">
        <v>414</v>
      </c>
      <c r="W13" s="412" t="s">
        <v>417</v>
      </c>
      <c r="X13" s="412" t="s">
        <v>416</v>
      </c>
      <c r="Y13" s="412" t="s">
        <v>415</v>
      </c>
      <c r="Z13" s="412" t="s">
        <v>414</v>
      </c>
      <c r="AA13" s="412" t="s">
        <v>417</v>
      </c>
      <c r="AB13" s="412" t="s">
        <v>416</v>
      </c>
      <c r="AC13" s="412" t="s">
        <v>415</v>
      </c>
      <c r="AD13" s="412" t="s">
        <v>414</v>
      </c>
      <c r="AE13" s="412" t="s">
        <v>417</v>
      </c>
      <c r="AF13" s="412" t="s">
        <v>416</v>
      </c>
      <c r="AG13" s="412" t="s">
        <v>415</v>
      </c>
      <c r="AH13" s="412" t="s">
        <v>414</v>
      </c>
      <c r="AI13" s="412" t="s">
        <v>417</v>
      </c>
      <c r="AJ13" s="412" t="s">
        <v>416</v>
      </c>
      <c r="AK13" s="412" t="s">
        <v>415</v>
      </c>
      <c r="AL13" s="412" t="s">
        <v>414</v>
      </c>
      <c r="AM13" s="412" t="s">
        <v>417</v>
      </c>
      <c r="AN13" s="412" t="s">
        <v>416</v>
      </c>
      <c r="AO13" s="412" t="s">
        <v>415</v>
      </c>
      <c r="AP13" s="412" t="s">
        <v>414</v>
      </c>
      <c r="AQ13" s="412" t="s">
        <v>417</v>
      </c>
      <c r="AR13" s="412" t="s">
        <v>416</v>
      </c>
      <c r="AS13" s="412" t="s">
        <v>415</v>
      </c>
      <c r="AT13" s="412" t="s">
        <v>414</v>
      </c>
      <c r="AU13" s="412" t="s">
        <v>417</v>
      </c>
      <c r="AV13" s="412" t="s">
        <v>416</v>
      </c>
      <c r="AW13" s="412" t="s">
        <v>415</v>
      </c>
      <c r="AX13" s="412" t="s">
        <v>414</v>
      </c>
      <c r="AY13" s="412" t="s">
        <v>417</v>
      </c>
      <c r="AZ13" s="412" t="s">
        <v>416</v>
      </c>
      <c r="BA13" s="412" t="s">
        <v>415</v>
      </c>
      <c r="BB13" s="412" t="s">
        <v>414</v>
      </c>
      <c r="BC13" s="412" t="s">
        <v>417</v>
      </c>
      <c r="BD13" s="412" t="s">
        <v>416</v>
      </c>
      <c r="BE13" s="412" t="s">
        <v>415</v>
      </c>
      <c r="BF13" s="412" t="s">
        <v>414</v>
      </c>
      <c r="BG13" s="412" t="s">
        <v>417</v>
      </c>
      <c r="BH13" s="412" t="s">
        <v>416</v>
      </c>
      <c r="BI13" s="412" t="s">
        <v>415</v>
      </c>
      <c r="BJ13" s="412" t="s">
        <v>414</v>
      </c>
      <c r="BK13" s="412" t="s">
        <v>417</v>
      </c>
      <c r="BL13" s="412" t="s">
        <v>416</v>
      </c>
      <c r="BM13" s="412" t="s">
        <v>415</v>
      </c>
      <c r="BN13" s="412" t="s">
        <v>414</v>
      </c>
      <c r="BO13" s="412" t="s">
        <v>417</v>
      </c>
      <c r="BP13" s="412" t="s">
        <v>416</v>
      </c>
      <c r="BQ13" s="412" t="s">
        <v>415</v>
      </c>
      <c r="BR13" s="412" t="s">
        <v>414</v>
      </c>
      <c r="BS13" s="412" t="s">
        <v>417</v>
      </c>
      <c r="BT13" s="412" t="s">
        <v>416</v>
      </c>
      <c r="BU13" s="412" t="s">
        <v>415</v>
      </c>
      <c r="BV13" s="411" t="s">
        <v>414</v>
      </c>
    </row>
    <row r="14" spans="1:74">
      <c r="A14" s="90"/>
      <c r="D14" s="5"/>
      <c r="BF14" s="337"/>
      <c r="BH14" s="337"/>
      <c r="BI14" s="337"/>
      <c r="BJ14" s="337"/>
      <c r="BK14" s="337"/>
      <c r="BV14" s="119"/>
    </row>
    <row r="15" spans="1:74">
      <c r="A15" s="409"/>
      <c r="B15" s="403" t="s">
        <v>158</v>
      </c>
      <c r="C15" s="402" t="s">
        <v>413</v>
      </c>
      <c r="D15" s="438">
        <v>9570.7575524569602</v>
      </c>
      <c r="E15" s="438">
        <v>9500.4206071445205</v>
      </c>
      <c r="F15" s="438">
        <v>9365.3640480424092</v>
      </c>
      <c r="G15" s="438">
        <v>9472.4577965025692</v>
      </c>
      <c r="H15" s="438">
        <v>9528.6723629457701</v>
      </c>
      <c r="I15" s="438">
        <v>9669.8200392021008</v>
      </c>
      <c r="J15" s="438">
        <v>9698.5674290636507</v>
      </c>
      <c r="K15" s="438">
        <v>9819.9401687884492</v>
      </c>
      <c r="L15" s="438">
        <v>9871.3943588697093</v>
      </c>
      <c r="M15" s="438">
        <v>10048.116401524099</v>
      </c>
      <c r="N15" s="438">
        <v>10151.6318674965</v>
      </c>
      <c r="O15" s="438">
        <v>10167.8573721097</v>
      </c>
      <c r="P15" s="438">
        <v>10239.8446824865</v>
      </c>
      <c r="Q15" s="438">
        <v>9924.9917040845103</v>
      </c>
      <c r="R15" s="438">
        <v>9997.8875166791604</v>
      </c>
      <c r="S15" s="438">
        <v>9752.2760967497506</v>
      </c>
      <c r="T15" s="438">
        <v>9780.2593406121105</v>
      </c>
      <c r="U15" s="438">
        <v>9800.3489147702694</v>
      </c>
      <c r="V15" s="438">
        <v>10211.465610703101</v>
      </c>
      <c r="W15" s="438">
        <v>10029.9261339144</v>
      </c>
      <c r="X15" s="438">
        <v>9735.5397250512706</v>
      </c>
      <c r="Y15" s="438">
        <v>9942.7152471409099</v>
      </c>
      <c r="Z15" s="438">
        <v>9976.9368473746108</v>
      </c>
      <c r="AA15" s="438">
        <v>10287.8081804332</v>
      </c>
      <c r="AB15" s="438">
        <v>10302.1450725209</v>
      </c>
      <c r="AC15" s="438">
        <v>10040.715563096301</v>
      </c>
      <c r="AD15" s="438">
        <v>10090.2274378853</v>
      </c>
      <c r="AE15" s="438">
        <v>10272.9119264975</v>
      </c>
      <c r="AF15" s="438">
        <v>10401.472098922601</v>
      </c>
      <c r="AG15" s="438">
        <v>10492.445947173101</v>
      </c>
      <c r="AH15" s="438">
        <v>10406.6450352056</v>
      </c>
      <c r="AI15" s="438">
        <v>10424.436918698701</v>
      </c>
      <c r="AJ15" s="438">
        <v>10851.056423300901</v>
      </c>
      <c r="AK15" s="438">
        <v>11478.728346378701</v>
      </c>
      <c r="AL15" s="438">
        <v>11235.450065745699</v>
      </c>
      <c r="AM15" s="438">
        <v>11269.765164574799</v>
      </c>
      <c r="AN15" s="438">
        <v>11474.403883003601</v>
      </c>
      <c r="AO15" s="438">
        <v>11599.9298525461</v>
      </c>
      <c r="AP15" s="438">
        <v>11441.558003641299</v>
      </c>
      <c r="AQ15" s="438">
        <v>11624.108260809</v>
      </c>
      <c r="AR15" s="438">
        <v>11808.766712746499</v>
      </c>
      <c r="AS15" s="438">
        <v>11993.3252517278</v>
      </c>
      <c r="AT15" s="438">
        <v>12234.0684525991</v>
      </c>
      <c r="AU15" s="438">
        <v>12087.839582926599</v>
      </c>
      <c r="AV15" s="438">
        <v>11886.4075405161</v>
      </c>
      <c r="AW15" s="438">
        <v>12023.613478748401</v>
      </c>
      <c r="AX15" s="438">
        <v>12388.735425127699</v>
      </c>
      <c r="AY15" s="438">
        <v>13142.2435556078</v>
      </c>
      <c r="AZ15" s="438">
        <v>12994.366685494</v>
      </c>
      <c r="BA15" s="438">
        <v>12964.5515107475</v>
      </c>
      <c r="BB15" s="438">
        <v>13149.229610014099</v>
      </c>
      <c r="BC15" s="438">
        <v>13089.8521937445</v>
      </c>
      <c r="BD15" s="438">
        <v>13236.612884488701</v>
      </c>
      <c r="BE15" s="438">
        <v>13307.900549960401</v>
      </c>
      <c r="BF15" s="438">
        <v>13274.763416657601</v>
      </c>
      <c r="BG15" s="438">
        <v>13210.723148893299</v>
      </c>
      <c r="BH15" s="438">
        <v>13214.269012694</v>
      </c>
      <c r="BI15" s="438">
        <v>13640.738359885499</v>
      </c>
      <c r="BJ15" s="438">
        <v>13796.075720966001</v>
      </c>
      <c r="BK15" s="438">
        <v>13819.9169064544</v>
      </c>
      <c r="BL15" s="438">
        <v>13953.822498896499</v>
      </c>
      <c r="BM15" s="438">
        <v>13560.7620145868</v>
      </c>
      <c r="BN15" s="438">
        <v>13983.1421023127</v>
      </c>
      <c r="BO15" s="438">
        <v>14081.2733842039</v>
      </c>
      <c r="BP15" s="438">
        <v>14392.976886083199</v>
      </c>
      <c r="BQ15" s="438">
        <v>14203.5340144279</v>
      </c>
      <c r="BR15" s="438">
        <v>14302.021716919</v>
      </c>
      <c r="BS15" s="438">
        <v>14381.451263990601</v>
      </c>
      <c r="BT15" s="438">
        <v>14055.4718150515</v>
      </c>
      <c r="BU15" s="438">
        <v>14326.500736981499</v>
      </c>
      <c r="BV15" s="437">
        <v>14147.8907328391</v>
      </c>
    </row>
    <row r="16" spans="1:74">
      <c r="A16" s="389"/>
      <c r="B16" s="366" t="s">
        <v>160</v>
      </c>
      <c r="C16" s="387" t="s">
        <v>412</v>
      </c>
      <c r="D16" s="434">
        <v>6764.2105597844002</v>
      </c>
      <c r="E16" s="434">
        <v>6948.5957982736199</v>
      </c>
      <c r="F16" s="434">
        <v>6844.4928861544704</v>
      </c>
      <c r="G16" s="434">
        <v>6872.7007542300898</v>
      </c>
      <c r="H16" s="434">
        <v>7035.7258563984897</v>
      </c>
      <c r="I16" s="434">
        <v>6872.6247094832797</v>
      </c>
      <c r="J16" s="434">
        <v>7094.4501527252196</v>
      </c>
      <c r="K16" s="434">
        <v>7056.1992813930101</v>
      </c>
      <c r="L16" s="434">
        <v>6881.5797522640096</v>
      </c>
      <c r="M16" s="434">
        <v>6954.7040789447201</v>
      </c>
      <c r="N16" s="434">
        <v>7141.4044466426903</v>
      </c>
      <c r="O16" s="434">
        <v>7456.31172214858</v>
      </c>
      <c r="P16" s="434">
        <v>7607.95278180078</v>
      </c>
      <c r="Q16" s="434">
        <v>7655.9182353019596</v>
      </c>
      <c r="R16" s="434">
        <v>7943.8288902021905</v>
      </c>
      <c r="S16" s="434">
        <v>7893.3000926950699</v>
      </c>
      <c r="T16" s="434">
        <v>8210.3560001217902</v>
      </c>
      <c r="U16" s="434">
        <v>8469.1160888836093</v>
      </c>
      <c r="V16" s="434">
        <v>8739.1593873039492</v>
      </c>
      <c r="W16" s="434">
        <v>9240.3685236906294</v>
      </c>
      <c r="X16" s="434">
        <v>9403.3410247144002</v>
      </c>
      <c r="Y16" s="434">
        <v>9745.8797604429801</v>
      </c>
      <c r="Z16" s="434">
        <v>9550.5467652035404</v>
      </c>
      <c r="AA16" s="434">
        <v>9727.2324496390793</v>
      </c>
      <c r="AB16" s="434">
        <v>10332.5041171542</v>
      </c>
      <c r="AC16" s="434">
        <v>10938.8945664845</v>
      </c>
      <c r="AD16" s="434">
        <v>11306.4164348129</v>
      </c>
      <c r="AE16" s="434">
        <v>11396.184881548401</v>
      </c>
      <c r="AF16" s="434">
        <v>11509.978778394399</v>
      </c>
      <c r="AG16" s="434">
        <v>11566.4711441201</v>
      </c>
      <c r="AH16" s="434">
        <v>11572.4300659074</v>
      </c>
      <c r="AI16" s="434">
        <v>11686.120011578099</v>
      </c>
      <c r="AJ16" s="434">
        <v>11845.719454486099</v>
      </c>
      <c r="AK16" s="434">
        <v>12154.5277714658</v>
      </c>
      <c r="AL16" s="434">
        <v>12347.7035948415</v>
      </c>
      <c r="AM16" s="434">
        <v>12446.0491792066</v>
      </c>
      <c r="AN16" s="434">
        <v>12334.5655532252</v>
      </c>
      <c r="AO16" s="434">
        <v>11724.423557067899</v>
      </c>
      <c r="AP16" s="434">
        <v>12050.6124510795</v>
      </c>
      <c r="AQ16" s="434">
        <v>12026.398438627501</v>
      </c>
      <c r="AR16" s="434">
        <v>12017.3527897526</v>
      </c>
      <c r="AS16" s="434">
        <v>12097.470096105701</v>
      </c>
      <c r="AT16" s="434">
        <v>11728.3531256553</v>
      </c>
      <c r="AU16" s="434">
        <v>11783.8239884865</v>
      </c>
      <c r="AV16" s="434">
        <v>11900.6825556035</v>
      </c>
      <c r="AW16" s="434">
        <v>11520.6139413568</v>
      </c>
      <c r="AX16" s="434">
        <v>11579.4654381895</v>
      </c>
      <c r="AY16" s="434">
        <v>11252.2380648502</v>
      </c>
      <c r="AZ16" s="434">
        <v>10946.530179073799</v>
      </c>
      <c r="BA16" s="434">
        <v>11029.7948785396</v>
      </c>
      <c r="BB16" s="434">
        <v>10808.378233982299</v>
      </c>
      <c r="BC16" s="434">
        <v>10807.296708404399</v>
      </c>
      <c r="BD16" s="434">
        <v>10483.954017079501</v>
      </c>
      <c r="BE16" s="434">
        <v>10750.9113435073</v>
      </c>
      <c r="BF16" s="434">
        <v>10836.168560829899</v>
      </c>
      <c r="BG16" s="434">
        <v>10796.9660785833</v>
      </c>
      <c r="BH16" s="434">
        <v>10982.859573653899</v>
      </c>
      <c r="BI16" s="434">
        <v>10845.146667537099</v>
      </c>
      <c r="BJ16" s="434">
        <v>10898.800134389099</v>
      </c>
      <c r="BK16" s="434">
        <v>10966.193624419901</v>
      </c>
      <c r="BL16" s="434">
        <v>10743.637958312</v>
      </c>
      <c r="BM16" s="434">
        <v>8587.3814093967194</v>
      </c>
      <c r="BN16" s="434">
        <v>8809.50638913271</v>
      </c>
      <c r="BO16" s="434">
        <v>8741.4742431585291</v>
      </c>
      <c r="BP16" s="434">
        <v>9145.2398466815994</v>
      </c>
      <c r="BQ16" s="434">
        <v>9240.0797373630994</v>
      </c>
      <c r="BR16" s="434">
        <v>9182.9027021803995</v>
      </c>
      <c r="BS16" s="434">
        <v>9377.3398884950693</v>
      </c>
      <c r="BT16" s="434">
        <v>9261.1981228027598</v>
      </c>
      <c r="BU16" s="434">
        <v>9235.6180196353307</v>
      </c>
      <c r="BV16" s="433">
        <v>9415.6833483563296</v>
      </c>
    </row>
    <row r="17" spans="1:74">
      <c r="A17" s="406"/>
      <c r="B17" s="403" t="s">
        <v>162</v>
      </c>
      <c r="C17" s="402" t="s">
        <v>411</v>
      </c>
      <c r="D17" s="438">
        <v>19263.201620712502</v>
      </c>
      <c r="E17" s="438">
        <v>19336.998556701601</v>
      </c>
      <c r="F17" s="438">
        <v>19201.867246442202</v>
      </c>
      <c r="G17" s="438">
        <v>19449.9326599183</v>
      </c>
      <c r="H17" s="438">
        <v>19853.613398630499</v>
      </c>
      <c r="I17" s="438">
        <v>20521.986517928199</v>
      </c>
      <c r="J17" s="438">
        <v>21097.621916044001</v>
      </c>
      <c r="K17" s="438">
        <v>21411.7781673973</v>
      </c>
      <c r="L17" s="438">
        <v>21756.794372253898</v>
      </c>
      <c r="M17" s="438">
        <v>22144.9839406418</v>
      </c>
      <c r="N17" s="438">
        <v>22298.400927192099</v>
      </c>
      <c r="O17" s="438">
        <v>23119.820759912302</v>
      </c>
      <c r="P17" s="438">
        <v>22798.353328181001</v>
      </c>
      <c r="Q17" s="438">
        <v>22514.311257179801</v>
      </c>
      <c r="R17" s="438">
        <v>22373.684174534901</v>
      </c>
      <c r="S17" s="438">
        <v>21952.6512401041</v>
      </c>
      <c r="T17" s="438">
        <v>21631.9328916595</v>
      </c>
      <c r="U17" s="438">
        <v>21490.911272992798</v>
      </c>
      <c r="V17" s="438">
        <v>21460.926985847102</v>
      </c>
      <c r="W17" s="438">
        <v>21770.2288495006</v>
      </c>
      <c r="X17" s="438">
        <v>21977.0115074161</v>
      </c>
      <c r="Y17" s="438">
        <v>21899.420843752501</v>
      </c>
      <c r="Z17" s="438">
        <v>21686.9556810828</v>
      </c>
      <c r="AA17" s="438">
        <v>22416.611967748599</v>
      </c>
      <c r="AB17" s="438">
        <v>22939.049539273201</v>
      </c>
      <c r="AC17" s="438">
        <v>23205.6179403715</v>
      </c>
      <c r="AD17" s="438">
        <v>23399.902568743499</v>
      </c>
      <c r="AE17" s="438">
        <v>23351.429951611699</v>
      </c>
      <c r="AF17" s="438">
        <v>23468.0541380104</v>
      </c>
      <c r="AG17" s="438">
        <v>23504.988539665101</v>
      </c>
      <c r="AH17" s="438">
        <v>23474.983823008399</v>
      </c>
      <c r="AI17" s="438">
        <v>23218.9734993161</v>
      </c>
      <c r="AJ17" s="438">
        <v>23267.150340805802</v>
      </c>
      <c r="AK17" s="438">
        <v>23820.7968715358</v>
      </c>
      <c r="AL17" s="438">
        <v>23897.608536090702</v>
      </c>
      <c r="AM17" s="438">
        <v>24095.444251567598</v>
      </c>
      <c r="AN17" s="438">
        <v>24224.470351989599</v>
      </c>
      <c r="AO17" s="438">
        <v>24556.200057709801</v>
      </c>
      <c r="AP17" s="438">
        <v>24517.724399330698</v>
      </c>
      <c r="AQ17" s="438">
        <v>24530.6051909698</v>
      </c>
      <c r="AR17" s="438">
        <v>24626.617023769399</v>
      </c>
      <c r="AS17" s="438">
        <v>24550.197763520599</v>
      </c>
      <c r="AT17" s="438">
        <v>25109.151601164998</v>
      </c>
      <c r="AU17" s="438">
        <v>25503.033611544899</v>
      </c>
      <c r="AV17" s="438">
        <v>25633.912108283701</v>
      </c>
      <c r="AW17" s="438">
        <v>25891.659517452299</v>
      </c>
      <c r="AX17" s="438">
        <v>25573.3391316659</v>
      </c>
      <c r="AY17" s="438">
        <v>25907.089242597998</v>
      </c>
      <c r="AZ17" s="438">
        <v>25563.547928088701</v>
      </c>
      <c r="BA17" s="438">
        <v>25157.253825170799</v>
      </c>
      <c r="BB17" s="438">
        <v>25195.088248501499</v>
      </c>
      <c r="BC17" s="438">
        <v>25219.1099982388</v>
      </c>
      <c r="BD17" s="438">
        <v>25470.167387629099</v>
      </c>
      <c r="BE17" s="438">
        <v>25562.802471543</v>
      </c>
      <c r="BF17" s="438">
        <v>25725.492398729399</v>
      </c>
      <c r="BG17" s="438">
        <v>25868.537742098601</v>
      </c>
      <c r="BH17" s="438">
        <v>25554.036315204801</v>
      </c>
      <c r="BI17" s="438">
        <v>26027.9293978432</v>
      </c>
      <c r="BJ17" s="438">
        <v>26094.0673602393</v>
      </c>
      <c r="BK17" s="438">
        <v>26186.966926712601</v>
      </c>
      <c r="BL17" s="438">
        <v>24844.4736099195</v>
      </c>
      <c r="BM17" s="438">
        <v>18991.4261315763</v>
      </c>
      <c r="BN17" s="438">
        <v>23916.8148539262</v>
      </c>
      <c r="BO17" s="438">
        <v>25926.285404577899</v>
      </c>
      <c r="BP17" s="438">
        <v>26968.768729699299</v>
      </c>
      <c r="BQ17" s="438">
        <v>24759.869220991299</v>
      </c>
      <c r="BR17" s="438">
        <v>28328.875720926299</v>
      </c>
      <c r="BS17" s="438">
        <v>28947.002423440801</v>
      </c>
      <c r="BT17" s="438">
        <v>29452.256720908299</v>
      </c>
      <c r="BU17" s="438">
        <v>30106.1786937127</v>
      </c>
      <c r="BV17" s="437">
        <v>30388.170578221299</v>
      </c>
    </row>
    <row r="18" spans="1:74" ht="36">
      <c r="A18" s="389"/>
      <c r="B18" s="366" t="s">
        <v>410</v>
      </c>
      <c r="C18" s="387" t="s">
        <v>409</v>
      </c>
      <c r="D18" s="434">
        <v>4583.1814479572104</v>
      </c>
      <c r="E18" s="434">
        <v>4689.9947378639999</v>
      </c>
      <c r="F18" s="434">
        <v>4717.3838340368702</v>
      </c>
      <c r="G18" s="434">
        <v>4694.4399817321</v>
      </c>
      <c r="H18" s="434">
        <v>4824.7313271395396</v>
      </c>
      <c r="I18" s="434">
        <v>4902.4603614275202</v>
      </c>
      <c r="J18" s="434">
        <v>4948.9396529106998</v>
      </c>
      <c r="K18" s="434">
        <v>5002.8686585222504</v>
      </c>
      <c r="L18" s="434">
        <v>5139.35550803762</v>
      </c>
      <c r="M18" s="434">
        <v>5107.0735194220597</v>
      </c>
      <c r="N18" s="434">
        <v>5112.2016581756498</v>
      </c>
      <c r="O18" s="434">
        <v>5152.3693143646797</v>
      </c>
      <c r="P18" s="434">
        <v>5055.6751997478996</v>
      </c>
      <c r="Q18" s="434">
        <v>5153.8419267171203</v>
      </c>
      <c r="R18" s="434">
        <v>5184.7209132112403</v>
      </c>
      <c r="S18" s="434">
        <v>5224.7619603237399</v>
      </c>
      <c r="T18" s="434">
        <v>5104.9202737929099</v>
      </c>
      <c r="U18" s="434">
        <v>5191.8720351407301</v>
      </c>
      <c r="V18" s="434">
        <v>5327.6916629390798</v>
      </c>
      <c r="W18" s="434">
        <v>5488.5160281272701</v>
      </c>
      <c r="X18" s="434">
        <v>5522.8129006970903</v>
      </c>
      <c r="Y18" s="434">
        <v>5485.20903595454</v>
      </c>
      <c r="Z18" s="434">
        <v>5473.3340268430802</v>
      </c>
      <c r="AA18" s="434">
        <v>5453.6440365052904</v>
      </c>
      <c r="AB18" s="434">
        <v>5648.8307792570504</v>
      </c>
      <c r="AC18" s="434">
        <v>5618.0150617134605</v>
      </c>
      <c r="AD18" s="434">
        <v>5649.9181392114897</v>
      </c>
      <c r="AE18" s="434">
        <v>5691.2360198180004</v>
      </c>
      <c r="AF18" s="434">
        <v>5748.0593829114996</v>
      </c>
      <c r="AG18" s="434">
        <v>5759.0193832852701</v>
      </c>
      <c r="AH18" s="434">
        <v>5786.9985498075102</v>
      </c>
      <c r="AI18" s="434">
        <v>5799.92268399572</v>
      </c>
      <c r="AJ18" s="434">
        <v>5881.2556742871202</v>
      </c>
      <c r="AK18" s="434">
        <v>6026.6786835643798</v>
      </c>
      <c r="AL18" s="434">
        <v>5992.02697152578</v>
      </c>
      <c r="AM18" s="434">
        <v>6050.03867062272</v>
      </c>
      <c r="AN18" s="434">
        <v>6153.8207990717001</v>
      </c>
      <c r="AO18" s="434">
        <v>6252.5862822762401</v>
      </c>
      <c r="AP18" s="434">
        <v>6211.3807656080098</v>
      </c>
      <c r="AQ18" s="434">
        <v>6155.21215304405</v>
      </c>
      <c r="AR18" s="434">
        <v>6120.1575493219998</v>
      </c>
      <c r="AS18" s="434">
        <v>6129.2360660653303</v>
      </c>
      <c r="AT18" s="434">
        <v>6181.9087438704801</v>
      </c>
      <c r="AU18" s="434">
        <v>6167.6976407421898</v>
      </c>
      <c r="AV18" s="434">
        <v>6181.3882951384203</v>
      </c>
      <c r="AW18" s="434">
        <v>6098.8966706849296</v>
      </c>
      <c r="AX18" s="434">
        <v>6125.9343847099199</v>
      </c>
      <c r="AY18" s="434">
        <v>6190.7806494667302</v>
      </c>
      <c r="AZ18" s="434">
        <v>6238.2395936622297</v>
      </c>
      <c r="BA18" s="434">
        <v>6300.3573875489201</v>
      </c>
      <c r="BB18" s="434">
        <v>6358.2881760745504</v>
      </c>
      <c r="BC18" s="434">
        <v>6410.1148427143098</v>
      </c>
      <c r="BD18" s="434">
        <v>6376.2970168899801</v>
      </c>
      <c r="BE18" s="434">
        <v>6479.7960912820599</v>
      </c>
      <c r="BF18" s="434">
        <v>6546.1250536255502</v>
      </c>
      <c r="BG18" s="434">
        <v>6549.7818382024097</v>
      </c>
      <c r="BH18" s="434">
        <v>6563.7553404791097</v>
      </c>
      <c r="BI18" s="434">
        <v>6627.2978345185302</v>
      </c>
      <c r="BJ18" s="434">
        <v>6712.2401774668197</v>
      </c>
      <c r="BK18" s="434">
        <v>6701.7066475355396</v>
      </c>
      <c r="BL18" s="434">
        <v>6766.35077140883</v>
      </c>
      <c r="BM18" s="434">
        <v>6069.6105781353999</v>
      </c>
      <c r="BN18" s="434">
        <v>6437.8544723064097</v>
      </c>
      <c r="BO18" s="434">
        <v>6632.1841781493704</v>
      </c>
      <c r="BP18" s="434">
        <v>6694.0039449596297</v>
      </c>
      <c r="BQ18" s="434">
        <v>6646.8584362662396</v>
      </c>
      <c r="BR18" s="434">
        <v>6908.2884044138</v>
      </c>
      <c r="BS18" s="434">
        <v>6989.9977880944698</v>
      </c>
      <c r="BT18" s="434">
        <v>7018.4057925674997</v>
      </c>
      <c r="BU18" s="434">
        <v>7125.30692341755</v>
      </c>
      <c r="BV18" s="433">
        <v>7094.7215227306797</v>
      </c>
    </row>
    <row r="19" spans="1:74">
      <c r="A19" s="409"/>
      <c r="B19" s="403" t="s">
        <v>408</v>
      </c>
      <c r="C19" s="402" t="s">
        <v>407</v>
      </c>
      <c r="D19" s="438">
        <v>7797.6692537714398</v>
      </c>
      <c r="E19" s="438">
        <v>7199.4979634000401</v>
      </c>
      <c r="F19" s="438">
        <v>7132.17681521958</v>
      </c>
      <c r="G19" s="438">
        <v>7678.6559627445804</v>
      </c>
      <c r="H19" s="438">
        <v>8304.75763597679</v>
      </c>
      <c r="I19" s="438">
        <v>7783.2155303215504</v>
      </c>
      <c r="J19" s="438">
        <v>8311.9968540996906</v>
      </c>
      <c r="K19" s="438">
        <v>9027.0299796019499</v>
      </c>
      <c r="L19" s="438">
        <v>9094.4122386239505</v>
      </c>
      <c r="M19" s="438">
        <v>8912.0340864948994</v>
      </c>
      <c r="N19" s="438">
        <v>8639.3319752430598</v>
      </c>
      <c r="O19" s="438">
        <v>9101.2216996380994</v>
      </c>
      <c r="P19" s="438">
        <v>9469.2941547087194</v>
      </c>
      <c r="Q19" s="438">
        <v>10121.9556871402</v>
      </c>
      <c r="R19" s="438">
        <v>10507.7620845498</v>
      </c>
      <c r="S19" s="438">
        <v>9189.9880736013092</v>
      </c>
      <c r="T19" s="438">
        <v>9592.5494772870406</v>
      </c>
      <c r="U19" s="438">
        <v>10690.525436832</v>
      </c>
      <c r="V19" s="438">
        <v>10101.5584159013</v>
      </c>
      <c r="W19" s="438">
        <v>9931.3666699797104</v>
      </c>
      <c r="X19" s="438">
        <v>9928.5635323153401</v>
      </c>
      <c r="Y19" s="438">
        <v>9726.2023353908899</v>
      </c>
      <c r="Z19" s="438">
        <v>9815.14176322411</v>
      </c>
      <c r="AA19" s="438">
        <v>10578.0923690696</v>
      </c>
      <c r="AB19" s="438">
        <v>10221.1679470826</v>
      </c>
      <c r="AC19" s="438">
        <v>10341.590934415</v>
      </c>
      <c r="AD19" s="438">
        <v>10858.3215475168</v>
      </c>
      <c r="AE19" s="438">
        <v>11114.919570985499</v>
      </c>
      <c r="AF19" s="438">
        <v>11308.4518636261</v>
      </c>
      <c r="AG19" s="438">
        <v>11986.358040114101</v>
      </c>
      <c r="AH19" s="438">
        <v>10329.520812971199</v>
      </c>
      <c r="AI19" s="438">
        <v>11426.6692832886</v>
      </c>
      <c r="AJ19" s="438">
        <v>11877.8559722642</v>
      </c>
      <c r="AK19" s="438">
        <v>12513.7179585375</v>
      </c>
      <c r="AL19" s="438">
        <v>12784.681972988799</v>
      </c>
      <c r="AM19" s="438">
        <v>12954.744096209501</v>
      </c>
      <c r="AN19" s="438">
        <v>13416.946155664</v>
      </c>
      <c r="AO19" s="438">
        <v>13410.3208915169</v>
      </c>
      <c r="AP19" s="438">
        <v>13893.031265695299</v>
      </c>
      <c r="AQ19" s="438">
        <v>13881.701687123699</v>
      </c>
      <c r="AR19" s="438">
        <v>14253.867377255499</v>
      </c>
      <c r="AS19" s="438">
        <v>14679.286233081</v>
      </c>
      <c r="AT19" s="438">
        <v>14422.445138917999</v>
      </c>
      <c r="AU19" s="438">
        <v>14686.401250745501</v>
      </c>
      <c r="AV19" s="438">
        <v>15145.6361242654</v>
      </c>
      <c r="AW19" s="438">
        <v>15086.832371549899</v>
      </c>
      <c r="AX19" s="438">
        <v>15068.9906323412</v>
      </c>
      <c r="AY19" s="438">
        <v>14823.540871843299</v>
      </c>
      <c r="AZ19" s="438">
        <v>14594.6257333916</v>
      </c>
      <c r="BA19" s="438">
        <v>15017.7639313368</v>
      </c>
      <c r="BB19" s="438">
        <v>14717.511594412899</v>
      </c>
      <c r="BC19" s="438">
        <v>14577.098740858801</v>
      </c>
      <c r="BD19" s="438">
        <v>14294.0761103805</v>
      </c>
      <c r="BE19" s="438">
        <v>14220.782155974101</v>
      </c>
      <c r="BF19" s="438">
        <v>14974.3408614378</v>
      </c>
      <c r="BG19" s="438">
        <v>14666.800872207599</v>
      </c>
      <c r="BH19" s="438">
        <v>14218.554858638799</v>
      </c>
      <c r="BI19" s="438">
        <v>13945.0215612722</v>
      </c>
      <c r="BJ19" s="438">
        <v>13826.6153393571</v>
      </c>
      <c r="BK19" s="438">
        <v>13902.8082407318</v>
      </c>
      <c r="BL19" s="438">
        <v>11782.1656675332</v>
      </c>
      <c r="BM19" s="438">
        <v>8484.8558899199306</v>
      </c>
      <c r="BN19" s="438">
        <v>10151.9816954775</v>
      </c>
      <c r="BO19" s="438">
        <v>10503.996747069399</v>
      </c>
      <c r="BP19" s="438">
        <v>11014.3718642204</v>
      </c>
      <c r="BQ19" s="438">
        <v>10561.3947380789</v>
      </c>
      <c r="BR19" s="438">
        <v>10469.126909979001</v>
      </c>
      <c r="BS19" s="438">
        <v>11209.579007071299</v>
      </c>
      <c r="BT19" s="438">
        <v>11435.611101201401</v>
      </c>
      <c r="BU19" s="438">
        <v>11596.6791087696</v>
      </c>
      <c r="BV19" s="437">
        <v>11918.4368667411</v>
      </c>
    </row>
    <row r="20" spans="1:74" ht="24">
      <c r="A20" s="407"/>
      <c r="B20" s="366" t="s">
        <v>406</v>
      </c>
      <c r="C20" s="387" t="s">
        <v>405</v>
      </c>
      <c r="D20" s="434">
        <v>20952.927449348401</v>
      </c>
      <c r="E20" s="434">
        <v>21436.644029104002</v>
      </c>
      <c r="F20" s="434">
        <v>21402.303576447499</v>
      </c>
      <c r="G20" s="434">
        <v>21635.124957668198</v>
      </c>
      <c r="H20" s="434">
        <v>22203.439615493498</v>
      </c>
      <c r="I20" s="434">
        <v>22758.618131601099</v>
      </c>
      <c r="J20" s="434">
        <v>23410.975873463402</v>
      </c>
      <c r="K20" s="434">
        <v>23552.966379442099</v>
      </c>
      <c r="L20" s="434">
        <v>24225.885554759599</v>
      </c>
      <c r="M20" s="434">
        <v>24604.754662078401</v>
      </c>
      <c r="N20" s="434">
        <v>25058.451506068101</v>
      </c>
      <c r="O20" s="434">
        <v>25453.9082770938</v>
      </c>
      <c r="P20" s="434">
        <v>25553.043798023999</v>
      </c>
      <c r="Q20" s="434">
        <v>25626.585993139</v>
      </c>
      <c r="R20" s="434">
        <v>25618.193905284901</v>
      </c>
      <c r="S20" s="434">
        <v>25548.176303552202</v>
      </c>
      <c r="T20" s="434">
        <v>25284.776243337001</v>
      </c>
      <c r="U20" s="434">
        <v>25397.949238559599</v>
      </c>
      <c r="V20" s="434">
        <v>25627.8813445903</v>
      </c>
      <c r="W20" s="434">
        <v>25874.393173512999</v>
      </c>
      <c r="X20" s="434">
        <v>26402.550794178798</v>
      </c>
      <c r="Y20" s="434">
        <v>26569.1942172616</v>
      </c>
      <c r="Z20" s="434">
        <v>27025.476386160401</v>
      </c>
      <c r="AA20" s="434">
        <v>27649.778602399299</v>
      </c>
      <c r="AB20" s="434">
        <v>28092.772663449501</v>
      </c>
      <c r="AC20" s="434">
        <v>28620.493188848199</v>
      </c>
      <c r="AD20" s="434">
        <v>29094.075299825799</v>
      </c>
      <c r="AE20" s="434">
        <v>29255.658847876501</v>
      </c>
      <c r="AF20" s="434">
        <v>29633.643625164401</v>
      </c>
      <c r="AG20" s="434">
        <v>29847.567855834899</v>
      </c>
      <c r="AH20" s="434">
        <v>29917.743287845198</v>
      </c>
      <c r="AI20" s="434">
        <v>30054.0452311556</v>
      </c>
      <c r="AJ20" s="434">
        <v>30602.471173377799</v>
      </c>
      <c r="AK20" s="434">
        <v>31303.874953562801</v>
      </c>
      <c r="AL20" s="434">
        <v>31427.381453966202</v>
      </c>
      <c r="AM20" s="434">
        <v>31815.272419093199</v>
      </c>
      <c r="AN20" s="434">
        <v>32264.080558363399</v>
      </c>
      <c r="AO20" s="434">
        <v>32648.735362747098</v>
      </c>
      <c r="AP20" s="434">
        <v>32879.462490365899</v>
      </c>
      <c r="AQ20" s="434">
        <v>33270.721588523702</v>
      </c>
      <c r="AR20" s="434">
        <v>33403.623640350597</v>
      </c>
      <c r="AS20" s="434">
        <v>33610.850206154602</v>
      </c>
      <c r="AT20" s="434">
        <v>33962.3969322513</v>
      </c>
      <c r="AU20" s="434">
        <v>34452.1292212435</v>
      </c>
      <c r="AV20" s="434">
        <v>34408.784850130403</v>
      </c>
      <c r="AW20" s="434">
        <v>34567.176364183702</v>
      </c>
      <c r="AX20" s="434">
        <v>34695.889755668599</v>
      </c>
      <c r="AY20" s="434">
        <v>35394.149030017397</v>
      </c>
      <c r="AZ20" s="434">
        <v>35049.2124107657</v>
      </c>
      <c r="BA20" s="434">
        <v>35304.248003652603</v>
      </c>
      <c r="BB20" s="434">
        <v>35744.615334568203</v>
      </c>
      <c r="BC20" s="434">
        <v>35553.924251013603</v>
      </c>
      <c r="BD20" s="434">
        <v>36353.603987123097</v>
      </c>
      <c r="BE20" s="434">
        <v>36342.715623884404</v>
      </c>
      <c r="BF20" s="434">
        <v>36330.933633086999</v>
      </c>
      <c r="BG20" s="434">
        <v>36410.746755905398</v>
      </c>
      <c r="BH20" s="434">
        <v>37121.450291784102</v>
      </c>
      <c r="BI20" s="434">
        <v>37525.170110037398</v>
      </c>
      <c r="BJ20" s="434">
        <v>38157.380396439199</v>
      </c>
      <c r="BK20" s="434">
        <v>38085.9992017392</v>
      </c>
      <c r="BL20" s="434">
        <v>38285.197773968903</v>
      </c>
      <c r="BM20" s="434">
        <v>25546.391405606799</v>
      </c>
      <c r="BN20" s="434">
        <v>30627.117777835399</v>
      </c>
      <c r="BO20" s="434">
        <v>35775.293042588797</v>
      </c>
      <c r="BP20" s="434">
        <v>37717.008398593403</v>
      </c>
      <c r="BQ20" s="434">
        <v>35842.389061610003</v>
      </c>
      <c r="BR20" s="434">
        <v>41202.232816742398</v>
      </c>
      <c r="BS20" s="434">
        <v>42639.401132646402</v>
      </c>
      <c r="BT20" s="434">
        <v>43420.550865241901</v>
      </c>
      <c r="BU20" s="434">
        <v>44051.262548571402</v>
      </c>
      <c r="BV20" s="433">
        <v>44461.914112805098</v>
      </c>
    </row>
    <row r="21" spans="1:74">
      <c r="A21" s="406"/>
      <c r="B21" s="403" t="s">
        <v>404</v>
      </c>
      <c r="C21" s="402" t="s">
        <v>403</v>
      </c>
      <c r="D21" s="438">
        <v>3030.7286567126898</v>
      </c>
      <c r="E21" s="438">
        <v>3142.6110321552201</v>
      </c>
      <c r="F21" s="438">
        <v>3006.36958541782</v>
      </c>
      <c r="G21" s="438">
        <v>3550.2907249022101</v>
      </c>
      <c r="H21" s="438">
        <v>3561.0027420759202</v>
      </c>
      <c r="I21" s="438">
        <v>3764.7893760658899</v>
      </c>
      <c r="J21" s="438">
        <v>3537.8185183085402</v>
      </c>
      <c r="K21" s="438">
        <v>3765.3893635496602</v>
      </c>
      <c r="L21" s="438">
        <v>3982.4103691355999</v>
      </c>
      <c r="M21" s="438">
        <v>4058.5169715843299</v>
      </c>
      <c r="N21" s="438">
        <v>4412.7615251343204</v>
      </c>
      <c r="O21" s="438">
        <v>4307.3111341457397</v>
      </c>
      <c r="P21" s="438">
        <v>4262.0100865656204</v>
      </c>
      <c r="Q21" s="438">
        <v>4273.8863516805004</v>
      </c>
      <c r="R21" s="438">
        <v>4422.7980198700598</v>
      </c>
      <c r="S21" s="438">
        <v>4161.3055418838103</v>
      </c>
      <c r="T21" s="438">
        <v>4031.3679654314401</v>
      </c>
      <c r="U21" s="438">
        <v>3923.6331381623399</v>
      </c>
      <c r="V21" s="438">
        <v>3755.7801440520502</v>
      </c>
      <c r="W21" s="438">
        <v>3958.2187523541702</v>
      </c>
      <c r="X21" s="438">
        <v>4251.12944394026</v>
      </c>
      <c r="Y21" s="438">
        <v>4581.5987497521901</v>
      </c>
      <c r="Z21" s="438">
        <v>4661.0788428344404</v>
      </c>
      <c r="AA21" s="438">
        <v>4762.1929634730996</v>
      </c>
      <c r="AB21" s="438">
        <v>4908.83348899674</v>
      </c>
      <c r="AC21" s="438">
        <v>4958.0039396209404</v>
      </c>
      <c r="AD21" s="438">
        <v>5143.3488880100604</v>
      </c>
      <c r="AE21" s="438">
        <v>5142.8136833722601</v>
      </c>
      <c r="AF21" s="438">
        <v>5057.2391011849404</v>
      </c>
      <c r="AG21" s="438">
        <v>5026.2309119238698</v>
      </c>
      <c r="AH21" s="438">
        <v>5066.09455372518</v>
      </c>
      <c r="AI21" s="438">
        <v>5265.4354331660197</v>
      </c>
      <c r="AJ21" s="438">
        <v>5388.4097718700004</v>
      </c>
      <c r="AK21" s="438">
        <v>5483.1198537808496</v>
      </c>
      <c r="AL21" s="438">
        <v>5659.30720511249</v>
      </c>
      <c r="AM21" s="438">
        <v>5687.16316923667</v>
      </c>
      <c r="AN21" s="438">
        <v>5885.88841329754</v>
      </c>
      <c r="AO21" s="438">
        <v>5978.2025659354103</v>
      </c>
      <c r="AP21" s="438">
        <v>5802.4336425056799</v>
      </c>
      <c r="AQ21" s="438">
        <v>5987.4753782613798</v>
      </c>
      <c r="AR21" s="438">
        <v>5935.0288601771299</v>
      </c>
      <c r="AS21" s="438">
        <v>5924.17923755843</v>
      </c>
      <c r="AT21" s="438">
        <v>6046.2966578270798</v>
      </c>
      <c r="AU21" s="438">
        <v>6055.4952444373603</v>
      </c>
      <c r="AV21" s="438">
        <v>5980.9902524341596</v>
      </c>
      <c r="AW21" s="438">
        <v>5959.9309899541604</v>
      </c>
      <c r="AX21" s="438">
        <v>6005.6636351105599</v>
      </c>
      <c r="AY21" s="438">
        <v>5857.4151225011301</v>
      </c>
      <c r="AZ21" s="438">
        <v>5920.7410076735696</v>
      </c>
      <c r="BA21" s="438">
        <v>5951.4939070534301</v>
      </c>
      <c r="BB21" s="438">
        <v>5840.9572127717001</v>
      </c>
      <c r="BC21" s="438">
        <v>6044.8078725012901</v>
      </c>
      <c r="BD21" s="438">
        <v>5966.0200598566098</v>
      </c>
      <c r="BE21" s="438">
        <v>6100.4531439382499</v>
      </c>
      <c r="BF21" s="438">
        <v>6249.7308067980402</v>
      </c>
      <c r="BG21" s="438">
        <v>6278.79598940711</v>
      </c>
      <c r="BH21" s="438">
        <v>6134.4975772334101</v>
      </c>
      <c r="BI21" s="438">
        <v>6262.4381322045401</v>
      </c>
      <c r="BJ21" s="438">
        <v>6181.11701001451</v>
      </c>
      <c r="BK21" s="438">
        <v>6242.9472805475398</v>
      </c>
      <c r="BL21" s="438">
        <v>6165.2748129868896</v>
      </c>
      <c r="BM21" s="438">
        <v>5922.8113903285303</v>
      </c>
      <c r="BN21" s="438">
        <v>6075.2867130362401</v>
      </c>
      <c r="BO21" s="438">
        <v>6011.62708364833</v>
      </c>
      <c r="BP21" s="438">
        <v>6293.4861643680297</v>
      </c>
      <c r="BQ21" s="438">
        <v>6545.3984707812197</v>
      </c>
      <c r="BR21" s="438">
        <v>6864.8465902116004</v>
      </c>
      <c r="BS21" s="438">
        <v>7235.4371322084498</v>
      </c>
      <c r="BT21" s="438">
        <v>7558.1121424877101</v>
      </c>
      <c r="BU21" s="438">
        <v>7699.72621595275</v>
      </c>
      <c r="BV21" s="437">
        <v>7815.0570400480901</v>
      </c>
    </row>
    <row r="22" spans="1:74">
      <c r="A22" s="389"/>
      <c r="B22" s="366" t="s">
        <v>402</v>
      </c>
      <c r="C22" s="387" t="s">
        <v>401</v>
      </c>
      <c r="D22" s="434">
        <v>3704.7021131624301</v>
      </c>
      <c r="E22" s="434">
        <v>3873.2623056392999</v>
      </c>
      <c r="F22" s="434">
        <v>4012.3591335720298</v>
      </c>
      <c r="G22" s="434">
        <v>3833.6764474343399</v>
      </c>
      <c r="H22" s="434">
        <v>4092.6785912667701</v>
      </c>
      <c r="I22" s="434">
        <v>4038.7509692898998</v>
      </c>
      <c r="J22" s="434">
        <v>4137.4203536365603</v>
      </c>
      <c r="K22" s="434">
        <v>4171.1500858067702</v>
      </c>
      <c r="L22" s="434">
        <v>4450.8647001897398</v>
      </c>
      <c r="M22" s="434">
        <v>4704.0292384233298</v>
      </c>
      <c r="N22" s="434">
        <v>4678.0348632837304</v>
      </c>
      <c r="O22" s="434">
        <v>4869.0711981032</v>
      </c>
      <c r="P22" s="434">
        <v>4995.4551406769497</v>
      </c>
      <c r="Q22" s="434">
        <v>4990.26272436827</v>
      </c>
      <c r="R22" s="434">
        <v>5167.3091602018703</v>
      </c>
      <c r="S22" s="434">
        <v>5444.97297475291</v>
      </c>
      <c r="T22" s="434">
        <v>5374.76061371166</v>
      </c>
      <c r="U22" s="434">
        <v>5267.9224769643097</v>
      </c>
      <c r="V22" s="434">
        <v>5370.1943490927597</v>
      </c>
      <c r="W22" s="434">
        <v>5302.1225602312697</v>
      </c>
      <c r="X22" s="434">
        <v>5233.34193007865</v>
      </c>
      <c r="Y22" s="434">
        <v>5545.1567217194897</v>
      </c>
      <c r="Z22" s="434">
        <v>5728.10372435929</v>
      </c>
      <c r="AA22" s="434">
        <v>5805.3976238425503</v>
      </c>
      <c r="AB22" s="434">
        <v>5952.95865262599</v>
      </c>
      <c r="AC22" s="434">
        <v>6122.1517314863504</v>
      </c>
      <c r="AD22" s="434">
        <v>6249.5709992059601</v>
      </c>
      <c r="AE22" s="434">
        <v>6429.3186166816904</v>
      </c>
      <c r="AF22" s="434">
        <v>6472.15072897145</v>
      </c>
      <c r="AG22" s="434">
        <v>6664.3117513226998</v>
      </c>
      <c r="AH22" s="434">
        <v>6674.0584527271903</v>
      </c>
      <c r="AI22" s="434">
        <v>6815.4790669786698</v>
      </c>
      <c r="AJ22" s="434">
        <v>7105.9411550574896</v>
      </c>
      <c r="AK22" s="434">
        <v>7228.5066464600204</v>
      </c>
      <c r="AL22" s="434">
        <v>7166.1568015953899</v>
      </c>
      <c r="AM22" s="434">
        <v>7659.3953968871101</v>
      </c>
      <c r="AN22" s="434">
        <v>7755.4454327998301</v>
      </c>
      <c r="AO22" s="434">
        <v>7973.7629147614498</v>
      </c>
      <c r="AP22" s="434">
        <v>8127.3301509093499</v>
      </c>
      <c r="AQ22" s="434">
        <v>8282.4615015293693</v>
      </c>
      <c r="AR22" s="434">
        <v>8623.9377115902807</v>
      </c>
      <c r="AS22" s="434">
        <v>8665.7349870486905</v>
      </c>
      <c r="AT22" s="434">
        <v>8802.9543179889697</v>
      </c>
      <c r="AU22" s="434">
        <v>8603.3729833720699</v>
      </c>
      <c r="AV22" s="434">
        <v>8853.4351260947496</v>
      </c>
      <c r="AW22" s="434">
        <v>8789.1891774264604</v>
      </c>
      <c r="AX22" s="434">
        <v>8996.3994084248206</v>
      </c>
      <c r="AY22" s="434">
        <v>9086.9762880539602</v>
      </c>
      <c r="AZ22" s="434">
        <v>9105.3637276159498</v>
      </c>
      <c r="BA22" s="434">
        <v>9438.1086427530008</v>
      </c>
      <c r="BB22" s="434">
        <v>9376.4962241700396</v>
      </c>
      <c r="BC22" s="434">
        <v>9731.0314054610099</v>
      </c>
      <c r="BD22" s="434">
        <v>9471.4897909077608</v>
      </c>
      <c r="BE22" s="434">
        <v>9840.9713003423003</v>
      </c>
      <c r="BF22" s="434">
        <v>9772.60958087994</v>
      </c>
      <c r="BG22" s="434">
        <v>9971.9293278700407</v>
      </c>
      <c r="BH22" s="434">
        <v>10133.556462910001</v>
      </c>
      <c r="BI22" s="434">
        <v>10332.324649144401</v>
      </c>
      <c r="BJ22" s="434">
        <v>10578.8461085251</v>
      </c>
      <c r="BK22" s="434">
        <v>10460.2727794205</v>
      </c>
      <c r="BL22" s="434">
        <v>10396.492519354601</v>
      </c>
      <c r="BM22" s="434">
        <v>10453.3146744807</v>
      </c>
      <c r="BN22" s="434">
        <v>10777.400341860501</v>
      </c>
      <c r="BO22" s="434">
        <v>10813.792464304201</v>
      </c>
      <c r="BP22" s="434">
        <v>10901.563789216299</v>
      </c>
      <c r="BQ22" s="434">
        <v>10806.4727415381</v>
      </c>
      <c r="BR22" s="434">
        <v>10989.708923730401</v>
      </c>
      <c r="BS22" s="434">
        <v>11200.333750426</v>
      </c>
      <c r="BT22" s="434">
        <v>10552.395054524901</v>
      </c>
      <c r="BU22" s="434">
        <v>12023.425192614501</v>
      </c>
      <c r="BV22" s="433">
        <v>12004.076938807601</v>
      </c>
    </row>
    <row r="23" spans="1:74">
      <c r="A23" s="406"/>
      <c r="B23" s="403" t="s">
        <v>400</v>
      </c>
      <c r="C23" s="402" t="s">
        <v>399</v>
      </c>
      <c r="D23" s="438">
        <v>12430.334431982201</v>
      </c>
      <c r="E23" s="438">
        <v>12504.6716285169</v>
      </c>
      <c r="F23" s="438">
        <v>12591.4031946655</v>
      </c>
      <c r="G23" s="438">
        <v>12706.5907443012</v>
      </c>
      <c r="H23" s="438">
        <v>12852.050342514</v>
      </c>
      <c r="I23" s="438">
        <v>13001.877212392401</v>
      </c>
      <c r="J23" s="438">
        <v>13140.569935240999</v>
      </c>
      <c r="K23" s="438">
        <v>13270.5025098527</v>
      </c>
      <c r="L23" s="438">
        <v>13401.012448841801</v>
      </c>
      <c r="M23" s="438">
        <v>13513.332312391</v>
      </c>
      <c r="N23" s="438">
        <v>13609.111026954401</v>
      </c>
      <c r="O23" s="438">
        <v>13701.544211812799</v>
      </c>
      <c r="P23" s="438">
        <v>13766.9826109561</v>
      </c>
      <c r="Q23" s="438">
        <v>13861.204172354801</v>
      </c>
      <c r="R23" s="438">
        <v>13992.8203838063</v>
      </c>
      <c r="S23" s="438">
        <v>14109.992832882799</v>
      </c>
      <c r="T23" s="438">
        <v>14256.1345377859</v>
      </c>
      <c r="U23" s="438">
        <v>14404.540371758199</v>
      </c>
      <c r="V23" s="438">
        <v>14529.4176519128</v>
      </c>
      <c r="W23" s="438">
        <v>14675.907438542999</v>
      </c>
      <c r="X23" s="438">
        <v>14809.935258638099</v>
      </c>
      <c r="Y23" s="438">
        <v>14933.0447257916</v>
      </c>
      <c r="Z23" s="438">
        <v>15050.1582220167</v>
      </c>
      <c r="AA23" s="438">
        <v>15138.8617935536</v>
      </c>
      <c r="AB23" s="438">
        <v>15237.921871853399</v>
      </c>
      <c r="AC23" s="438">
        <v>15349.452994310101</v>
      </c>
      <c r="AD23" s="438">
        <v>15458.1113658911</v>
      </c>
      <c r="AE23" s="438">
        <v>15582.5137679454</v>
      </c>
      <c r="AF23" s="438">
        <v>15699.6951044998</v>
      </c>
      <c r="AG23" s="438">
        <v>15830.4150851296</v>
      </c>
      <c r="AH23" s="438">
        <v>15965.117113333101</v>
      </c>
      <c r="AI23" s="438">
        <v>16083.772697037501</v>
      </c>
      <c r="AJ23" s="438">
        <v>16219.634327866899</v>
      </c>
      <c r="AK23" s="438">
        <v>16338.3445606</v>
      </c>
      <c r="AL23" s="438">
        <v>16471.477929057</v>
      </c>
      <c r="AM23" s="438">
        <v>16595.543182476002</v>
      </c>
      <c r="AN23" s="438">
        <v>16727.668933004301</v>
      </c>
      <c r="AO23" s="438">
        <v>16855.614121439401</v>
      </c>
      <c r="AP23" s="438">
        <v>16984.4505971994</v>
      </c>
      <c r="AQ23" s="438">
        <v>17096.266348356799</v>
      </c>
      <c r="AR23" s="438">
        <v>17228.976376742001</v>
      </c>
      <c r="AS23" s="438">
        <v>17374.6430375237</v>
      </c>
      <c r="AT23" s="438">
        <v>17520.974829475999</v>
      </c>
      <c r="AU23" s="438">
        <v>17700.405756258198</v>
      </c>
      <c r="AV23" s="438">
        <v>17838.487244188302</v>
      </c>
      <c r="AW23" s="438">
        <v>18017.637608655201</v>
      </c>
      <c r="AX23" s="438">
        <v>18154.9014320323</v>
      </c>
      <c r="AY23" s="438">
        <v>18277.973715124299</v>
      </c>
      <c r="AZ23" s="438">
        <v>18389.0029971533</v>
      </c>
      <c r="BA23" s="438">
        <v>18558.981229565299</v>
      </c>
      <c r="BB23" s="438">
        <v>18682.9642682962</v>
      </c>
      <c r="BC23" s="438">
        <v>18864.0515049852</v>
      </c>
      <c r="BD23" s="438">
        <v>19006.2813586712</v>
      </c>
      <c r="BE23" s="438">
        <v>19286.976133868298</v>
      </c>
      <c r="BF23" s="438">
        <v>19500.482486579898</v>
      </c>
      <c r="BG23" s="438">
        <v>19655.260020880702</v>
      </c>
      <c r="BH23" s="438">
        <v>19782.428972677899</v>
      </c>
      <c r="BI23" s="438">
        <v>20042.0029522898</v>
      </c>
      <c r="BJ23" s="438">
        <v>20042.384653561501</v>
      </c>
      <c r="BK23" s="438">
        <v>20097.183421470701</v>
      </c>
      <c r="BL23" s="438">
        <v>20188.219803998301</v>
      </c>
      <c r="BM23" s="438">
        <v>20207.148456456402</v>
      </c>
      <c r="BN23" s="438">
        <v>20313.603159090399</v>
      </c>
      <c r="BO23" s="438">
        <v>20441.0285804548</v>
      </c>
      <c r="BP23" s="438">
        <v>20641.688827868002</v>
      </c>
      <c r="BQ23" s="438">
        <v>20767.738373852899</v>
      </c>
      <c r="BR23" s="438">
        <v>20812.539727324802</v>
      </c>
      <c r="BS23" s="438">
        <v>20982.719510372601</v>
      </c>
      <c r="BT23" s="438">
        <v>21073.1388354763</v>
      </c>
      <c r="BU23" s="438">
        <v>21157.6443697141</v>
      </c>
      <c r="BV23" s="437">
        <v>21246.3379175632</v>
      </c>
    </row>
    <row r="24" spans="1:74" ht="24">
      <c r="A24" s="405"/>
      <c r="B24" s="366" t="s">
        <v>398</v>
      </c>
      <c r="C24" s="387" t="s">
        <v>397</v>
      </c>
      <c r="D24" s="434">
        <v>8800.4483768459104</v>
      </c>
      <c r="E24" s="434">
        <v>8974.8535456630398</v>
      </c>
      <c r="F24" s="434">
        <v>9044.82876515108</v>
      </c>
      <c r="G24" s="434">
        <v>9236.8693145749203</v>
      </c>
      <c r="H24" s="434">
        <v>9428.8633786679693</v>
      </c>
      <c r="I24" s="434">
        <v>9580.3555318569797</v>
      </c>
      <c r="J24" s="434">
        <v>9710.7316443449508</v>
      </c>
      <c r="K24" s="434">
        <v>9872.0494451301292</v>
      </c>
      <c r="L24" s="434">
        <v>10095.9320481389</v>
      </c>
      <c r="M24" s="434">
        <v>10209.037637700199</v>
      </c>
      <c r="N24" s="434">
        <v>10422.056643638</v>
      </c>
      <c r="O24" s="434">
        <v>10518.973670522901</v>
      </c>
      <c r="P24" s="434">
        <v>10579.650752400699</v>
      </c>
      <c r="Q24" s="434">
        <v>10628.643358683399</v>
      </c>
      <c r="R24" s="434">
        <v>10744.452379958901</v>
      </c>
      <c r="S24" s="434">
        <v>10847.253508956999</v>
      </c>
      <c r="T24" s="434">
        <v>10910.5684664498</v>
      </c>
      <c r="U24" s="434">
        <v>11008.652107648701</v>
      </c>
      <c r="V24" s="434">
        <v>11032.535907534</v>
      </c>
      <c r="W24" s="434">
        <v>11046.243518367401</v>
      </c>
      <c r="X24" s="434">
        <v>11159.3582865402</v>
      </c>
      <c r="Y24" s="434">
        <v>11298.8952758095</v>
      </c>
      <c r="Z24" s="434">
        <v>11378.2841912321</v>
      </c>
      <c r="AA24" s="434">
        <v>11517.462246418199</v>
      </c>
      <c r="AB24" s="434">
        <v>11850.495034572201</v>
      </c>
      <c r="AC24" s="434">
        <v>12016.831442095299</v>
      </c>
      <c r="AD24" s="434">
        <v>12280.4947562778</v>
      </c>
      <c r="AE24" s="434">
        <v>12420.1787670547</v>
      </c>
      <c r="AF24" s="434">
        <v>12566.8748276724</v>
      </c>
      <c r="AG24" s="434">
        <v>12670.6514273537</v>
      </c>
      <c r="AH24" s="434">
        <v>12769.262682718499</v>
      </c>
      <c r="AI24" s="434">
        <v>12900.211062255299</v>
      </c>
      <c r="AJ24" s="434">
        <v>12991.6484593025</v>
      </c>
      <c r="AK24" s="434">
        <v>13246.8432350209</v>
      </c>
      <c r="AL24" s="434">
        <v>13510.236027785</v>
      </c>
      <c r="AM24" s="434">
        <v>13844.2722778918</v>
      </c>
      <c r="AN24" s="434">
        <v>14138.809695194201</v>
      </c>
      <c r="AO24" s="434">
        <v>14313.0033336056</v>
      </c>
      <c r="AP24" s="434">
        <v>14448.0936261939</v>
      </c>
      <c r="AQ24" s="434">
        <v>14600.0933450064</v>
      </c>
      <c r="AR24" s="434">
        <v>14442.430111392599</v>
      </c>
      <c r="AS24" s="434">
        <v>14307.6241174979</v>
      </c>
      <c r="AT24" s="434">
        <v>14545.632620168601</v>
      </c>
      <c r="AU24" s="434">
        <v>14096.3131509409</v>
      </c>
      <c r="AV24" s="434">
        <v>13983.692849696999</v>
      </c>
      <c r="AW24" s="434">
        <v>13960.352842742899</v>
      </c>
      <c r="AX24" s="434">
        <v>14008.3131961204</v>
      </c>
      <c r="AY24" s="434">
        <v>14042.6411114397</v>
      </c>
      <c r="AZ24" s="434">
        <v>14064.277368539901</v>
      </c>
      <c r="BA24" s="434">
        <v>14147.140691363</v>
      </c>
      <c r="BB24" s="434">
        <v>14269.5759733538</v>
      </c>
      <c r="BC24" s="434">
        <v>14329.0059667432</v>
      </c>
      <c r="BD24" s="434">
        <v>14531.586183343299</v>
      </c>
      <c r="BE24" s="434">
        <v>14718.858320269699</v>
      </c>
      <c r="BF24" s="434">
        <v>14857.903003506901</v>
      </c>
      <c r="BG24" s="434">
        <v>14957.652492880199</v>
      </c>
      <c r="BH24" s="434">
        <v>15060.8357753114</v>
      </c>
      <c r="BI24" s="434">
        <v>15251.012868657701</v>
      </c>
      <c r="BJ24" s="434">
        <v>15397.432153141601</v>
      </c>
      <c r="BK24" s="434">
        <v>15389.719202889301</v>
      </c>
      <c r="BL24" s="434">
        <v>15256.2066601775</v>
      </c>
      <c r="BM24" s="434">
        <v>13361.721205096501</v>
      </c>
      <c r="BN24" s="434">
        <v>14281.342300354499</v>
      </c>
      <c r="BO24" s="434">
        <v>14853.729834371499</v>
      </c>
      <c r="BP24" s="434">
        <v>15406.3970924142</v>
      </c>
      <c r="BQ24" s="434">
        <v>15301.237745644799</v>
      </c>
      <c r="BR24" s="434">
        <v>16180.831019313</v>
      </c>
      <c r="BS24" s="434">
        <v>16516.602107698702</v>
      </c>
      <c r="BT24" s="434">
        <v>16901.874503364801</v>
      </c>
      <c r="BU24" s="434">
        <v>17164.8619517484</v>
      </c>
      <c r="BV24" s="433">
        <v>17444.644534381699</v>
      </c>
    </row>
    <row r="25" spans="1:74" ht="31.5" customHeight="1">
      <c r="A25" s="396"/>
      <c r="B25" s="403" t="s">
        <v>396</v>
      </c>
      <c r="C25" s="402" t="s">
        <v>395</v>
      </c>
      <c r="D25" s="438">
        <v>17732.326804712899</v>
      </c>
      <c r="E25" s="438">
        <v>17858.3350479293</v>
      </c>
      <c r="F25" s="438">
        <v>17800.932442821198</v>
      </c>
      <c r="G25" s="438">
        <v>17790.4056742762</v>
      </c>
      <c r="H25" s="438">
        <v>18365.2328516792</v>
      </c>
      <c r="I25" s="438">
        <v>18450.1156287181</v>
      </c>
      <c r="J25" s="438">
        <v>18715.135127901402</v>
      </c>
      <c r="K25" s="438">
        <v>18938.5163917014</v>
      </c>
      <c r="L25" s="438">
        <v>19047.8721081115</v>
      </c>
      <c r="M25" s="438">
        <v>19120.2230455317</v>
      </c>
      <c r="N25" s="438">
        <v>19573.997275987502</v>
      </c>
      <c r="O25" s="438">
        <v>19771.907570369302</v>
      </c>
      <c r="P25" s="438">
        <v>19748.216646782199</v>
      </c>
      <c r="Q25" s="438">
        <v>19846.744319468598</v>
      </c>
      <c r="R25" s="438">
        <v>19774.709369396001</v>
      </c>
      <c r="S25" s="438">
        <v>19797.329664353099</v>
      </c>
      <c r="T25" s="438">
        <v>20027.889435222201</v>
      </c>
      <c r="U25" s="438">
        <v>20340.181989293698</v>
      </c>
      <c r="V25" s="438">
        <v>20604.087862639499</v>
      </c>
      <c r="W25" s="438">
        <v>20608.8407128447</v>
      </c>
      <c r="X25" s="438">
        <v>20973.152507228198</v>
      </c>
      <c r="Y25" s="438">
        <v>21247.830876083499</v>
      </c>
      <c r="Z25" s="438">
        <v>21394.828347334202</v>
      </c>
      <c r="AA25" s="438">
        <v>21746.188269354199</v>
      </c>
      <c r="AB25" s="438">
        <v>22151.918470201799</v>
      </c>
      <c r="AC25" s="438">
        <v>22342.942576754602</v>
      </c>
      <c r="AD25" s="438">
        <v>22643.702393510299</v>
      </c>
      <c r="AE25" s="438">
        <v>23126.4365595331</v>
      </c>
      <c r="AF25" s="438">
        <v>23385.9347461082</v>
      </c>
      <c r="AG25" s="438">
        <v>23600.3847711075</v>
      </c>
      <c r="AH25" s="438">
        <v>23990.2533883049</v>
      </c>
      <c r="AI25" s="438">
        <v>24306.427094479499</v>
      </c>
      <c r="AJ25" s="438">
        <v>24555.387752569401</v>
      </c>
      <c r="AK25" s="438">
        <v>25078.5100126488</v>
      </c>
      <c r="AL25" s="438">
        <v>25317.1313990614</v>
      </c>
      <c r="AM25" s="438">
        <v>25579.9708357204</v>
      </c>
      <c r="AN25" s="438">
        <v>26014.746809535001</v>
      </c>
      <c r="AO25" s="438">
        <v>26112.253681693401</v>
      </c>
      <c r="AP25" s="438">
        <v>26751.715844801402</v>
      </c>
      <c r="AQ25" s="438">
        <v>27529.2836639702</v>
      </c>
      <c r="AR25" s="438">
        <v>27804.9797239625</v>
      </c>
      <c r="AS25" s="438">
        <v>27996.487239244001</v>
      </c>
      <c r="AT25" s="438">
        <v>29243.301032847601</v>
      </c>
      <c r="AU25" s="438">
        <v>27032.232003945799</v>
      </c>
      <c r="AV25" s="438">
        <v>28509.730107196901</v>
      </c>
      <c r="AW25" s="438">
        <v>29118.289330285199</v>
      </c>
      <c r="AX25" s="438">
        <v>29354.9474857405</v>
      </c>
      <c r="AY25" s="438">
        <v>29215.033076777399</v>
      </c>
      <c r="AZ25" s="438">
        <v>29550.803573262201</v>
      </c>
      <c r="BA25" s="438">
        <v>29998.239529093</v>
      </c>
      <c r="BB25" s="438">
        <v>30229.697740591499</v>
      </c>
      <c r="BC25" s="438">
        <v>30443.2591570533</v>
      </c>
      <c r="BD25" s="438">
        <v>30973.2695522795</v>
      </c>
      <c r="BE25" s="438">
        <v>31390.333845600198</v>
      </c>
      <c r="BF25" s="438">
        <v>31693.580579563</v>
      </c>
      <c r="BG25" s="438">
        <v>31858.816022557301</v>
      </c>
      <c r="BH25" s="438">
        <v>32509.930442837602</v>
      </c>
      <c r="BI25" s="438">
        <v>33037.148156432297</v>
      </c>
      <c r="BJ25" s="438">
        <v>33461.6430239369</v>
      </c>
      <c r="BK25" s="438">
        <v>33324.2783767933</v>
      </c>
      <c r="BL25" s="438">
        <v>33124.4388611209</v>
      </c>
      <c r="BM25" s="438">
        <v>31843.014041213301</v>
      </c>
      <c r="BN25" s="438">
        <v>33269.995598892601</v>
      </c>
      <c r="BO25" s="438">
        <v>34276.551498773202</v>
      </c>
      <c r="BP25" s="438">
        <v>34707.608476596601</v>
      </c>
      <c r="BQ25" s="438">
        <v>34760.7235436462</v>
      </c>
      <c r="BR25" s="438">
        <v>36447.4542879855</v>
      </c>
      <c r="BS25" s="438">
        <v>36663.167334793499</v>
      </c>
      <c r="BT25" s="438">
        <v>36972.109670587197</v>
      </c>
      <c r="BU25" s="438">
        <v>37788.001361494898</v>
      </c>
      <c r="BV25" s="437">
        <v>37518.574436797302</v>
      </c>
    </row>
    <row r="26" spans="1:74" ht="48">
      <c r="A26" s="389"/>
      <c r="B26" s="366" t="s">
        <v>394</v>
      </c>
      <c r="C26" s="387" t="s">
        <v>393</v>
      </c>
      <c r="D26" s="434">
        <v>3144.70658915371</v>
      </c>
      <c r="E26" s="434">
        <v>3158.7949034707299</v>
      </c>
      <c r="F26" s="434">
        <v>3216.2386381577599</v>
      </c>
      <c r="G26" s="434">
        <v>3256.2598689320398</v>
      </c>
      <c r="H26" s="434">
        <v>3308.63071921253</v>
      </c>
      <c r="I26" s="434">
        <v>3367.8733918684902</v>
      </c>
      <c r="J26" s="434">
        <v>3389.4316856486598</v>
      </c>
      <c r="K26" s="434">
        <v>3358.0642032703199</v>
      </c>
      <c r="L26" s="434">
        <v>3494.3587938016799</v>
      </c>
      <c r="M26" s="434">
        <v>3515.4323280295898</v>
      </c>
      <c r="N26" s="434">
        <v>3528.9561962051698</v>
      </c>
      <c r="O26" s="434">
        <v>3596.25268196357</v>
      </c>
      <c r="P26" s="434">
        <v>3620.3109380584401</v>
      </c>
      <c r="Q26" s="434">
        <v>3623.8333827056099</v>
      </c>
      <c r="R26" s="434">
        <v>3660.57234419108</v>
      </c>
      <c r="S26" s="434">
        <v>3653.28333504486</v>
      </c>
      <c r="T26" s="434">
        <v>3670.3332819218599</v>
      </c>
      <c r="U26" s="434">
        <v>3719.2485318293202</v>
      </c>
      <c r="V26" s="434">
        <v>3721.74502270121</v>
      </c>
      <c r="W26" s="434">
        <v>3785.6731635476099</v>
      </c>
      <c r="X26" s="434">
        <v>3801.3113701113898</v>
      </c>
      <c r="Y26" s="434">
        <v>3788.4658648724699</v>
      </c>
      <c r="Z26" s="434">
        <v>3807.37037464065</v>
      </c>
      <c r="AA26" s="434">
        <v>3861.8523903754799</v>
      </c>
      <c r="AB26" s="434">
        <v>3949.9777576577399</v>
      </c>
      <c r="AC26" s="434">
        <v>4056.7616138144099</v>
      </c>
      <c r="AD26" s="434">
        <v>4106.0536583183703</v>
      </c>
      <c r="AE26" s="434">
        <v>4075.2069702095</v>
      </c>
      <c r="AF26" s="434">
        <v>4095.5104024413999</v>
      </c>
      <c r="AG26" s="434">
        <v>4135.5665625195597</v>
      </c>
      <c r="AH26" s="434">
        <v>4284.2297881820496</v>
      </c>
      <c r="AI26" s="434">
        <v>4161.6932468569903</v>
      </c>
      <c r="AJ26" s="434">
        <v>4291.0112020958204</v>
      </c>
      <c r="AK26" s="434">
        <v>4406.2978712735003</v>
      </c>
      <c r="AL26" s="434">
        <v>4477.8704918308003</v>
      </c>
      <c r="AM26" s="434">
        <v>4542.8204347998899</v>
      </c>
      <c r="AN26" s="434">
        <v>4557.9861318901803</v>
      </c>
      <c r="AO26" s="434">
        <v>4468.6997374882803</v>
      </c>
      <c r="AP26" s="434">
        <v>4577.3486006579797</v>
      </c>
      <c r="AQ26" s="434">
        <v>4605.9655299635597</v>
      </c>
      <c r="AR26" s="434">
        <v>4643.4428914665104</v>
      </c>
      <c r="AS26" s="434">
        <v>4686.2429939385402</v>
      </c>
      <c r="AT26" s="434">
        <v>4783.2266371514797</v>
      </c>
      <c r="AU26" s="434">
        <v>4869.0874774434797</v>
      </c>
      <c r="AV26" s="434">
        <v>4930.4885870231401</v>
      </c>
      <c r="AW26" s="434">
        <v>4994.4459268785904</v>
      </c>
      <c r="AX26" s="434">
        <v>5044.6951240470598</v>
      </c>
      <c r="AY26" s="434">
        <v>5064.3703620512097</v>
      </c>
      <c r="AZ26" s="434">
        <v>5065.5261060401099</v>
      </c>
      <c r="BA26" s="434">
        <v>5057.7455320725603</v>
      </c>
      <c r="BB26" s="434">
        <v>5145.3085583192396</v>
      </c>
      <c r="BC26" s="434">
        <v>5187.4198035681002</v>
      </c>
      <c r="BD26" s="434">
        <v>4933.84153621106</v>
      </c>
      <c r="BE26" s="434">
        <v>5144.9666739997201</v>
      </c>
      <c r="BF26" s="434">
        <v>5302.54074788448</v>
      </c>
      <c r="BG26" s="434">
        <v>5543.6510419047499</v>
      </c>
      <c r="BH26" s="434">
        <v>5571.2038034048701</v>
      </c>
      <c r="BI26" s="434">
        <v>5855.1064419866698</v>
      </c>
      <c r="BJ26" s="434">
        <v>6021.3774249565304</v>
      </c>
      <c r="BK26" s="434">
        <v>6205.3123296519198</v>
      </c>
      <c r="BL26" s="434">
        <v>5854.6999530148196</v>
      </c>
      <c r="BM26" s="434">
        <v>3877.7253607949701</v>
      </c>
      <c r="BN26" s="434">
        <v>5401.7653774324099</v>
      </c>
      <c r="BO26" s="434">
        <v>5830.80930875782</v>
      </c>
      <c r="BP26" s="434">
        <v>6345.4433266854303</v>
      </c>
      <c r="BQ26" s="434">
        <v>6697.0346440172998</v>
      </c>
      <c r="BR26" s="434">
        <v>7143.6482732746699</v>
      </c>
      <c r="BS26" s="434">
        <v>7720.8841184787298</v>
      </c>
      <c r="BT26" s="434">
        <v>8688.0559002911596</v>
      </c>
      <c r="BU26" s="434">
        <v>9127.1562025288295</v>
      </c>
      <c r="BV26" s="433">
        <v>9813.6657071649297</v>
      </c>
    </row>
    <row r="27" spans="1:74">
      <c r="A27" s="396" t="s">
        <v>389</v>
      </c>
      <c r="B27" s="395"/>
      <c r="C27" s="394" t="s">
        <v>392</v>
      </c>
      <c r="D27" s="436">
        <v>116803.688209894</v>
      </c>
      <c r="E27" s="436">
        <v>117955.07991966</v>
      </c>
      <c r="F27" s="436">
        <v>118123.575396587</v>
      </c>
      <c r="G27" s="436">
        <v>119812.65656517301</v>
      </c>
      <c r="H27" s="436">
        <v>122715.02015438001</v>
      </c>
      <c r="I27" s="436">
        <v>123990.086879657</v>
      </c>
      <c r="J27" s="436">
        <v>126910.016414054</v>
      </c>
      <c r="K27" s="436">
        <v>128374.87655190899</v>
      </c>
      <c r="L27" s="436">
        <v>130648.45292182401</v>
      </c>
      <c r="M27" s="436">
        <v>132133.011256703</v>
      </c>
      <c r="N27" s="436">
        <v>134532.95586482401</v>
      </c>
      <c r="O27" s="436">
        <v>136341.57995664899</v>
      </c>
      <c r="P27" s="436">
        <v>136795.28662871799</v>
      </c>
      <c r="Q27" s="436">
        <v>137490.25022157299</v>
      </c>
      <c r="R27" s="436">
        <v>139117.71898547999</v>
      </c>
      <c r="S27" s="436">
        <v>136759.744164228</v>
      </c>
      <c r="T27" s="436">
        <v>137384.60661137701</v>
      </c>
      <c r="U27" s="436">
        <v>139017.48507356801</v>
      </c>
      <c r="V27" s="436">
        <v>140339.148644834</v>
      </c>
      <c r="W27" s="436">
        <v>141211.75967022101</v>
      </c>
      <c r="X27" s="436">
        <v>142521.07299476999</v>
      </c>
      <c r="Y27" s="436">
        <v>145051.248512263</v>
      </c>
      <c r="Z27" s="436">
        <v>145740.012349831</v>
      </c>
      <c r="AA27" s="436">
        <v>148820.666143137</v>
      </c>
      <c r="AB27" s="436">
        <v>151739.64210447401</v>
      </c>
      <c r="AC27" s="436">
        <v>153892.23497257399</v>
      </c>
      <c r="AD27" s="436">
        <v>156796.43951943601</v>
      </c>
      <c r="AE27" s="436">
        <v>158223.683403517</v>
      </c>
      <c r="AF27" s="436">
        <v>159554.79617072101</v>
      </c>
      <c r="AG27" s="436">
        <v>161656.92491002701</v>
      </c>
      <c r="AH27" s="436">
        <v>160835.97347713899</v>
      </c>
      <c r="AI27" s="436">
        <v>162528.30544211299</v>
      </c>
      <c r="AJ27" s="436">
        <v>165672.535309881</v>
      </c>
      <c r="AK27" s="436">
        <v>169488.95663149</v>
      </c>
      <c r="AL27" s="436">
        <v>170820.20125779699</v>
      </c>
      <c r="AM27" s="436">
        <v>172844.30680083399</v>
      </c>
      <c r="AN27" s="436">
        <v>175518.52162492799</v>
      </c>
      <c r="AO27" s="436">
        <v>175777.70393414699</v>
      </c>
      <c r="AP27" s="436">
        <v>177679.055798883</v>
      </c>
      <c r="AQ27" s="436">
        <v>179755.71864204301</v>
      </c>
      <c r="AR27" s="436">
        <v>180741.97215389801</v>
      </c>
      <c r="AS27" s="436">
        <v>182315.11433173699</v>
      </c>
      <c r="AT27" s="436">
        <v>184408.135198459</v>
      </c>
      <c r="AU27" s="436">
        <v>183077.778315904</v>
      </c>
      <c r="AV27" s="436">
        <v>185281.76873858401</v>
      </c>
      <c r="AW27" s="436">
        <v>185947.25026631699</v>
      </c>
      <c r="AX27" s="436">
        <v>186956.57191697601</v>
      </c>
      <c r="AY27" s="436">
        <v>188348.40907812299</v>
      </c>
      <c r="AZ27" s="436">
        <v>187742.808503562</v>
      </c>
      <c r="BA27" s="436">
        <v>188946.50086165901</v>
      </c>
      <c r="BB27" s="436">
        <v>189666.76396349899</v>
      </c>
      <c r="BC27" s="436">
        <v>190518.92667128</v>
      </c>
      <c r="BD27" s="436">
        <v>191675.64005813701</v>
      </c>
      <c r="BE27" s="436">
        <v>192875.26412230599</v>
      </c>
      <c r="BF27" s="436">
        <v>195188.42510557501</v>
      </c>
      <c r="BG27" s="436">
        <v>196168.67071398199</v>
      </c>
      <c r="BH27" s="436">
        <v>197395.411186073</v>
      </c>
      <c r="BI27" s="436">
        <v>199259.949674959</v>
      </c>
      <c r="BJ27" s="436">
        <v>201200.19872161199</v>
      </c>
      <c r="BK27" s="436">
        <v>201858.44041735699</v>
      </c>
      <c r="BL27" s="436">
        <v>197635.37575064701</v>
      </c>
      <c r="BM27" s="436">
        <v>166629.513939775</v>
      </c>
      <c r="BN27" s="436">
        <v>183925.99902274099</v>
      </c>
      <c r="BO27" s="436">
        <v>194505.11128683799</v>
      </c>
      <c r="BP27" s="436">
        <v>200642.116935422</v>
      </c>
      <c r="BQ27" s="436">
        <v>196035.66404833199</v>
      </c>
      <c r="BR27" s="436">
        <v>208626.23373066899</v>
      </c>
      <c r="BS27" s="436">
        <v>214569.67604731701</v>
      </c>
      <c r="BT27" s="436">
        <v>217259.92172728499</v>
      </c>
      <c r="BU27" s="436">
        <v>220614.14619650901</v>
      </c>
      <c r="BV27" s="435">
        <v>222510.75918165999</v>
      </c>
    </row>
    <row r="28" spans="1:74">
      <c r="A28" s="389" t="s">
        <v>391</v>
      </c>
      <c r="B28" s="388"/>
      <c r="C28" s="387" t="s">
        <v>390</v>
      </c>
      <c r="D28" s="434">
        <v>9975.63608897821</v>
      </c>
      <c r="E28" s="434">
        <v>10542.119726963299</v>
      </c>
      <c r="F28" s="434">
        <v>10820.1010304628</v>
      </c>
      <c r="G28" s="434">
        <v>11187.1431378705</v>
      </c>
      <c r="H28" s="434">
        <v>11471.036179832699</v>
      </c>
      <c r="I28" s="434">
        <v>11877.010410184001</v>
      </c>
      <c r="J28" s="434">
        <v>11908.5870810753</v>
      </c>
      <c r="K28" s="434">
        <v>12370.366328908</v>
      </c>
      <c r="L28" s="434">
        <v>12652.326891753601</v>
      </c>
      <c r="M28" s="434">
        <v>12927.4943871509</v>
      </c>
      <c r="N28" s="434">
        <v>13655.636806373601</v>
      </c>
      <c r="O28" s="434">
        <v>13577.5419147219</v>
      </c>
      <c r="P28" s="434">
        <v>13771.9615259356</v>
      </c>
      <c r="Q28" s="434">
        <v>13821.6897171773</v>
      </c>
      <c r="R28" s="434">
        <v>14111.752302904901</v>
      </c>
      <c r="S28" s="434">
        <v>13795.5964539822</v>
      </c>
      <c r="T28" s="434">
        <v>13710.7221132494</v>
      </c>
      <c r="U28" s="434">
        <v>13577.0521312031</v>
      </c>
      <c r="V28" s="434">
        <v>13488.9057072999</v>
      </c>
      <c r="W28" s="434">
        <v>13838.3200482476</v>
      </c>
      <c r="X28" s="434">
        <v>14074.6371717519</v>
      </c>
      <c r="Y28" s="434">
        <v>14394.8342459834</v>
      </c>
      <c r="Z28" s="434">
        <v>14589.465772601599</v>
      </c>
      <c r="AA28" s="434">
        <v>14947.062809663101</v>
      </c>
      <c r="AB28" s="434">
        <v>15436.127264909001</v>
      </c>
      <c r="AC28" s="434">
        <v>15887.948571029799</v>
      </c>
      <c r="AD28" s="434">
        <v>16283.1203956056</v>
      </c>
      <c r="AE28" s="434">
        <v>16393.8037684556</v>
      </c>
      <c r="AF28" s="434">
        <v>16602.099587148201</v>
      </c>
      <c r="AG28" s="434">
        <v>16628.1487234017</v>
      </c>
      <c r="AH28" s="434">
        <v>16727.911496525699</v>
      </c>
      <c r="AI28" s="434">
        <v>16914.840192924501</v>
      </c>
      <c r="AJ28" s="434">
        <v>16930.824019171199</v>
      </c>
      <c r="AK28" s="434">
        <v>17275.714120493802</v>
      </c>
      <c r="AL28" s="434">
        <v>17240.48350111</v>
      </c>
      <c r="AM28" s="434">
        <v>17647.978359224999</v>
      </c>
      <c r="AN28" s="434">
        <v>17955.389908146601</v>
      </c>
      <c r="AO28" s="434">
        <v>18293.0170346429</v>
      </c>
      <c r="AP28" s="434">
        <v>18199.848326065901</v>
      </c>
      <c r="AQ28" s="434">
        <v>18450.744731144801</v>
      </c>
      <c r="AR28" s="434">
        <v>18472.477765166601</v>
      </c>
      <c r="AS28" s="434">
        <v>18504.597673857599</v>
      </c>
      <c r="AT28" s="434">
        <v>18499.400277025601</v>
      </c>
      <c r="AU28" s="434">
        <v>18672.524283950301</v>
      </c>
      <c r="AV28" s="434">
        <v>18758.4122555986</v>
      </c>
      <c r="AW28" s="434">
        <v>18566.761571507501</v>
      </c>
      <c r="AX28" s="434">
        <v>19003.514139213501</v>
      </c>
      <c r="AY28" s="434">
        <v>18626.3120336803</v>
      </c>
      <c r="AZ28" s="434">
        <v>18764.190497658899</v>
      </c>
      <c r="BA28" s="434">
        <v>18769.380791994201</v>
      </c>
      <c r="BB28" s="434">
        <v>19165.0655474626</v>
      </c>
      <c r="BC28" s="434">
        <v>19074.363162884201</v>
      </c>
      <c r="BD28" s="434">
        <v>19219.626206507299</v>
      </c>
      <c r="BE28" s="434">
        <v>19560.217058624901</v>
      </c>
      <c r="BF28" s="434">
        <v>19685.2931418853</v>
      </c>
      <c r="BG28" s="434">
        <v>19622.863592982401</v>
      </c>
      <c r="BH28" s="434">
        <v>19926.538976044401</v>
      </c>
      <c r="BI28" s="434">
        <v>20366.682522014798</v>
      </c>
      <c r="BJ28" s="434">
        <v>20625.4846257873</v>
      </c>
      <c r="BK28" s="434">
        <v>20570.293876153501</v>
      </c>
      <c r="BL28" s="434">
        <v>20466.062908547701</v>
      </c>
      <c r="BM28" s="434">
        <v>16939.7062539258</v>
      </c>
      <c r="BN28" s="434">
        <v>18931.766138307699</v>
      </c>
      <c r="BO28" s="434">
        <v>20044.464699218799</v>
      </c>
      <c r="BP28" s="434">
        <v>20768.5244955649</v>
      </c>
      <c r="BQ28" s="434">
        <v>20971.454604875002</v>
      </c>
      <c r="BR28" s="434">
        <v>22204.255446696701</v>
      </c>
      <c r="BS28" s="434">
        <v>22817.137823237099</v>
      </c>
      <c r="BT28" s="434">
        <v>23158.913201260799</v>
      </c>
      <c r="BU28" s="434">
        <v>23819.599408799699</v>
      </c>
      <c r="BV28" s="433">
        <v>24555.270685273699</v>
      </c>
    </row>
    <row r="29" spans="1:74" ht="14.25" customHeight="1">
      <c r="A29" s="382" t="s">
        <v>389</v>
      </c>
      <c r="B29" s="381"/>
      <c r="C29" s="380" t="s">
        <v>388</v>
      </c>
      <c r="D29" s="432">
        <v>126249.45412077301</v>
      </c>
      <c r="E29" s="432">
        <v>128530.128664209</v>
      </c>
      <c r="F29" s="432">
        <v>128948.71834012801</v>
      </c>
      <c r="G29" s="432">
        <v>131124.69900939101</v>
      </c>
      <c r="H29" s="432">
        <v>133854.07744890201</v>
      </c>
      <c r="I29" s="432">
        <v>135933.37062026301</v>
      </c>
      <c r="J29" s="432">
        <v>138813.98117327</v>
      </c>
      <c r="K29" s="432">
        <v>140833.57075756599</v>
      </c>
      <c r="L29" s="432">
        <v>143081.211044405</v>
      </c>
      <c r="M29" s="432">
        <v>145191.92838741199</v>
      </c>
      <c r="N29" s="432">
        <v>148241.63541609101</v>
      </c>
      <c r="O29" s="432">
        <v>149942.225152092</v>
      </c>
      <c r="P29" s="432">
        <v>150243.32349176699</v>
      </c>
      <c r="Q29" s="432">
        <v>151601.305987428</v>
      </c>
      <c r="R29" s="432">
        <v>153331.287816041</v>
      </c>
      <c r="S29" s="432">
        <v>150537.08270476401</v>
      </c>
      <c r="T29" s="432">
        <v>151294.11941482799</v>
      </c>
      <c r="U29" s="432">
        <v>152429.86559491101</v>
      </c>
      <c r="V29" s="432">
        <v>153870.36820070099</v>
      </c>
      <c r="W29" s="432">
        <v>155021.646789561</v>
      </c>
      <c r="X29" s="432">
        <v>156754.26581832301</v>
      </c>
      <c r="Y29" s="432">
        <v>159156.65982325599</v>
      </c>
      <c r="Z29" s="432">
        <v>160380.25562742801</v>
      </c>
      <c r="AA29" s="432">
        <v>163859.81873099299</v>
      </c>
      <c r="AB29" s="432">
        <v>167213.62306887499</v>
      </c>
      <c r="AC29" s="432">
        <v>169457.906831851</v>
      </c>
      <c r="AD29" s="432">
        <v>173108.052097101</v>
      </c>
      <c r="AE29" s="432">
        <v>174848.41800217301</v>
      </c>
      <c r="AF29" s="432">
        <v>175899.68701132399</v>
      </c>
      <c r="AG29" s="432">
        <v>178086.15735246401</v>
      </c>
      <c r="AH29" s="432">
        <v>177741.65280024</v>
      </c>
      <c r="AI29" s="432">
        <v>179687.502835972</v>
      </c>
      <c r="AJ29" s="432">
        <v>182329.015317018</v>
      </c>
      <c r="AK29" s="432">
        <v>186784.16861677199</v>
      </c>
      <c r="AL29" s="432">
        <v>188129.760407027</v>
      </c>
      <c r="AM29" s="432">
        <v>190696.05565918301</v>
      </c>
      <c r="AN29" s="432">
        <v>193309.70267808699</v>
      </c>
      <c r="AO29" s="432">
        <v>194042.90984650201</v>
      </c>
      <c r="AP29" s="432">
        <v>195859.75278325001</v>
      </c>
      <c r="AQ29" s="432">
        <v>198376.63469216001</v>
      </c>
      <c r="AR29" s="432">
        <v>199114.438420247</v>
      </c>
      <c r="AS29" s="432">
        <v>200819.792881259</v>
      </c>
      <c r="AT29" s="432">
        <v>202736.28511778501</v>
      </c>
      <c r="AU29" s="432">
        <v>202021.483580709</v>
      </c>
      <c r="AV29" s="432">
        <v>203530.90180676899</v>
      </c>
      <c r="AW29" s="432">
        <v>204786.86711048699</v>
      </c>
      <c r="AX29" s="432">
        <v>205958.165702934</v>
      </c>
      <c r="AY29" s="432">
        <v>207213.06537981</v>
      </c>
      <c r="AZ29" s="432">
        <v>206637.76629548499</v>
      </c>
      <c r="BA29" s="432">
        <v>207436.653273654</v>
      </c>
      <c r="BB29" s="432">
        <v>208812.64666535199</v>
      </c>
      <c r="BC29" s="432">
        <v>209768.93376550899</v>
      </c>
      <c r="BD29" s="432">
        <v>210752.730728656</v>
      </c>
      <c r="BE29" s="432">
        <v>212295.156414828</v>
      </c>
      <c r="BF29" s="432">
        <v>215009.59094802599</v>
      </c>
      <c r="BG29" s="432">
        <v>215950.521908492</v>
      </c>
      <c r="BH29" s="432">
        <v>217490.52080699801</v>
      </c>
      <c r="BI29" s="432">
        <v>219085.99140253899</v>
      </c>
      <c r="BJ29" s="432">
        <v>222041.115769442</v>
      </c>
      <c r="BK29" s="432">
        <v>222606.372021021</v>
      </c>
      <c r="BL29" s="432">
        <v>218038.10465957801</v>
      </c>
      <c r="BM29" s="432">
        <v>183171.9622527</v>
      </c>
      <c r="BN29" s="432">
        <v>203275.016271492</v>
      </c>
      <c r="BO29" s="432">
        <v>214628.91681622999</v>
      </c>
      <c r="BP29" s="432">
        <v>221688.767087657</v>
      </c>
      <c r="BQ29" s="432">
        <v>216397.366045031</v>
      </c>
      <c r="BR29" s="432">
        <v>231246.62535628301</v>
      </c>
      <c r="BS29" s="432">
        <v>237238.15038056899</v>
      </c>
      <c r="BT29" s="432">
        <v>240689.785277085</v>
      </c>
      <c r="BU29" s="432">
        <v>243768.16566518799</v>
      </c>
      <c r="BV29" s="431">
        <v>247580.68377005999</v>
      </c>
    </row>
    <row r="30" spans="1:74">
      <c r="A30" s="90"/>
      <c r="D30" s="14"/>
      <c r="E30" s="14"/>
      <c r="F30" s="14"/>
      <c r="G30" s="14"/>
      <c r="H30" s="14"/>
      <c r="I30" s="14"/>
      <c r="J30" s="14"/>
      <c r="K30" s="14"/>
      <c r="L30" s="14"/>
      <c r="M30" s="14"/>
      <c r="N30" s="14"/>
      <c r="O30" s="14"/>
      <c r="P30" s="14"/>
    </row>
    <row r="31" spans="1:74" s="366" customFormat="1">
      <c r="A31" s="525" t="s">
        <v>469</v>
      </c>
      <c r="B31" s="374"/>
      <c r="C31" s="445"/>
      <c r="D31" s="374"/>
      <c r="E31" s="374"/>
      <c r="F31" s="374"/>
      <c r="G31" s="566"/>
      <c r="H31" s="564"/>
      <c r="I31" s="564"/>
      <c r="J31" s="564"/>
      <c r="K31" s="565"/>
      <c r="L31" s="564"/>
      <c r="M31" s="564"/>
      <c r="N31" s="564"/>
      <c r="O31" s="565"/>
      <c r="P31" s="564"/>
      <c r="Q31" s="564"/>
      <c r="R31" s="564"/>
      <c r="S31" s="565"/>
      <c r="T31" s="564"/>
      <c r="U31" s="564"/>
      <c r="V31" s="564"/>
      <c r="W31" s="565"/>
      <c r="X31" s="564"/>
      <c r="Y31" s="564"/>
      <c r="Z31" s="564"/>
      <c r="AA31" s="565"/>
      <c r="AB31" s="564"/>
      <c r="AC31" s="564"/>
      <c r="AD31" s="564"/>
      <c r="AE31" s="565"/>
      <c r="AF31" s="564"/>
      <c r="AG31" s="564"/>
      <c r="AH31" s="564"/>
      <c r="AI31" s="565"/>
      <c r="AJ31" s="564"/>
      <c r="AK31" s="564"/>
      <c r="AL31" s="564"/>
      <c r="AM31" s="565"/>
      <c r="AN31" s="564"/>
      <c r="AO31" s="564"/>
      <c r="AP31" s="564"/>
      <c r="AQ31" s="565"/>
      <c r="AR31" s="564"/>
      <c r="AS31" s="564"/>
      <c r="AT31" s="564"/>
      <c r="AU31" s="565"/>
      <c r="AV31" s="564"/>
      <c r="AW31" s="564"/>
      <c r="AX31" s="564"/>
      <c r="AY31" s="565"/>
      <c r="AZ31" s="564"/>
      <c r="BA31" s="564"/>
      <c r="BB31" s="564"/>
      <c r="BC31" s="565"/>
      <c r="BD31" s="564"/>
    </row>
    <row r="32" spans="1:74" s="366" customFormat="1">
      <c r="A32" s="372" t="s">
        <v>386</v>
      </c>
      <c r="B32" s="371"/>
      <c r="C32" s="371"/>
      <c r="D32" s="371"/>
      <c r="E32" s="371"/>
      <c r="F32" s="371"/>
      <c r="G32" s="428"/>
    </row>
    <row r="33" spans="1:74" s="366" customFormat="1">
      <c r="A33" s="372" t="s">
        <v>385</v>
      </c>
      <c r="B33" s="371"/>
      <c r="C33" s="371"/>
      <c r="D33" s="371"/>
      <c r="E33" s="371"/>
      <c r="F33" s="371"/>
      <c r="G33" s="428"/>
    </row>
    <row r="34" spans="1:74" s="366" customFormat="1">
      <c r="A34" s="369" t="s">
        <v>384</v>
      </c>
      <c r="B34" s="368"/>
      <c r="C34" s="444"/>
      <c r="D34" s="368"/>
      <c r="E34" s="368"/>
      <c r="F34" s="368"/>
      <c r="G34" s="427"/>
    </row>
    <row r="35" spans="1:74" s="1" customFormat="1">
      <c r="C35" s="493"/>
    </row>
    <row r="36" spans="1:74" s="1" customFormat="1">
      <c r="C36" s="493"/>
      <c r="Q36" s="366"/>
    </row>
    <row r="37" spans="1:74">
      <c r="Q37" s="366"/>
    </row>
    <row r="39" spans="1:74" s="1" customFormat="1" ht="14.25" customHeight="1">
      <c r="A39" s="670" t="s">
        <v>424</v>
      </c>
      <c r="B39" s="670"/>
      <c r="C39" s="670"/>
      <c r="D39" s="670"/>
      <c r="E39" s="670"/>
      <c r="F39" s="670"/>
      <c r="G39" s="670"/>
    </row>
    <row r="40" spans="1:74" s="1" customFormat="1" ht="14.25" customHeight="1">
      <c r="A40" s="670"/>
      <c r="B40" s="670"/>
      <c r="C40" s="670"/>
      <c r="D40" s="670"/>
      <c r="E40" s="670"/>
      <c r="F40" s="670"/>
      <c r="G40" s="670"/>
    </row>
    <row r="41" spans="1:74" s="1" customFormat="1" ht="14.1" customHeight="1">
      <c r="A41" s="2" t="s">
        <v>581</v>
      </c>
      <c r="B41" s="3"/>
      <c r="C41" s="3"/>
      <c r="D41" s="3"/>
      <c r="E41" s="3"/>
      <c r="F41" s="3"/>
      <c r="G41" s="417"/>
    </row>
    <row r="42" spans="1:74" s="1" customFormat="1" ht="14.1" customHeight="1">
      <c r="A42" s="2" t="s">
        <v>422</v>
      </c>
      <c r="B42" s="3"/>
      <c r="C42" s="3"/>
      <c r="D42" s="3"/>
      <c r="E42" s="3"/>
      <c r="F42" s="3"/>
      <c r="G42" s="417"/>
    </row>
    <row r="43" spans="1:74" s="1" customFormat="1" ht="14.1" customHeight="1">
      <c r="A43" s="416" t="s">
        <v>426</v>
      </c>
      <c r="B43" s="415"/>
      <c r="C43" s="415"/>
      <c r="D43" s="415"/>
      <c r="E43" s="415"/>
      <c r="F43" s="415"/>
      <c r="G43" s="414"/>
    </row>
    <row r="45" spans="1:74" s="4" customFormat="1" ht="39.950000000000003" customHeight="1">
      <c r="A45" s="673" t="s">
        <v>420</v>
      </c>
      <c r="B45" s="669" t="s">
        <v>419</v>
      </c>
      <c r="C45" s="669" t="s">
        <v>8</v>
      </c>
      <c r="D45" s="669">
        <v>2005</v>
      </c>
      <c r="E45" s="669"/>
      <c r="F45" s="669"/>
      <c r="G45" s="669"/>
      <c r="H45" s="669">
        <v>2006</v>
      </c>
      <c r="I45" s="669"/>
      <c r="J45" s="669"/>
      <c r="K45" s="669"/>
      <c r="L45" s="669">
        <v>2007</v>
      </c>
      <c r="M45" s="669"/>
      <c r="N45" s="669"/>
      <c r="O45" s="669"/>
      <c r="P45" s="669">
        <v>2008</v>
      </c>
      <c r="Q45" s="669"/>
      <c r="R45" s="669"/>
      <c r="S45" s="669"/>
      <c r="T45" s="669">
        <v>2009</v>
      </c>
      <c r="U45" s="669"/>
      <c r="V45" s="669"/>
      <c r="W45" s="669"/>
      <c r="X45" s="669">
        <v>2010</v>
      </c>
      <c r="Y45" s="669"/>
      <c r="Z45" s="669"/>
      <c r="AA45" s="669"/>
      <c r="AB45" s="669">
        <v>2011</v>
      </c>
      <c r="AC45" s="669"/>
      <c r="AD45" s="669"/>
      <c r="AE45" s="669"/>
      <c r="AF45" s="669">
        <v>2012</v>
      </c>
      <c r="AG45" s="669"/>
      <c r="AH45" s="669"/>
      <c r="AI45" s="669"/>
      <c r="AJ45" s="669">
        <v>2013</v>
      </c>
      <c r="AK45" s="669"/>
      <c r="AL45" s="669"/>
      <c r="AM45" s="669"/>
      <c r="AN45" s="669">
        <v>2014</v>
      </c>
      <c r="AO45" s="669"/>
      <c r="AP45" s="669"/>
      <c r="AQ45" s="669"/>
      <c r="AR45" s="669">
        <v>2015</v>
      </c>
      <c r="AS45" s="669"/>
      <c r="AT45" s="669"/>
      <c r="AU45" s="669"/>
      <c r="AV45" s="669">
        <v>2016</v>
      </c>
      <c r="AW45" s="669"/>
      <c r="AX45" s="669"/>
      <c r="AY45" s="669"/>
      <c r="AZ45" s="669">
        <v>2017</v>
      </c>
      <c r="BA45" s="669"/>
      <c r="BB45" s="669"/>
      <c r="BC45" s="669"/>
      <c r="BD45" s="669">
        <v>2018</v>
      </c>
      <c r="BE45" s="669"/>
      <c r="BF45" s="669"/>
      <c r="BG45" s="669"/>
      <c r="BH45" s="669">
        <v>2019</v>
      </c>
      <c r="BI45" s="669"/>
      <c r="BJ45" s="669"/>
      <c r="BK45" s="669"/>
      <c r="BL45" s="669" t="s">
        <v>25</v>
      </c>
      <c r="BM45" s="669"/>
      <c r="BN45" s="669"/>
      <c r="BO45" s="669"/>
      <c r="BP45" s="669" t="s">
        <v>18</v>
      </c>
      <c r="BQ45" s="669"/>
      <c r="BR45" s="669"/>
      <c r="BS45" s="669"/>
      <c r="BT45" s="669" t="s">
        <v>418</v>
      </c>
      <c r="BU45" s="669"/>
      <c r="BV45" s="676" t="s">
        <v>418</v>
      </c>
    </row>
    <row r="46" spans="1:74" s="4" customFormat="1" ht="12" customHeight="1">
      <c r="A46" s="677"/>
      <c r="B46" s="678"/>
      <c r="C46" s="678"/>
      <c r="D46" s="509" t="s">
        <v>416</v>
      </c>
      <c r="E46" s="509" t="s">
        <v>415</v>
      </c>
      <c r="F46" s="509" t="s">
        <v>414</v>
      </c>
      <c r="G46" s="509" t="s">
        <v>417</v>
      </c>
      <c r="H46" s="509" t="s">
        <v>416</v>
      </c>
      <c r="I46" s="509" t="s">
        <v>415</v>
      </c>
      <c r="J46" s="509" t="s">
        <v>414</v>
      </c>
      <c r="K46" s="509" t="s">
        <v>417</v>
      </c>
      <c r="L46" s="509" t="s">
        <v>416</v>
      </c>
      <c r="M46" s="509" t="s">
        <v>415</v>
      </c>
      <c r="N46" s="509" t="s">
        <v>414</v>
      </c>
      <c r="O46" s="509" t="s">
        <v>417</v>
      </c>
      <c r="P46" s="509" t="s">
        <v>416</v>
      </c>
      <c r="Q46" s="509" t="s">
        <v>415</v>
      </c>
      <c r="R46" s="509" t="s">
        <v>414</v>
      </c>
      <c r="S46" s="509" t="s">
        <v>417</v>
      </c>
      <c r="T46" s="509" t="s">
        <v>416</v>
      </c>
      <c r="U46" s="509" t="s">
        <v>415</v>
      </c>
      <c r="V46" s="509" t="s">
        <v>414</v>
      </c>
      <c r="W46" s="509" t="s">
        <v>417</v>
      </c>
      <c r="X46" s="509" t="s">
        <v>416</v>
      </c>
      <c r="Y46" s="509" t="s">
        <v>415</v>
      </c>
      <c r="Z46" s="509" t="s">
        <v>414</v>
      </c>
      <c r="AA46" s="509" t="s">
        <v>417</v>
      </c>
      <c r="AB46" s="509" t="s">
        <v>416</v>
      </c>
      <c r="AC46" s="509" t="s">
        <v>415</v>
      </c>
      <c r="AD46" s="509" t="s">
        <v>414</v>
      </c>
      <c r="AE46" s="509" t="s">
        <v>417</v>
      </c>
      <c r="AF46" s="509" t="s">
        <v>416</v>
      </c>
      <c r="AG46" s="509" t="s">
        <v>415</v>
      </c>
      <c r="AH46" s="509" t="s">
        <v>414</v>
      </c>
      <c r="AI46" s="509" t="s">
        <v>417</v>
      </c>
      <c r="AJ46" s="509" t="s">
        <v>416</v>
      </c>
      <c r="AK46" s="509" t="s">
        <v>415</v>
      </c>
      <c r="AL46" s="509" t="s">
        <v>414</v>
      </c>
      <c r="AM46" s="509" t="s">
        <v>417</v>
      </c>
      <c r="AN46" s="509" t="s">
        <v>416</v>
      </c>
      <c r="AO46" s="509" t="s">
        <v>415</v>
      </c>
      <c r="AP46" s="509" t="s">
        <v>414</v>
      </c>
      <c r="AQ46" s="509" t="s">
        <v>417</v>
      </c>
      <c r="AR46" s="509" t="s">
        <v>416</v>
      </c>
      <c r="AS46" s="509" t="s">
        <v>415</v>
      </c>
      <c r="AT46" s="509" t="s">
        <v>414</v>
      </c>
      <c r="AU46" s="509" t="s">
        <v>417</v>
      </c>
      <c r="AV46" s="412" t="s">
        <v>416</v>
      </c>
      <c r="AW46" s="412" t="s">
        <v>415</v>
      </c>
      <c r="AX46" s="412" t="s">
        <v>414</v>
      </c>
      <c r="AY46" s="412" t="s">
        <v>417</v>
      </c>
      <c r="AZ46" s="412" t="s">
        <v>416</v>
      </c>
      <c r="BA46" s="412" t="s">
        <v>415</v>
      </c>
      <c r="BB46" s="412" t="s">
        <v>414</v>
      </c>
      <c r="BC46" s="412" t="s">
        <v>417</v>
      </c>
      <c r="BD46" s="412" t="s">
        <v>416</v>
      </c>
      <c r="BE46" s="412" t="s">
        <v>415</v>
      </c>
      <c r="BF46" s="412" t="s">
        <v>414</v>
      </c>
      <c r="BG46" s="412" t="s">
        <v>417</v>
      </c>
      <c r="BH46" s="412" t="s">
        <v>416</v>
      </c>
      <c r="BI46" s="412" t="s">
        <v>415</v>
      </c>
      <c r="BJ46" s="412" t="s">
        <v>414</v>
      </c>
      <c r="BK46" s="412" t="s">
        <v>417</v>
      </c>
      <c r="BL46" s="412" t="s">
        <v>416</v>
      </c>
      <c r="BM46" s="412" t="s">
        <v>415</v>
      </c>
      <c r="BN46" s="412" t="s">
        <v>414</v>
      </c>
      <c r="BO46" s="412" t="s">
        <v>417</v>
      </c>
      <c r="BP46" s="412" t="s">
        <v>416</v>
      </c>
      <c r="BQ46" s="412" t="s">
        <v>415</v>
      </c>
      <c r="BR46" s="412" t="s">
        <v>414</v>
      </c>
      <c r="BS46" s="412" t="s">
        <v>417</v>
      </c>
      <c r="BT46" s="412" t="s">
        <v>416</v>
      </c>
      <c r="BU46" s="412" t="s">
        <v>415</v>
      </c>
      <c r="BV46" s="411" t="s">
        <v>414</v>
      </c>
    </row>
    <row r="47" spans="1:74">
      <c r="A47" s="410"/>
      <c r="B47" s="337"/>
      <c r="C47" s="540"/>
      <c r="D47" s="337"/>
      <c r="E47" s="563"/>
      <c r="F47" s="337"/>
      <c r="G47" s="337"/>
      <c r="H47" s="337"/>
      <c r="I47" s="337"/>
      <c r="J47" s="337"/>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c r="AP47" s="337"/>
      <c r="AQ47" s="337"/>
      <c r="AR47" s="337"/>
      <c r="AS47" s="337"/>
      <c r="AT47" s="337"/>
      <c r="AU47" s="337"/>
      <c r="AV47" s="337"/>
      <c r="AW47" s="337"/>
      <c r="AX47" s="337"/>
      <c r="AY47" s="337"/>
      <c r="AZ47" s="337"/>
      <c r="BA47" s="337"/>
      <c r="BB47" s="337"/>
      <c r="BC47" s="337"/>
      <c r="BD47" s="337"/>
      <c r="BE47" s="337"/>
      <c r="BF47" s="337"/>
      <c r="BG47" s="337"/>
      <c r="BH47" s="337"/>
      <c r="BI47" s="337"/>
      <c r="BJ47" s="337"/>
      <c r="BK47" s="337"/>
      <c r="BL47" s="337"/>
      <c r="BM47" s="337"/>
      <c r="BN47" s="337"/>
      <c r="BO47" s="337"/>
      <c r="BP47" s="337"/>
      <c r="BQ47" s="337"/>
      <c r="BR47" s="337"/>
      <c r="BS47" s="337"/>
      <c r="BV47" s="119"/>
    </row>
    <row r="48" spans="1:74">
      <c r="A48" s="409"/>
      <c r="B48" s="403" t="s">
        <v>158</v>
      </c>
      <c r="C48" s="402" t="s">
        <v>413</v>
      </c>
      <c r="D48" s="562"/>
      <c r="E48" s="400">
        <v>-0.73491513003986597</v>
      </c>
      <c r="F48" s="400">
        <v>-1.4215850506718084</v>
      </c>
      <c r="G48" s="400">
        <v>1.1435086549843874</v>
      </c>
      <c r="H48" s="400">
        <v>0.59345280444486548</v>
      </c>
      <c r="I48" s="400">
        <v>1.481294254645718</v>
      </c>
      <c r="J48" s="400">
        <v>0.29728981247846775</v>
      </c>
      <c r="K48" s="400">
        <v>1.2514501818183987</v>
      </c>
      <c r="L48" s="400">
        <v>0.52397661489629854</v>
      </c>
      <c r="M48" s="400">
        <v>1.7902439739488187</v>
      </c>
      <c r="N48" s="400">
        <v>1.0301977190142964</v>
      </c>
      <c r="O48" s="400">
        <v>0.15983149137971964</v>
      </c>
      <c r="P48" s="400">
        <v>0.70798898668917332</v>
      </c>
      <c r="Q48" s="400">
        <v>-3.0747827546690445</v>
      </c>
      <c r="R48" s="400">
        <v>0.73446723955095194</v>
      </c>
      <c r="S48" s="400">
        <v>-2.456633158951476</v>
      </c>
      <c r="T48" s="400">
        <v>0.28694064426339594</v>
      </c>
      <c r="U48" s="400">
        <v>0.20540942175979637</v>
      </c>
      <c r="V48" s="400">
        <v>4.1949189718462918</v>
      </c>
      <c r="W48" s="400">
        <v>-1.7778004030922006</v>
      </c>
      <c r="X48" s="400">
        <v>-2.9350805273402187</v>
      </c>
      <c r="Y48" s="400">
        <v>2.1280332466472345</v>
      </c>
      <c r="Z48" s="400">
        <v>0.3441876729150124</v>
      </c>
      <c r="AA48" s="400">
        <v>3.1158995773376432</v>
      </c>
      <c r="AB48" s="400">
        <v>0.13935808129635063</v>
      </c>
      <c r="AC48" s="400">
        <v>-2.5376220931106417</v>
      </c>
      <c r="AD48" s="400">
        <v>0.49311101861081852</v>
      </c>
      <c r="AE48" s="400">
        <v>1.8105091261499524</v>
      </c>
      <c r="AF48" s="400">
        <v>1.2514482100590953</v>
      </c>
      <c r="AG48" s="400">
        <v>0.87462473951089237</v>
      </c>
      <c r="AH48" s="400">
        <v>-0.81773985207536271</v>
      </c>
      <c r="AI48" s="400">
        <v>0.17096656446828717</v>
      </c>
      <c r="AJ48" s="400">
        <v>4.0924944716865781</v>
      </c>
      <c r="AK48" s="400">
        <v>5.7844314746163832</v>
      </c>
      <c r="AL48" s="400">
        <v>-2.119383552706438</v>
      </c>
      <c r="AM48" s="400">
        <v>0.30541810633575039</v>
      </c>
      <c r="AN48" s="400">
        <v>1.815820608862893</v>
      </c>
      <c r="AO48" s="400">
        <v>1.0939650619099552</v>
      </c>
      <c r="AP48" s="400">
        <v>-1.3652828156545951</v>
      </c>
      <c r="AQ48" s="400">
        <v>1.5955017411929617</v>
      </c>
      <c r="AR48" s="400">
        <v>1.5885816597224931</v>
      </c>
      <c r="AS48" s="400">
        <v>1.5628942756747506</v>
      </c>
      <c r="AT48" s="400">
        <v>2.0073098645983833</v>
      </c>
      <c r="AU48" s="400">
        <v>-1.1952595347906225</v>
      </c>
      <c r="AV48" s="400">
        <v>-1.6664023461645741</v>
      </c>
      <c r="AW48" s="400">
        <v>1.1543095570686148</v>
      </c>
      <c r="AX48" s="400">
        <v>3.0367072845833576</v>
      </c>
      <c r="AY48" s="400">
        <v>6.0822037489942886</v>
      </c>
      <c r="AZ48" s="400">
        <v>-1.1252026298865871</v>
      </c>
      <c r="BA48" s="400">
        <v>-0.22944692471841677</v>
      </c>
      <c r="BB48" s="400">
        <v>1.4244850592286298</v>
      </c>
      <c r="BC48" s="400">
        <v>-0.45156574210535894</v>
      </c>
      <c r="BD48" s="400">
        <v>1.1211791284727894</v>
      </c>
      <c r="BE48" s="400">
        <v>0.5385642542680813</v>
      </c>
      <c r="BF48" s="400">
        <v>-0.24900346360718117</v>
      </c>
      <c r="BG48" s="400">
        <v>-0.48242116077143748</v>
      </c>
      <c r="BH48" s="400">
        <v>2.6840800164663392E-2</v>
      </c>
      <c r="BI48" s="400">
        <v>3.2273396794164029</v>
      </c>
      <c r="BJ48" s="400">
        <v>1.1387753139325412</v>
      </c>
      <c r="BK48" s="400">
        <v>0.17281135571158757</v>
      </c>
      <c r="BL48" s="400">
        <v>0.96893196499291889</v>
      </c>
      <c r="BM48" s="400">
        <v>-2.816866018904733</v>
      </c>
      <c r="BN48" s="400">
        <v>3.1147223678990912</v>
      </c>
      <c r="BO48" s="400">
        <v>0.70178276937463124</v>
      </c>
      <c r="BP48" s="400">
        <v>2.2136030838586009</v>
      </c>
      <c r="BQ48" s="400">
        <v>-1.3162174382318028</v>
      </c>
      <c r="BR48" s="400">
        <v>0.69340279955014239</v>
      </c>
      <c r="BS48" s="400">
        <v>0.55537286017148801</v>
      </c>
      <c r="BT48" s="399">
        <v>-2.2666658806216162</v>
      </c>
      <c r="BU48" s="399">
        <v>1.928280498131457</v>
      </c>
      <c r="BV48" s="398">
        <v>-1.2467106059007733</v>
      </c>
    </row>
    <row r="49" spans="1:74">
      <c r="A49" s="389"/>
      <c r="B49" s="366" t="s">
        <v>160</v>
      </c>
      <c r="C49" s="387" t="s">
        <v>412</v>
      </c>
      <c r="D49" s="561"/>
      <c r="E49" s="385">
        <v>2.7258944241838776</v>
      </c>
      <c r="F49" s="385">
        <v>-1.4981863262936344</v>
      </c>
      <c r="G49" s="385">
        <v>0.41212502583908872</v>
      </c>
      <c r="H49" s="385">
        <v>2.372067517533921</v>
      </c>
      <c r="I49" s="385">
        <v>-2.3181850777611146</v>
      </c>
      <c r="J49" s="385">
        <v>3.227667050346156</v>
      </c>
      <c r="K49" s="385">
        <v>-0.53916611589012575</v>
      </c>
      <c r="L49" s="385">
        <v>-2.4746966768564391</v>
      </c>
      <c r="M49" s="385">
        <v>1.0626095942091354</v>
      </c>
      <c r="N49" s="385">
        <v>2.6845192200657806</v>
      </c>
      <c r="O49" s="385">
        <v>4.4095986701038044</v>
      </c>
      <c r="P49" s="385">
        <v>2.0337274687934155</v>
      </c>
      <c r="Q49" s="385">
        <v>0.63046465819186892</v>
      </c>
      <c r="R49" s="385">
        <v>3.7606286542175411</v>
      </c>
      <c r="S49" s="385">
        <v>-0.63607610644083934</v>
      </c>
      <c r="T49" s="385">
        <v>4.0167724995042704</v>
      </c>
      <c r="U49" s="385">
        <v>3.1516305597221361</v>
      </c>
      <c r="V49" s="385">
        <v>3.1885653188151935</v>
      </c>
      <c r="W49" s="385">
        <v>5.7352099232201397</v>
      </c>
      <c r="X49" s="385">
        <v>1.7637013134913246</v>
      </c>
      <c r="Y49" s="385">
        <v>3.6427343731158857</v>
      </c>
      <c r="Z49" s="385">
        <v>-2.0042623143399112</v>
      </c>
      <c r="AA49" s="385">
        <v>1.8500059606982404</v>
      </c>
      <c r="AB49" s="385">
        <v>6.2224447770607156</v>
      </c>
      <c r="AC49" s="385">
        <v>5.8687656201710041</v>
      </c>
      <c r="AD49" s="385">
        <v>3.359771557305649</v>
      </c>
      <c r="AE49" s="385">
        <v>0.7939602017408447</v>
      </c>
      <c r="AF49" s="385">
        <v>0.99852624390328515</v>
      </c>
      <c r="AG49" s="385">
        <v>0.49081207544658412</v>
      </c>
      <c r="AH49" s="385">
        <v>5.1518926672187604E-2</v>
      </c>
      <c r="AI49" s="385">
        <v>0.98242067589271187</v>
      </c>
      <c r="AJ49" s="385">
        <v>1.3657179863793658</v>
      </c>
      <c r="AK49" s="385">
        <v>2.6069190492499246</v>
      </c>
      <c r="AL49" s="385">
        <v>1.589332197909016</v>
      </c>
      <c r="AM49" s="385">
        <v>0.79646861952684844</v>
      </c>
      <c r="AN49" s="385">
        <v>-0.89573505918370699</v>
      </c>
      <c r="AO49" s="385">
        <v>-4.9466030524095999</v>
      </c>
      <c r="AP49" s="385">
        <v>2.782131611195183</v>
      </c>
      <c r="AQ49" s="385">
        <v>-0.20093594869388198</v>
      </c>
      <c r="AR49" s="385">
        <v>-7.5214944200141076E-2</v>
      </c>
      <c r="AS49" s="385">
        <v>0.66668015622724397</v>
      </c>
      <c r="AT49" s="385">
        <v>-3.0511914269515188</v>
      </c>
      <c r="AU49" s="385">
        <v>0.47296378474366918</v>
      </c>
      <c r="AV49" s="385">
        <v>0.99168629157375676</v>
      </c>
      <c r="AW49" s="385">
        <v>-3.1936707199012062</v>
      </c>
      <c r="AX49" s="385">
        <v>0.51083646351028733</v>
      </c>
      <c r="AY49" s="385">
        <v>-2.825928149153512</v>
      </c>
      <c r="AZ49" s="385">
        <v>-2.7168629388616807</v>
      </c>
      <c r="BA49" s="385">
        <v>0.7606492477860769</v>
      </c>
      <c r="BB49" s="385">
        <v>-2.0074411808700603</v>
      </c>
      <c r="BC49" s="385">
        <v>-1.0006363160925957E-2</v>
      </c>
      <c r="BD49" s="385">
        <v>-2.9918924227688422</v>
      </c>
      <c r="BE49" s="385">
        <v>2.5463420193649853</v>
      </c>
      <c r="BF49" s="385">
        <v>0.79302316425564356</v>
      </c>
      <c r="BG49" s="385">
        <v>-0.36177438572066478</v>
      </c>
      <c r="BH49" s="385">
        <v>1.7217197286498305</v>
      </c>
      <c r="BI49" s="385">
        <v>-1.2538893463333523</v>
      </c>
      <c r="BJ49" s="385">
        <v>0.49472329417730521</v>
      </c>
      <c r="BK49" s="385">
        <v>0.61835696773771076</v>
      </c>
      <c r="BL49" s="385">
        <v>-2.0294705139284162</v>
      </c>
      <c r="BM49" s="385">
        <v>-20.070078285233492</v>
      </c>
      <c r="BN49" s="385">
        <v>2.5866439272504067</v>
      </c>
      <c r="BO49" s="385">
        <v>-0.7722583192414163</v>
      </c>
      <c r="BP49" s="385">
        <v>4.6189646310412087</v>
      </c>
      <c r="BQ49" s="385">
        <v>1.0370410428974566</v>
      </c>
      <c r="BR49" s="385">
        <v>-0.61879374213080496</v>
      </c>
      <c r="BS49" s="385">
        <v>2.1173826253054244</v>
      </c>
      <c r="BT49" s="384">
        <v>-1.2385363767693036</v>
      </c>
      <c r="BU49" s="384">
        <v>-0.27620727716045224</v>
      </c>
      <c r="BV49" s="383">
        <v>1.9496835873698188</v>
      </c>
    </row>
    <row r="50" spans="1:74">
      <c r="A50" s="406"/>
      <c r="B50" s="403" t="s">
        <v>162</v>
      </c>
      <c r="C50" s="402" t="s">
        <v>411</v>
      </c>
      <c r="D50" s="562"/>
      <c r="E50" s="400">
        <v>0.3830979784261217</v>
      </c>
      <c r="F50" s="400">
        <v>-0.69882256992033831</v>
      </c>
      <c r="G50" s="400">
        <v>1.2918817232322084</v>
      </c>
      <c r="H50" s="400">
        <v>2.075486562193035</v>
      </c>
      <c r="I50" s="400">
        <v>3.3665061662971851</v>
      </c>
      <c r="J50" s="400">
        <v>2.8049691856727463</v>
      </c>
      <c r="K50" s="400">
        <v>1.489060011613887</v>
      </c>
      <c r="L50" s="400">
        <v>1.6113384052424777</v>
      </c>
      <c r="M50" s="400">
        <v>1.7842222606238067</v>
      </c>
      <c r="N50" s="400">
        <v>0.69278436580275127</v>
      </c>
      <c r="O50" s="400">
        <v>3.6837611602835239</v>
      </c>
      <c r="P50" s="400">
        <v>-1.3904408475722079</v>
      </c>
      <c r="Q50" s="400">
        <v>-1.2458885381432196</v>
      </c>
      <c r="R50" s="400">
        <v>-0.62461196808787633</v>
      </c>
      <c r="S50" s="400">
        <v>-1.8818221046939101</v>
      </c>
      <c r="T50" s="400">
        <v>-1.4609549659254668</v>
      </c>
      <c r="U50" s="400">
        <v>-0.65191409095520214</v>
      </c>
      <c r="V50" s="400">
        <v>-0.13952078050490968</v>
      </c>
      <c r="W50" s="400">
        <v>1.4412325425526831</v>
      </c>
      <c r="X50" s="400">
        <v>0.94984145249463836</v>
      </c>
      <c r="Y50" s="400">
        <v>-0.35305375181432908</v>
      </c>
      <c r="Z50" s="400">
        <v>-0.97018621718625297</v>
      </c>
      <c r="AA50" s="400">
        <v>3.3644938339698172</v>
      </c>
      <c r="AB50" s="400">
        <v>2.3305822141019661</v>
      </c>
      <c r="AC50" s="400">
        <v>1.1620725638257881</v>
      </c>
      <c r="AD50" s="400">
        <v>0.83723100531616979</v>
      </c>
      <c r="AE50" s="400">
        <v>-0.20714879897212768</v>
      </c>
      <c r="AF50" s="400">
        <v>0.4994305986415668</v>
      </c>
      <c r="AG50" s="400">
        <v>0.15738161092306768</v>
      </c>
      <c r="AH50" s="400">
        <v>-0.12765254748399002</v>
      </c>
      <c r="AI50" s="400">
        <v>-1.0905665606524337</v>
      </c>
      <c r="AJ50" s="400">
        <v>0.20748911010694826</v>
      </c>
      <c r="AK50" s="400">
        <v>2.3795201501707481</v>
      </c>
      <c r="AL50" s="400">
        <v>0.3224563181875908</v>
      </c>
      <c r="AM50" s="400">
        <v>0.82784733534370503</v>
      </c>
      <c r="AN50" s="400">
        <v>0.53547923447648316</v>
      </c>
      <c r="AO50" s="400">
        <v>1.3693992103854384</v>
      </c>
      <c r="AP50" s="400">
        <v>-0.15668408910450182</v>
      </c>
      <c r="AQ50" s="400">
        <v>5.2536652379743032E-2</v>
      </c>
      <c r="AR50" s="400">
        <v>0.39139610316236428</v>
      </c>
      <c r="AS50" s="400">
        <v>-0.31031164440913983</v>
      </c>
      <c r="AT50" s="400">
        <v>2.2767793686572873</v>
      </c>
      <c r="AU50" s="400">
        <v>1.5686790881521659</v>
      </c>
      <c r="AV50" s="400">
        <v>0.51318795533232731</v>
      </c>
      <c r="AW50" s="400">
        <v>1.0054938476804267</v>
      </c>
      <c r="AX50" s="400">
        <v>-1.2294321481086712</v>
      </c>
      <c r="AY50" s="400">
        <v>1.3050705236956617</v>
      </c>
      <c r="AZ50" s="400">
        <v>-1.3260513803473657</v>
      </c>
      <c r="BA50" s="400">
        <v>-1.5893494285723762</v>
      </c>
      <c r="BB50" s="400">
        <v>0.15039170647810352</v>
      </c>
      <c r="BC50" s="400">
        <v>9.534298709483835E-2</v>
      </c>
      <c r="BD50" s="400">
        <v>0.99550455748766353</v>
      </c>
      <c r="BE50" s="400">
        <v>0.36370033421488301</v>
      </c>
      <c r="BF50" s="400">
        <v>0.63643228228794158</v>
      </c>
      <c r="BG50" s="400">
        <v>0.556045113353278</v>
      </c>
      <c r="BH50" s="400">
        <v>-1.2157680887465858</v>
      </c>
      <c r="BI50" s="400">
        <v>1.8544744822031447</v>
      </c>
      <c r="BJ50" s="400">
        <v>0.25410381819146721</v>
      </c>
      <c r="BK50" s="400">
        <v>0.35601796067584246</v>
      </c>
      <c r="BL50" s="400">
        <v>-5.1265704827528538</v>
      </c>
      <c r="BM50" s="400">
        <v>-23.558750208361388</v>
      </c>
      <c r="BN50" s="400">
        <v>25.934801779633858</v>
      </c>
      <c r="BO50" s="400">
        <v>8.4019154010460682</v>
      </c>
      <c r="BP50" s="400">
        <v>4.0209513582586851</v>
      </c>
      <c r="BQ50" s="400">
        <v>-8.1905834517222615</v>
      </c>
      <c r="BR50" s="400">
        <v>14.41448041619384</v>
      </c>
      <c r="BS50" s="400">
        <v>2.1819669393300103</v>
      </c>
      <c r="BT50" s="399">
        <v>1.7454460053464942</v>
      </c>
      <c r="BU50" s="399">
        <v>2.2202779875274388</v>
      </c>
      <c r="BV50" s="398">
        <v>0.93665784481471803</v>
      </c>
    </row>
    <row r="51" spans="1:74" ht="36">
      <c r="A51" s="389"/>
      <c r="B51" s="366" t="s">
        <v>410</v>
      </c>
      <c r="C51" s="387" t="s">
        <v>409</v>
      </c>
      <c r="D51" s="561"/>
      <c r="E51" s="385">
        <v>2.3305490109800928</v>
      </c>
      <c r="F51" s="385">
        <v>0.58398991264847666</v>
      </c>
      <c r="G51" s="385">
        <v>-0.48636814624295255</v>
      </c>
      <c r="H51" s="385">
        <v>2.7754395820258395</v>
      </c>
      <c r="I51" s="385">
        <v>1.6110541503264244</v>
      </c>
      <c r="J51" s="385">
        <v>0.94808092379243192</v>
      </c>
      <c r="K51" s="385">
        <v>1.0897082889226937</v>
      </c>
      <c r="L51" s="385">
        <v>2.7281717516782749</v>
      </c>
      <c r="M51" s="385">
        <v>-0.62813301327517479</v>
      </c>
      <c r="N51" s="385">
        <v>0.10041247172354417</v>
      </c>
      <c r="O51" s="385">
        <v>0.78572127773543343</v>
      </c>
      <c r="P51" s="385">
        <v>-1.8766922306442524</v>
      </c>
      <c r="Q51" s="385">
        <v>1.9417134821895843</v>
      </c>
      <c r="R51" s="385">
        <v>0.59914500547728267</v>
      </c>
      <c r="S51" s="385">
        <v>0.77228934368424973</v>
      </c>
      <c r="T51" s="385">
        <v>-2.2937252920017102</v>
      </c>
      <c r="U51" s="385">
        <v>1.7032932285780049</v>
      </c>
      <c r="V51" s="385">
        <v>2.616004918439188</v>
      </c>
      <c r="W51" s="385">
        <v>3.0186500151074824</v>
      </c>
      <c r="X51" s="385">
        <v>0.62488425640113121</v>
      </c>
      <c r="Y51" s="385">
        <v>-0.6808824672985736</v>
      </c>
      <c r="Z51" s="385">
        <v>-0.21649145973509576</v>
      </c>
      <c r="AA51" s="385">
        <v>-0.35974399225816001</v>
      </c>
      <c r="AB51" s="385">
        <v>3.5790150850556017</v>
      </c>
      <c r="AC51" s="385">
        <v>-0.54552382161540436</v>
      </c>
      <c r="AD51" s="385">
        <v>0.56787098552739224</v>
      </c>
      <c r="AE51" s="385">
        <v>0.73130051778549898</v>
      </c>
      <c r="AF51" s="385">
        <v>0.99843624294668132</v>
      </c>
      <c r="AG51" s="385">
        <v>0.1906730540459165</v>
      </c>
      <c r="AH51" s="385">
        <v>0.48583212974494927</v>
      </c>
      <c r="AI51" s="385">
        <v>0.22333052405274145</v>
      </c>
      <c r="AJ51" s="385">
        <v>1.4023116293572286</v>
      </c>
      <c r="AK51" s="385">
        <v>2.47265239484571</v>
      </c>
      <c r="AL51" s="385">
        <v>-0.57497195151783842</v>
      </c>
      <c r="AM51" s="385">
        <v>0.96814816376182478</v>
      </c>
      <c r="AN51" s="385">
        <v>1.7153961172664367</v>
      </c>
      <c r="AO51" s="385">
        <v>1.604945714692235</v>
      </c>
      <c r="AP51" s="385">
        <v>-0.65901556264856254</v>
      </c>
      <c r="AQ51" s="385">
        <v>-0.90428545090910006</v>
      </c>
      <c r="AR51" s="385">
        <v>-0.5695108933769859</v>
      </c>
      <c r="AS51" s="385">
        <v>0.14833795813532902</v>
      </c>
      <c r="AT51" s="385">
        <v>0.85936774562776463</v>
      </c>
      <c r="AU51" s="385">
        <v>-0.22988212406694686</v>
      </c>
      <c r="AV51" s="385">
        <v>0.22197350119424186</v>
      </c>
      <c r="AW51" s="385">
        <v>-1.3345161396569978</v>
      </c>
      <c r="AX51" s="385">
        <v>0.44332139868757281</v>
      </c>
      <c r="AY51" s="385">
        <v>1.0585530416170457</v>
      </c>
      <c r="AZ51" s="385">
        <v>0.76660678002842531</v>
      </c>
      <c r="BA51" s="385">
        <v>0.99575838590423871</v>
      </c>
      <c r="BB51" s="385">
        <v>0.91948416513825748</v>
      </c>
      <c r="BC51" s="385">
        <v>0.81510408469335971</v>
      </c>
      <c r="BD51" s="385">
        <v>-0.52756973399262108</v>
      </c>
      <c r="BE51" s="385">
        <v>1.623184649615979</v>
      </c>
      <c r="BF51" s="385">
        <v>1.0236273087779608</v>
      </c>
      <c r="BG51" s="385">
        <v>5.5861819731561013E-2</v>
      </c>
      <c r="BH51" s="385">
        <v>0.21334301846816572</v>
      </c>
      <c r="BI51" s="385">
        <v>0.96808139157091944</v>
      </c>
      <c r="BJ51" s="385">
        <v>1.281704022804945</v>
      </c>
      <c r="BK51" s="385">
        <v>-0.15693017014858412</v>
      </c>
      <c r="BL51" s="385">
        <v>0.96459196549676562</v>
      </c>
      <c r="BM51" s="385">
        <v>-10.297133814248909</v>
      </c>
      <c r="BN51" s="385">
        <v>6.0670102213400128</v>
      </c>
      <c r="BO51" s="385">
        <v>3.0185476648921536</v>
      </c>
      <c r="BP51" s="385">
        <v>0.93211776316364592</v>
      </c>
      <c r="BQ51" s="385">
        <v>-0.70429460575518021</v>
      </c>
      <c r="BR51" s="385">
        <v>3.9331357912056717</v>
      </c>
      <c r="BS51" s="385">
        <v>1.1827731978946332</v>
      </c>
      <c r="BT51" s="384">
        <v>0.40640934853249178</v>
      </c>
      <c r="BU51" s="384">
        <v>1.5231540325476516</v>
      </c>
      <c r="BV51" s="383">
        <v>-0.42925029076783972</v>
      </c>
    </row>
    <row r="52" spans="1:74">
      <c r="A52" s="409"/>
      <c r="B52" s="403" t="s">
        <v>408</v>
      </c>
      <c r="C52" s="402" t="s">
        <v>407</v>
      </c>
      <c r="D52" s="562"/>
      <c r="E52" s="400">
        <v>-7.6711549426399017</v>
      </c>
      <c r="F52" s="400">
        <v>-0.93508114763972117</v>
      </c>
      <c r="G52" s="400">
        <v>7.6621648857449998</v>
      </c>
      <c r="H52" s="400">
        <v>8.1537924901172687</v>
      </c>
      <c r="I52" s="400">
        <v>-6.2800400507280614</v>
      </c>
      <c r="J52" s="400">
        <v>6.793867158350352</v>
      </c>
      <c r="K52" s="400">
        <v>8.6024229562789998</v>
      </c>
      <c r="L52" s="400">
        <v>0.74644993064454468</v>
      </c>
      <c r="M52" s="400">
        <v>-2.0053869050986322</v>
      </c>
      <c r="N52" s="400">
        <v>-3.0599311964603686</v>
      </c>
      <c r="O52" s="400">
        <v>5.3463592522967645</v>
      </c>
      <c r="P52" s="400">
        <v>4.0442093074741337</v>
      </c>
      <c r="Q52" s="400">
        <v>6.8923989662623057</v>
      </c>
      <c r="R52" s="400">
        <v>3.8115795932574912</v>
      </c>
      <c r="S52" s="400">
        <v>-12.540957820943561</v>
      </c>
      <c r="T52" s="400">
        <v>4.380434451728064</v>
      </c>
      <c r="U52" s="400">
        <v>11.446132877862297</v>
      </c>
      <c r="V52" s="400">
        <v>-5.5092429685592066</v>
      </c>
      <c r="W52" s="400">
        <v>-1.6848068279611539</v>
      </c>
      <c r="X52" s="400">
        <v>-2.8225094868801648E-2</v>
      </c>
      <c r="Y52" s="400">
        <v>-2.0381719497066086</v>
      </c>
      <c r="Z52" s="400">
        <v>0.91443119078033419</v>
      </c>
      <c r="AA52" s="400">
        <v>7.7732000642533023</v>
      </c>
      <c r="AB52" s="400">
        <v>-3.3741851511019973</v>
      </c>
      <c r="AC52" s="400">
        <v>1.1781724745729463</v>
      </c>
      <c r="AD52" s="400">
        <v>4.9966259193467977</v>
      </c>
      <c r="AE52" s="400">
        <v>2.3631462960993304</v>
      </c>
      <c r="AF52" s="400">
        <v>1.7411938197537467</v>
      </c>
      <c r="AG52" s="400">
        <v>5.9946859628814622</v>
      </c>
      <c r="AH52" s="400">
        <v>-13.822690942470203</v>
      </c>
      <c r="AI52" s="400">
        <v>10.621484676614102</v>
      </c>
      <c r="AJ52" s="400">
        <v>3.9485407146197673</v>
      </c>
      <c r="AK52" s="400">
        <v>5.3533397589437897</v>
      </c>
      <c r="AL52" s="400">
        <v>2.1653357966761035</v>
      </c>
      <c r="AM52" s="400">
        <v>1.3302022184048496</v>
      </c>
      <c r="AN52" s="400">
        <v>3.567820838620321</v>
      </c>
      <c r="AO52" s="400">
        <v>-4.937982213115788E-2</v>
      </c>
      <c r="AP52" s="400">
        <v>3.5995437997591324</v>
      </c>
      <c r="AQ52" s="400">
        <v>-8.1548643740376292E-2</v>
      </c>
      <c r="AR52" s="400">
        <v>2.6809803186954326</v>
      </c>
      <c r="AS52" s="400">
        <v>2.9845854782143704</v>
      </c>
      <c r="AT52" s="400">
        <v>-1.7496838067248035</v>
      </c>
      <c r="AU52" s="400">
        <v>1.8301758771488181</v>
      </c>
      <c r="AV52" s="400">
        <v>3.1269394433615076</v>
      </c>
      <c r="AW52" s="400">
        <v>-0.38825541715800682</v>
      </c>
      <c r="AX52" s="400">
        <v>-0.11826033967437866</v>
      </c>
      <c r="AY52" s="400">
        <v>-1.6288400894689943</v>
      </c>
      <c r="AZ52" s="400">
        <v>-1.544267597268302</v>
      </c>
      <c r="BA52" s="400">
        <v>2.8992740593346298</v>
      </c>
      <c r="BB52" s="400">
        <v>-1.9993145337527807</v>
      </c>
      <c r="BC52" s="400">
        <v>-0.95405295014275282</v>
      </c>
      <c r="BD52" s="400">
        <v>-1.9415566534169386</v>
      </c>
      <c r="BE52" s="400">
        <v>-0.51275754963396025</v>
      </c>
      <c r="BF52" s="400">
        <v>5.2989961958395781</v>
      </c>
      <c r="BG52" s="400">
        <v>-2.053779809582025</v>
      </c>
      <c r="BH52" s="400">
        <v>-3.0561948544497426</v>
      </c>
      <c r="BI52" s="400">
        <v>-1.9237770651523505</v>
      </c>
      <c r="BJ52" s="400">
        <v>-0.84909314334755948</v>
      </c>
      <c r="BK52" s="400">
        <v>0.55105967371362397</v>
      </c>
      <c r="BL52" s="400">
        <v>-15.253339731649618</v>
      </c>
      <c r="BM52" s="400">
        <v>-27.985600191476664</v>
      </c>
      <c r="BN52" s="400">
        <v>19.648251274816886</v>
      </c>
      <c r="BO52" s="400">
        <v>3.4674515986244927</v>
      </c>
      <c r="BP52" s="400">
        <v>4.8588659101917102</v>
      </c>
      <c r="BQ52" s="400">
        <v>-4.1126006251248128</v>
      </c>
      <c r="BR52" s="400">
        <v>-0.87363298492412866</v>
      </c>
      <c r="BS52" s="400">
        <v>7.0727206142329919</v>
      </c>
      <c r="BT52" s="399">
        <v>2.0164191178590585</v>
      </c>
      <c r="BU52" s="399">
        <v>1.4084774844370003</v>
      </c>
      <c r="BV52" s="398">
        <v>2.7745680893091418</v>
      </c>
    </row>
    <row r="53" spans="1:74" ht="24">
      <c r="A53" s="407"/>
      <c r="B53" s="366" t="s">
        <v>406</v>
      </c>
      <c r="C53" s="387" t="s">
        <v>405</v>
      </c>
      <c r="D53" s="561"/>
      <c r="E53" s="385">
        <v>2.308587098031694</v>
      </c>
      <c r="F53" s="385">
        <v>-0.16019509681589739</v>
      </c>
      <c r="G53" s="385">
        <v>1.0878332810721787</v>
      </c>
      <c r="H53" s="385">
        <v>2.626814769673274</v>
      </c>
      <c r="I53" s="385">
        <v>2.5004167179584158</v>
      </c>
      <c r="J53" s="385">
        <v>2.8664207030939366</v>
      </c>
      <c r="K53" s="385">
        <v>0.60651254670527521</v>
      </c>
      <c r="L53" s="385">
        <v>2.8570463884534263</v>
      </c>
      <c r="M53" s="385">
        <v>1.5639019942631904</v>
      </c>
      <c r="N53" s="385">
        <v>1.8439397190533668</v>
      </c>
      <c r="O53" s="385">
        <v>1.5781373040147315</v>
      </c>
      <c r="P53" s="385">
        <v>0.3894707243029103</v>
      </c>
      <c r="Q53" s="385">
        <v>0.28780209393563894</v>
      </c>
      <c r="R53" s="385">
        <v>-3.274758431086866E-2</v>
      </c>
      <c r="S53" s="385">
        <v>-0.27331201407704953</v>
      </c>
      <c r="T53" s="385">
        <v>-1.0309935906406764</v>
      </c>
      <c r="U53" s="385">
        <v>0.44759342196046248</v>
      </c>
      <c r="V53" s="385">
        <v>0.90531760604362432</v>
      </c>
      <c r="W53" s="385">
        <v>0.96188922372522256</v>
      </c>
      <c r="X53" s="385">
        <v>2.0412367436947676</v>
      </c>
      <c r="Y53" s="385">
        <v>0.63116410373326914</v>
      </c>
      <c r="Z53" s="385">
        <v>1.7173353665440203</v>
      </c>
      <c r="AA53" s="385">
        <v>2.31005073626973</v>
      </c>
      <c r="AB53" s="385">
        <v>1.6021613316345338</v>
      </c>
      <c r="AC53" s="385">
        <v>1.8784921364678837</v>
      </c>
      <c r="AD53" s="385">
        <v>1.6546958427750837</v>
      </c>
      <c r="AE53" s="385">
        <v>0.55538299940974412</v>
      </c>
      <c r="AF53" s="385">
        <v>1.2920056911154916</v>
      </c>
      <c r="AG53" s="385">
        <v>0.72189648150062169</v>
      </c>
      <c r="AH53" s="385">
        <v>0.23511273129270194</v>
      </c>
      <c r="AI53" s="385">
        <v>0.45558898610435961</v>
      </c>
      <c r="AJ53" s="385">
        <v>1.8247990844629101</v>
      </c>
      <c r="AK53" s="385">
        <v>2.2919841218417076</v>
      </c>
      <c r="AL53" s="385">
        <v>0.39454061385886519</v>
      </c>
      <c r="AM53" s="385">
        <v>1.2342452574203975</v>
      </c>
      <c r="AN53" s="385">
        <v>1.4106688553792139</v>
      </c>
      <c r="AO53" s="385">
        <v>1.1922075500892788</v>
      </c>
      <c r="AP53" s="385">
        <v>0.70669545100379594</v>
      </c>
      <c r="AQ53" s="385">
        <v>1.1899802141608831</v>
      </c>
      <c r="AR53" s="385">
        <v>0.39945647548786667</v>
      </c>
      <c r="AS53" s="385">
        <v>0.62037151428589254</v>
      </c>
      <c r="AT53" s="385">
        <v>1.0459322627677068</v>
      </c>
      <c r="AU53" s="385">
        <v>1.4419838799043703</v>
      </c>
      <c r="AV53" s="385">
        <v>-0.12581042766544215</v>
      </c>
      <c r="AW53" s="385">
        <v>0.46032289353775013</v>
      </c>
      <c r="AX53" s="385">
        <v>0.37235726207089215</v>
      </c>
      <c r="AY53" s="385">
        <v>2.0125129497067178</v>
      </c>
      <c r="AZ53" s="385">
        <v>-0.97455830611765748</v>
      </c>
      <c r="BA53" s="385">
        <v>0.72764999651909079</v>
      </c>
      <c r="BB53" s="385">
        <v>1.2473494149203788</v>
      </c>
      <c r="BC53" s="385">
        <v>-0.533481985383645</v>
      </c>
      <c r="BD53" s="385">
        <v>2.24920245220666</v>
      </c>
      <c r="BE53" s="385">
        <v>-2.9951262170740733E-2</v>
      </c>
      <c r="BF53" s="385">
        <v>-3.2419126075595273E-2</v>
      </c>
      <c r="BG53" s="385">
        <v>0.21968365477323459</v>
      </c>
      <c r="BH53" s="385">
        <v>1.951905959642076</v>
      </c>
      <c r="BI53" s="385">
        <v>1.0875647774533519</v>
      </c>
      <c r="BJ53" s="385">
        <v>1.6847632790149447</v>
      </c>
      <c r="BK53" s="385">
        <v>-0.18707048009684968</v>
      </c>
      <c r="BL53" s="385">
        <v>0.52302309616338505</v>
      </c>
      <c r="BM53" s="385">
        <v>-33.27345059981262</v>
      </c>
      <c r="BN53" s="385">
        <v>19.888235060524082</v>
      </c>
      <c r="BO53" s="385">
        <v>16.809205822426733</v>
      </c>
      <c r="BP53" s="385">
        <v>5.4275316590505156</v>
      </c>
      <c r="BQ53" s="385">
        <v>-4.9702227630898506</v>
      </c>
      <c r="BR53" s="385">
        <v>14.953924376858026</v>
      </c>
      <c r="BS53" s="385">
        <v>3.4880835761891547</v>
      </c>
      <c r="BT53" s="384">
        <v>1.8319903934987991</v>
      </c>
      <c r="BU53" s="384">
        <v>1.452564904777347</v>
      </c>
      <c r="BV53" s="383">
        <v>0.93221292756571472</v>
      </c>
    </row>
    <row r="54" spans="1:74">
      <c r="A54" s="406"/>
      <c r="B54" s="403" t="s">
        <v>404</v>
      </c>
      <c r="C54" s="402" t="s">
        <v>403</v>
      </c>
      <c r="D54" s="562"/>
      <c r="E54" s="400">
        <v>3.6915998796106351</v>
      </c>
      <c r="F54" s="400">
        <v>-4.3352946114990516</v>
      </c>
      <c r="G54" s="400">
        <v>18.092291184777849</v>
      </c>
      <c r="H54" s="400">
        <v>0.30172225329532409</v>
      </c>
      <c r="I54" s="400">
        <v>5.7227317345779625</v>
      </c>
      <c r="J54" s="400">
        <v>-6.0287797027978343</v>
      </c>
      <c r="K54" s="400">
        <v>6.4325189113975085</v>
      </c>
      <c r="L54" s="400">
        <v>5.7635740857713671</v>
      </c>
      <c r="M54" s="400">
        <v>1.9110688099491142</v>
      </c>
      <c r="N54" s="400">
        <v>8.7284236096640768</v>
      </c>
      <c r="O54" s="400">
        <v>-2.3896689269962508</v>
      </c>
      <c r="P54" s="400">
        <v>-1.0517245253308971</v>
      </c>
      <c r="Q54" s="400">
        <v>0.27865408278398718</v>
      </c>
      <c r="R54" s="400">
        <v>3.4842215243043881</v>
      </c>
      <c r="S54" s="400">
        <v>-5.9123766631769428</v>
      </c>
      <c r="T54" s="400">
        <v>-3.1225194868422932</v>
      </c>
      <c r="U54" s="400">
        <v>-2.6724136370808793</v>
      </c>
      <c r="V54" s="400">
        <v>-4.2779991961456716</v>
      </c>
      <c r="W54" s="400">
        <v>5.3900548098566787</v>
      </c>
      <c r="X54" s="400">
        <v>7.4000632585523363</v>
      </c>
      <c r="Y54" s="400">
        <v>7.773682504140055</v>
      </c>
      <c r="Z54" s="400">
        <v>1.7347676525917706</v>
      </c>
      <c r="AA54" s="400">
        <v>2.1693286908052158</v>
      </c>
      <c r="AB54" s="400">
        <v>3.0792646717258378</v>
      </c>
      <c r="AC54" s="400">
        <v>1.0016728156377042</v>
      </c>
      <c r="AD54" s="400">
        <v>3.7382977231617645</v>
      </c>
      <c r="AE54" s="400">
        <v>-1.0405761877208874E-2</v>
      </c>
      <c r="AF54" s="400">
        <v>-1.6639642704537323</v>
      </c>
      <c r="AG54" s="400">
        <v>-0.61314461587954838</v>
      </c>
      <c r="AH54" s="400">
        <v>0.79311202568787564</v>
      </c>
      <c r="AI54" s="400">
        <v>3.9348037689952235</v>
      </c>
      <c r="AJ54" s="400">
        <v>2.3355017883115181</v>
      </c>
      <c r="AK54" s="400">
        <v>1.7576629454812291</v>
      </c>
      <c r="AL54" s="400">
        <v>3.213268285758005</v>
      </c>
      <c r="AM54" s="400">
        <v>0.4922150912573926</v>
      </c>
      <c r="AN54" s="400">
        <v>3.4942771667925143</v>
      </c>
      <c r="AO54" s="400">
        <v>1.5683979402211037</v>
      </c>
      <c r="AP54" s="400">
        <v>-2.9401633934468094</v>
      </c>
      <c r="AQ54" s="400">
        <v>3.1890366552437257</v>
      </c>
      <c r="AR54" s="400">
        <v>-0.87593709820781385</v>
      </c>
      <c r="AS54" s="400">
        <v>-0.18280656883572988</v>
      </c>
      <c r="AT54" s="400">
        <v>2.0613390542683732</v>
      </c>
      <c r="AU54" s="400">
        <v>0.15213587971030051</v>
      </c>
      <c r="AV54" s="400">
        <v>-1.2303699201422376</v>
      </c>
      <c r="AW54" s="400">
        <v>-0.35210327372509198</v>
      </c>
      <c r="AX54" s="400">
        <v>0.76733514588482876</v>
      </c>
      <c r="AY54" s="400">
        <v>-2.46847844995402</v>
      </c>
      <c r="AZ54" s="400">
        <v>1.0811233939895146</v>
      </c>
      <c r="BA54" s="400">
        <v>0.51940963707082233</v>
      </c>
      <c r="BB54" s="400">
        <v>-1.8572932444865131</v>
      </c>
      <c r="BC54" s="400">
        <v>3.4900214520293957</v>
      </c>
      <c r="BD54" s="400">
        <v>-1.3033964735768961</v>
      </c>
      <c r="BE54" s="400">
        <v>2.2533126394628908</v>
      </c>
      <c r="BF54" s="400">
        <v>2.4469930239218627</v>
      </c>
      <c r="BG54" s="400">
        <v>0.46506295243075613</v>
      </c>
      <c r="BH54" s="400">
        <v>-2.2981860282949782</v>
      </c>
      <c r="BI54" s="400">
        <v>2.0855914173957473</v>
      </c>
      <c r="BJ54" s="400">
        <v>-1.2985537018216178</v>
      </c>
      <c r="BK54" s="400">
        <v>1.0003090126404999</v>
      </c>
      <c r="BL54" s="400">
        <v>-1.2441634386801752</v>
      </c>
      <c r="BM54" s="400">
        <v>-3.932726926423797</v>
      </c>
      <c r="BN54" s="400">
        <v>2.5743741047822226</v>
      </c>
      <c r="BO54" s="400">
        <v>-1.0478456802920988</v>
      </c>
      <c r="BP54" s="400">
        <v>4.6885656212168954</v>
      </c>
      <c r="BQ54" s="400">
        <v>4.0027466468337991</v>
      </c>
      <c r="BR54" s="400">
        <v>4.8804991912471536</v>
      </c>
      <c r="BS54" s="400">
        <v>5.3983805337363862</v>
      </c>
      <c r="BT54" s="399">
        <v>4.4596477639599357</v>
      </c>
      <c r="BU54" s="399">
        <v>1.8736699164459338</v>
      </c>
      <c r="BV54" s="398">
        <v>1.4978561686568952</v>
      </c>
    </row>
    <row r="55" spans="1:74">
      <c r="A55" s="389"/>
      <c r="B55" s="366" t="s">
        <v>402</v>
      </c>
      <c r="C55" s="387" t="s">
        <v>401</v>
      </c>
      <c r="D55" s="561"/>
      <c r="E55" s="385">
        <v>4.549898678168816</v>
      </c>
      <c r="F55" s="385">
        <v>3.5912059901084206</v>
      </c>
      <c r="G55" s="385">
        <v>-4.4533073981993425</v>
      </c>
      <c r="H55" s="385">
        <v>6.755972951388884</v>
      </c>
      <c r="I55" s="385">
        <v>-1.3176608124553155</v>
      </c>
      <c r="J55" s="385">
        <v>2.4430668069640404</v>
      </c>
      <c r="K55" s="385">
        <v>0.81523580606364021</v>
      </c>
      <c r="L55" s="385">
        <v>6.7059350210091537</v>
      </c>
      <c r="M55" s="385">
        <v>5.6879854879164924</v>
      </c>
      <c r="N55" s="385">
        <v>-0.55259807756449675</v>
      </c>
      <c r="O55" s="385">
        <v>4.0836877108130949</v>
      </c>
      <c r="P55" s="385">
        <v>2.595647864483567</v>
      </c>
      <c r="Q55" s="385">
        <v>-0.1039428072609212</v>
      </c>
      <c r="R55" s="385">
        <v>3.5478379719178719</v>
      </c>
      <c r="S55" s="385">
        <v>5.3734701358606429</v>
      </c>
      <c r="T55" s="385">
        <v>-1.2894896148577573</v>
      </c>
      <c r="U55" s="385">
        <v>-1.9877747945609627</v>
      </c>
      <c r="V55" s="385">
        <v>1.9414080707464336</v>
      </c>
      <c r="W55" s="385">
        <v>-1.2675852015111957</v>
      </c>
      <c r="X55" s="385">
        <v>-1.297228220798047</v>
      </c>
      <c r="Y55" s="385">
        <v>5.9582346387245195</v>
      </c>
      <c r="Z55" s="385">
        <v>3.2992214976219856</v>
      </c>
      <c r="AA55" s="385">
        <v>1.349380234763558</v>
      </c>
      <c r="AB55" s="385">
        <v>2.5417902156677883</v>
      </c>
      <c r="AC55" s="385">
        <v>2.8421678821122924</v>
      </c>
      <c r="AD55" s="385">
        <v>2.0812824201054951</v>
      </c>
      <c r="AE55" s="385">
        <v>2.8761592995514036</v>
      </c>
      <c r="AF55" s="385">
        <v>0.66619987036614248</v>
      </c>
      <c r="AG55" s="385">
        <v>2.9690443007001477</v>
      </c>
      <c r="AH55" s="385">
        <v>0.14625218279375929</v>
      </c>
      <c r="AI55" s="385">
        <v>2.1189597791684207</v>
      </c>
      <c r="AJ55" s="385">
        <v>4.2618000176410646</v>
      </c>
      <c r="AK55" s="385">
        <v>1.7248312183854466</v>
      </c>
      <c r="AL55" s="385">
        <v>-0.86255499114972167</v>
      </c>
      <c r="AM55" s="385">
        <v>6.8828886800510958</v>
      </c>
      <c r="AN55" s="385">
        <v>1.2540158972829119</v>
      </c>
      <c r="AO55" s="385">
        <v>2.8150218301878311</v>
      </c>
      <c r="AP55" s="385">
        <v>1.9259067242093124</v>
      </c>
      <c r="AQ55" s="385">
        <v>1.9087615211824698</v>
      </c>
      <c r="AR55" s="385">
        <v>4.1228831549396006</v>
      </c>
      <c r="AS55" s="385">
        <v>0.48466578558696938</v>
      </c>
      <c r="AT55" s="385">
        <v>1.5834701978004091</v>
      </c>
      <c r="AU55" s="385">
        <v>-2.2672085689352315</v>
      </c>
      <c r="AV55" s="385">
        <v>2.9065593599856783</v>
      </c>
      <c r="AW55" s="385">
        <v>-0.72566125750364563</v>
      </c>
      <c r="AX55" s="385">
        <v>2.357557981918788</v>
      </c>
      <c r="AY55" s="385">
        <v>1.0068125648614199</v>
      </c>
      <c r="AZ55" s="385">
        <v>0.20234937320307722</v>
      </c>
      <c r="BA55" s="385">
        <v>3.6543835599654102</v>
      </c>
      <c r="BB55" s="385">
        <v>-0.65280471877456137</v>
      </c>
      <c r="BC55" s="385">
        <v>3.7811051464733225</v>
      </c>
      <c r="BD55" s="385">
        <v>-2.6671542176669618</v>
      </c>
      <c r="BE55" s="385">
        <v>3.9009861974324878</v>
      </c>
      <c r="BF55" s="385">
        <v>-0.69466435147495531</v>
      </c>
      <c r="BG55" s="385">
        <v>2.0395754618097897</v>
      </c>
      <c r="BH55" s="385">
        <v>1.6208211041792708</v>
      </c>
      <c r="BI55" s="385">
        <v>1.9614849629734152</v>
      </c>
      <c r="BJ55" s="385">
        <v>2.3859244434514864</v>
      </c>
      <c r="BK55" s="385">
        <v>-1.1208531430384028</v>
      </c>
      <c r="BL55" s="385">
        <v>-0.60973801936962957</v>
      </c>
      <c r="BM55" s="385">
        <v>0.5465512048444765</v>
      </c>
      <c r="BN55" s="385">
        <v>3.1003148520055532</v>
      </c>
      <c r="BO55" s="385">
        <v>0.33767069320371945</v>
      </c>
      <c r="BP55" s="385">
        <v>0.81166089696864674</v>
      </c>
      <c r="BQ55" s="385">
        <v>-0.87226979098413437</v>
      </c>
      <c r="BR55" s="385">
        <v>1.6956150871317561</v>
      </c>
      <c r="BS55" s="385">
        <v>1.9165641979906383</v>
      </c>
      <c r="BT55" s="384">
        <v>-5.7849945397962443</v>
      </c>
      <c r="BU55" s="384">
        <v>13.940248924426086</v>
      </c>
      <c r="BV55" s="383">
        <v>-0.16092131399283005</v>
      </c>
    </row>
    <row r="56" spans="1:74">
      <c r="A56" s="406"/>
      <c r="B56" s="403" t="s">
        <v>400</v>
      </c>
      <c r="C56" s="402" t="s">
        <v>399</v>
      </c>
      <c r="D56" s="562"/>
      <c r="E56" s="400">
        <v>0.59803054327673522</v>
      </c>
      <c r="F56" s="400">
        <v>0.69359331236502442</v>
      </c>
      <c r="G56" s="400">
        <v>0.91481106477870355</v>
      </c>
      <c r="H56" s="400">
        <v>1.1447570881909286</v>
      </c>
      <c r="I56" s="400">
        <v>1.1657818471406216</v>
      </c>
      <c r="J56" s="400">
        <v>1.0667130644520029</v>
      </c>
      <c r="K56" s="400">
        <v>0.98878949126279281</v>
      </c>
      <c r="L56" s="400">
        <v>0.98345890739406627</v>
      </c>
      <c r="M56" s="400">
        <v>0.83814461017762198</v>
      </c>
      <c r="N56" s="400">
        <v>0.70877199160992177</v>
      </c>
      <c r="O56" s="400">
        <v>0.67920075510681954</v>
      </c>
      <c r="P56" s="400">
        <v>0.47759871538335119</v>
      </c>
      <c r="Q56" s="400">
        <v>0.6844024145401022</v>
      </c>
      <c r="R56" s="400">
        <v>0.949529419052908</v>
      </c>
      <c r="S56" s="400">
        <v>0.83737549588003901</v>
      </c>
      <c r="T56" s="400">
        <v>1.0357319570178873</v>
      </c>
      <c r="U56" s="400">
        <v>1.0409963063897152</v>
      </c>
      <c r="V56" s="400">
        <v>0.86692998826562473</v>
      </c>
      <c r="W56" s="400">
        <v>1.0082288921670255</v>
      </c>
      <c r="X56" s="400">
        <v>0.91325065013087681</v>
      </c>
      <c r="Y56" s="400">
        <v>0.83126269631526384</v>
      </c>
      <c r="Z56" s="400">
        <v>0.78425731909064211</v>
      </c>
      <c r="AA56" s="400">
        <v>0.58938630563456229</v>
      </c>
      <c r="AB56" s="400">
        <v>0.65434297274569531</v>
      </c>
      <c r="AC56" s="400">
        <v>0.73193131842155879</v>
      </c>
      <c r="AD56" s="400">
        <v>0.70789735387495512</v>
      </c>
      <c r="AE56" s="400">
        <v>0.80477102997717509</v>
      </c>
      <c r="AF56" s="400">
        <v>0.75200534586051049</v>
      </c>
      <c r="AG56" s="400">
        <v>0.83262751129691992</v>
      </c>
      <c r="AH56" s="400">
        <v>0.85090648273673253</v>
      </c>
      <c r="AI56" s="400">
        <v>0.74321774692968745</v>
      </c>
      <c r="AJ56" s="400">
        <v>0.84471245265996231</v>
      </c>
      <c r="AK56" s="400">
        <v>0.73189216435751803</v>
      </c>
      <c r="AL56" s="400">
        <v>0.81485225117636162</v>
      </c>
      <c r="AM56" s="400">
        <v>0.75321263795120785</v>
      </c>
      <c r="AN56" s="400">
        <v>0.79615200946128084</v>
      </c>
      <c r="AO56" s="400">
        <v>0.76487159655975745</v>
      </c>
      <c r="AP56" s="400">
        <v>0.76435349570638778</v>
      </c>
      <c r="AQ56" s="400">
        <v>0.65834187875253747</v>
      </c>
      <c r="AR56" s="400">
        <v>0.77625152580731083</v>
      </c>
      <c r="AS56" s="400">
        <v>0.84547484189681654</v>
      </c>
      <c r="AT56" s="400">
        <v>0.84221466672016732</v>
      </c>
      <c r="AU56" s="400">
        <v>1.0240921440075113</v>
      </c>
      <c r="AV56" s="400">
        <v>0.78010351757772867</v>
      </c>
      <c r="AW56" s="400">
        <v>1.0042912384583786</v>
      </c>
      <c r="AX56" s="400">
        <v>0.76183030405252339</v>
      </c>
      <c r="AY56" s="400">
        <v>0.67790113624550941</v>
      </c>
      <c r="AZ56" s="400">
        <v>0.60744852662266169</v>
      </c>
      <c r="BA56" s="400">
        <v>0.92434718966715934</v>
      </c>
      <c r="BB56" s="400">
        <v>0.66804873175576063</v>
      </c>
      <c r="BC56" s="400">
        <v>0.96926394595901399</v>
      </c>
      <c r="BD56" s="400">
        <v>0.75397299274979446</v>
      </c>
      <c r="BE56" s="400">
        <v>1.4768526778071447</v>
      </c>
      <c r="BF56" s="400">
        <v>1.106997547099553</v>
      </c>
      <c r="BG56" s="400">
        <v>0.79371130641160903</v>
      </c>
      <c r="BH56" s="400">
        <v>0.64699704639927802</v>
      </c>
      <c r="BI56" s="400">
        <v>1.3121441253266113</v>
      </c>
      <c r="BJ56" s="400">
        <v>1.9045066134850686E-3</v>
      </c>
      <c r="BK56" s="400">
        <v>0.27341441079198603</v>
      </c>
      <c r="BL56" s="400">
        <v>0.45298080143081165</v>
      </c>
      <c r="BM56" s="400">
        <v>9.3760879571718192E-2</v>
      </c>
      <c r="BN56" s="400">
        <v>0.52681704627148918</v>
      </c>
      <c r="BO56" s="400">
        <v>0.62729108354851348</v>
      </c>
      <c r="BP56" s="400">
        <v>0.98165435571605997</v>
      </c>
      <c r="BQ56" s="400">
        <v>0.61065519898120613</v>
      </c>
      <c r="BR56" s="400">
        <v>0.21572572162362746</v>
      </c>
      <c r="BS56" s="400">
        <v>0.81767907846619892</v>
      </c>
      <c r="BT56" s="399">
        <v>0.43092281274121547</v>
      </c>
      <c r="BU56" s="399">
        <v>0.40101066527182638</v>
      </c>
      <c r="BV56" s="398">
        <v>0.41920332102782254</v>
      </c>
    </row>
    <row r="57" spans="1:74" ht="24">
      <c r="A57" s="405"/>
      <c r="B57" s="366" t="s">
        <v>398</v>
      </c>
      <c r="C57" s="387" t="s">
        <v>397</v>
      </c>
      <c r="D57" s="561"/>
      <c r="E57" s="385">
        <v>1.9817759430984268</v>
      </c>
      <c r="F57" s="385">
        <v>0.77968090656872846</v>
      </c>
      <c r="G57" s="385">
        <v>2.1232082376590142</v>
      </c>
      <c r="H57" s="385">
        <v>2.0785620923541757</v>
      </c>
      <c r="I57" s="385">
        <v>1.6066852080151079</v>
      </c>
      <c r="J57" s="385">
        <v>1.3608692501487951</v>
      </c>
      <c r="K57" s="385">
        <v>1.6612321984937495</v>
      </c>
      <c r="L57" s="385">
        <v>2.267843209792801</v>
      </c>
      <c r="M57" s="385">
        <v>1.1203085462738329</v>
      </c>
      <c r="N57" s="385">
        <v>2.0865728337718963</v>
      </c>
      <c r="O57" s="385">
        <v>0.92992228116570175</v>
      </c>
      <c r="P57" s="385">
        <v>0.57683462073711667</v>
      </c>
      <c r="Q57" s="385">
        <v>0.46308339877461435</v>
      </c>
      <c r="R57" s="385">
        <v>1.089593632670784</v>
      </c>
      <c r="S57" s="385">
        <v>0.95678332745788452</v>
      </c>
      <c r="T57" s="385">
        <v>0.58369574787313638</v>
      </c>
      <c r="U57" s="385">
        <v>0.89897828422513726</v>
      </c>
      <c r="V57" s="385">
        <v>0.21695480656261168</v>
      </c>
      <c r="W57" s="385">
        <v>0.12424714452133401</v>
      </c>
      <c r="X57" s="385">
        <v>1.0240111761497417</v>
      </c>
      <c r="Y57" s="385">
        <v>1.2504033447658003</v>
      </c>
      <c r="Z57" s="385">
        <v>0.7026254645670349</v>
      </c>
      <c r="AA57" s="385">
        <v>1.2231901826933438</v>
      </c>
      <c r="AB57" s="385">
        <v>2.8915466014014441</v>
      </c>
      <c r="AC57" s="385">
        <v>1.4036241274126837</v>
      </c>
      <c r="AD57" s="385">
        <v>2.1941167724037598</v>
      </c>
      <c r="AE57" s="385">
        <v>1.1374461171891568</v>
      </c>
      <c r="AF57" s="385">
        <v>1.1811107019394882</v>
      </c>
      <c r="AG57" s="385">
        <v>0.82579480661955529</v>
      </c>
      <c r="AH57" s="385">
        <v>0.77826507918854304</v>
      </c>
      <c r="AI57" s="385">
        <v>1.0254967948464184</v>
      </c>
      <c r="AJ57" s="385">
        <v>0.70880543431368892</v>
      </c>
      <c r="AK57" s="385">
        <v>1.9642986532295765</v>
      </c>
      <c r="AL57" s="385">
        <v>1.9883438498597457</v>
      </c>
      <c r="AM57" s="385">
        <v>2.4724679081832761</v>
      </c>
      <c r="AN57" s="385">
        <v>2.1275037892223025</v>
      </c>
      <c r="AO57" s="385">
        <v>1.2320247755410918</v>
      </c>
      <c r="AP57" s="385">
        <v>0.94382911426507121</v>
      </c>
      <c r="AQ57" s="385">
        <v>1.0520399628150869</v>
      </c>
      <c r="AR57" s="385">
        <v>-1.0798782575436405</v>
      </c>
      <c r="AS57" s="385">
        <v>-0.93340243196578854</v>
      </c>
      <c r="AT57" s="385">
        <v>1.6635082157324916</v>
      </c>
      <c r="AU57" s="385">
        <v>-3.0890335330254857</v>
      </c>
      <c r="AV57" s="385">
        <v>-0.79893444504234878</v>
      </c>
      <c r="AW57" s="385">
        <v>-0.16690875010606021</v>
      </c>
      <c r="AX57" s="385">
        <v>0.34354685671453922</v>
      </c>
      <c r="AY57" s="385">
        <v>0.24505388221049884</v>
      </c>
      <c r="AZ57" s="385">
        <v>0.15407541165868111</v>
      </c>
      <c r="BA57" s="385">
        <v>0.58917582931388779</v>
      </c>
      <c r="BB57" s="385">
        <v>0.86544189148800399</v>
      </c>
      <c r="BC57" s="385">
        <v>0.41648044413076946</v>
      </c>
      <c r="BD57" s="385">
        <v>1.4137771808475463</v>
      </c>
      <c r="BE57" s="385">
        <v>1.2887246757759812</v>
      </c>
      <c r="BF57" s="385">
        <v>0.94467030126732254</v>
      </c>
      <c r="BG57" s="385">
        <v>0.67135644478062773</v>
      </c>
      <c r="BH57" s="385">
        <v>0.68983607207290731</v>
      </c>
      <c r="BI57" s="385">
        <v>1.2627260278480037</v>
      </c>
      <c r="BJ57" s="385">
        <v>0.96006269055615689</v>
      </c>
      <c r="BK57" s="385">
        <v>-5.0092445127134511E-2</v>
      </c>
      <c r="BL57" s="385">
        <v>-0.86754372156923409</v>
      </c>
      <c r="BM57" s="385">
        <v>-12.417801471096212</v>
      </c>
      <c r="BN57" s="385">
        <v>6.8825047397878052</v>
      </c>
      <c r="BO57" s="385">
        <v>4.007939323762244</v>
      </c>
      <c r="BP57" s="385">
        <v>3.7207305114963702</v>
      </c>
      <c r="BQ57" s="385">
        <v>-0.68256936478145747</v>
      </c>
      <c r="BR57" s="385">
        <v>5.7485105995334322</v>
      </c>
      <c r="BS57" s="385">
        <v>2.0751164633320514</v>
      </c>
      <c r="BT57" s="384">
        <v>2.332637143850036</v>
      </c>
      <c r="BU57" s="384">
        <v>1.5559661641745208</v>
      </c>
      <c r="BV57" s="383">
        <v>1.6299728096840482</v>
      </c>
    </row>
    <row r="58" spans="1:74" ht="24">
      <c r="A58" s="396"/>
      <c r="B58" s="403" t="s">
        <v>396</v>
      </c>
      <c r="C58" s="402" t="s">
        <v>395</v>
      </c>
      <c r="D58" s="562"/>
      <c r="E58" s="400">
        <v>0.71061313387768621</v>
      </c>
      <c r="F58" s="400">
        <v>-0.32143312886694275</v>
      </c>
      <c r="G58" s="400">
        <v>-5.9136051320976435E-2</v>
      </c>
      <c r="H58" s="400">
        <v>3.2311077550871232</v>
      </c>
      <c r="I58" s="400">
        <v>0.46219276240289275</v>
      </c>
      <c r="J58" s="400">
        <v>1.4364110475860343</v>
      </c>
      <c r="K58" s="400">
        <v>1.1935861658138407</v>
      </c>
      <c r="L58" s="400">
        <v>0.57742493735158007</v>
      </c>
      <c r="M58" s="400">
        <v>0.3798373750597932</v>
      </c>
      <c r="N58" s="400">
        <v>2.3732684988831494</v>
      </c>
      <c r="O58" s="400">
        <v>1.0110877793192827</v>
      </c>
      <c r="P58" s="400">
        <v>-0.11982113259828964</v>
      </c>
      <c r="Q58" s="400">
        <v>0.4989193426863352</v>
      </c>
      <c r="R58" s="400">
        <v>-0.36295600383149917</v>
      </c>
      <c r="S58" s="400">
        <v>0.1143900248268892</v>
      </c>
      <c r="T58" s="400">
        <v>1.164600351552707</v>
      </c>
      <c r="U58" s="400">
        <v>1.5592883867347638</v>
      </c>
      <c r="V58" s="400">
        <v>1.2974607281523305</v>
      </c>
      <c r="W58" s="400">
        <v>2.3067510859434037E-2</v>
      </c>
      <c r="X58" s="400">
        <v>1.767745209251089</v>
      </c>
      <c r="Y58" s="400">
        <v>1.3096665785490984</v>
      </c>
      <c r="Z58" s="400">
        <v>0.69182342474385905</v>
      </c>
      <c r="AA58" s="400">
        <v>1.642265674282811</v>
      </c>
      <c r="AB58" s="400">
        <v>1.8657531877408218</v>
      </c>
      <c r="AC58" s="400">
        <v>0.8623366270048507</v>
      </c>
      <c r="AD58" s="400">
        <v>1.3461065646232555</v>
      </c>
      <c r="AE58" s="400">
        <v>2.1318694162009137</v>
      </c>
      <c r="AF58" s="400">
        <v>1.1220846147528505</v>
      </c>
      <c r="AG58" s="400">
        <v>0.91700429051692822</v>
      </c>
      <c r="AH58" s="400">
        <v>1.6519587327859568</v>
      </c>
      <c r="AI58" s="400">
        <v>1.3179256636310868</v>
      </c>
      <c r="AJ58" s="400">
        <v>1.0242585515435394</v>
      </c>
      <c r="AK58" s="400">
        <v>2.1303767032742513</v>
      </c>
      <c r="AL58" s="400">
        <v>0.95149746253764533</v>
      </c>
      <c r="AM58" s="400">
        <v>1.0381880652906119</v>
      </c>
      <c r="AN58" s="400">
        <v>1.6996734539175975</v>
      </c>
      <c r="AO58" s="400">
        <v>0.37481384259585582</v>
      </c>
      <c r="AP58" s="400">
        <v>2.4488968700404143</v>
      </c>
      <c r="AQ58" s="400">
        <v>2.9066091449229532</v>
      </c>
      <c r="AR58" s="400">
        <v>1.0014647070280489</v>
      </c>
      <c r="AS58" s="400">
        <v>0.68875258023099661</v>
      </c>
      <c r="AT58" s="400">
        <v>4.4534651184948757</v>
      </c>
      <c r="AU58" s="400">
        <v>-7.5609419963164015</v>
      </c>
      <c r="AV58" s="400">
        <v>5.4656903767155995</v>
      </c>
      <c r="AW58" s="400">
        <v>2.1345667629967267</v>
      </c>
      <c r="AX58" s="400">
        <v>0.81274745494461342</v>
      </c>
      <c r="AY58" s="400">
        <v>-0.4766297368818897</v>
      </c>
      <c r="AZ58" s="400">
        <v>1.149307261102166</v>
      </c>
      <c r="BA58" s="400">
        <v>1.5141244965522418</v>
      </c>
      <c r="BB58" s="400">
        <v>0.77157264936840875</v>
      </c>
      <c r="BC58" s="400">
        <v>0.70646229510604996</v>
      </c>
      <c r="BD58" s="400">
        <v>1.740977838449993</v>
      </c>
      <c r="BE58" s="400">
        <v>1.3465297637265508</v>
      </c>
      <c r="BF58" s="400">
        <v>0.96605131839113767</v>
      </c>
      <c r="BG58" s="400">
        <v>0.52135303103256092</v>
      </c>
      <c r="BH58" s="400">
        <v>2.0437495851047629</v>
      </c>
      <c r="BI58" s="400">
        <v>1.621712831781366</v>
      </c>
      <c r="BJ58" s="400">
        <v>1.2849016673430782</v>
      </c>
      <c r="BK58" s="400">
        <v>-0.41051375464539319</v>
      </c>
      <c r="BL58" s="400">
        <v>-0.59968144970115134</v>
      </c>
      <c r="BM58" s="400">
        <v>-3.8685178193664171</v>
      </c>
      <c r="BN58" s="400">
        <v>4.4813017883056148</v>
      </c>
      <c r="BO58" s="400">
        <v>3.0254163902387177</v>
      </c>
      <c r="BP58" s="400">
        <v>1.2575856058297603</v>
      </c>
      <c r="BQ58" s="400">
        <v>0.15303580217984347</v>
      </c>
      <c r="BR58" s="400">
        <v>4.8524040134590791</v>
      </c>
      <c r="BS58" s="400">
        <v>0.59184667632359833</v>
      </c>
      <c r="BT58" s="399">
        <v>0.84265042616902974</v>
      </c>
      <c r="BU58" s="399">
        <v>2.2067761298370669</v>
      </c>
      <c r="BV58" s="398">
        <v>-0.71299596430134216</v>
      </c>
    </row>
    <row r="59" spans="1:74" ht="48">
      <c r="A59" s="389"/>
      <c r="B59" s="366" t="s">
        <v>394</v>
      </c>
      <c r="C59" s="387" t="s">
        <v>393</v>
      </c>
      <c r="D59" s="561"/>
      <c r="E59" s="385">
        <v>0.44800091574875012</v>
      </c>
      <c r="F59" s="385">
        <v>1.8185332204985372</v>
      </c>
      <c r="G59" s="385">
        <v>1.2443489204894291</v>
      </c>
      <c r="H59" s="385">
        <v>1.6083129844813868</v>
      </c>
      <c r="I59" s="385">
        <v>1.790549556103386</v>
      </c>
      <c r="J59" s="385">
        <v>0.64011592099100767</v>
      </c>
      <c r="K59" s="385">
        <v>-0.92544961183772045</v>
      </c>
      <c r="L59" s="385">
        <v>4.0587249760926767</v>
      </c>
      <c r="M59" s="385">
        <v>0.6030729948307112</v>
      </c>
      <c r="N59" s="385">
        <v>0.38470000027450624</v>
      </c>
      <c r="O59" s="385">
        <v>1.9069799118154833</v>
      </c>
      <c r="P59" s="385">
        <v>0.66898124860720998</v>
      </c>
      <c r="Q59" s="385">
        <v>9.7296743496258387E-2</v>
      </c>
      <c r="R59" s="385">
        <v>1.013814864138169</v>
      </c>
      <c r="S59" s="385">
        <v>-0.19912211700410865</v>
      </c>
      <c r="T59" s="385">
        <v>0.46670201332167949</v>
      </c>
      <c r="U59" s="385">
        <v>1.3327195693206164</v>
      </c>
      <c r="V59" s="385">
        <v>6.7123529135642457E-2</v>
      </c>
      <c r="W59" s="385">
        <v>1.7176926537541704</v>
      </c>
      <c r="X59" s="385">
        <v>0.41308918884917034</v>
      </c>
      <c r="Y59" s="385">
        <v>-0.33792299520423796</v>
      </c>
      <c r="Z59" s="385">
        <v>0.49900171843877672</v>
      </c>
      <c r="AA59" s="385">
        <v>1.4309618023429636</v>
      </c>
      <c r="AB59" s="385">
        <v>2.2819455114826894</v>
      </c>
      <c r="AC59" s="385">
        <v>2.7034039862541022</v>
      </c>
      <c r="AD59" s="385">
        <v>1.2150589360761899</v>
      </c>
      <c r="AE59" s="385">
        <v>-0.75124902584695974</v>
      </c>
      <c r="AF59" s="385">
        <v>0.49821843112071917</v>
      </c>
      <c r="AG59" s="385">
        <v>0.97805050267439242</v>
      </c>
      <c r="AH59" s="385">
        <v>3.5947487101239801</v>
      </c>
      <c r="AI59" s="385">
        <v>-2.8601766801368456</v>
      </c>
      <c r="AJ59" s="385">
        <v>3.1073399111405848</v>
      </c>
      <c r="AK59" s="385">
        <v>2.6867016595382438</v>
      </c>
      <c r="AL59" s="385">
        <v>1.6243255142579471</v>
      </c>
      <c r="AM59" s="385">
        <v>1.4504649718561637</v>
      </c>
      <c r="AN59" s="385">
        <v>0.33383879701946739</v>
      </c>
      <c r="AO59" s="385">
        <v>-1.9589000891688357</v>
      </c>
      <c r="AP59" s="385">
        <v>2.4313305782940802</v>
      </c>
      <c r="AQ59" s="385">
        <v>0.6251857090689299</v>
      </c>
      <c r="AR59" s="385">
        <v>0.8136700385434068</v>
      </c>
      <c r="AS59" s="385">
        <v>0.92173207407559232</v>
      </c>
      <c r="AT59" s="385">
        <v>2.0695393588933371</v>
      </c>
      <c r="AU59" s="385">
        <v>1.7950401853241971</v>
      </c>
      <c r="AV59" s="385">
        <v>1.261039360334081</v>
      </c>
      <c r="AW59" s="385">
        <v>1.2971805679417514</v>
      </c>
      <c r="AX59" s="385">
        <v>1.0061015356687193</v>
      </c>
      <c r="AY59" s="385">
        <v>0.39001837614253532</v>
      </c>
      <c r="AZ59" s="385">
        <v>2.2821079547426848E-2</v>
      </c>
      <c r="BA59" s="385">
        <v>-0.15359853655225209</v>
      </c>
      <c r="BB59" s="385">
        <v>1.7312659502424168</v>
      </c>
      <c r="BC59" s="385">
        <v>0.81843964791524115</v>
      </c>
      <c r="BD59" s="385">
        <v>-4.8883313276981966</v>
      </c>
      <c r="BE59" s="385">
        <v>4.2791227938543415</v>
      </c>
      <c r="BF59" s="385">
        <v>3.0626840535443307</v>
      </c>
      <c r="BG59" s="385">
        <v>4.5470710265916239</v>
      </c>
      <c r="BH59" s="385">
        <v>0.49701471632769767</v>
      </c>
      <c r="BI59" s="385">
        <v>5.0958939683429065</v>
      </c>
      <c r="BJ59" s="385">
        <v>2.8397602096101906</v>
      </c>
      <c r="BK59" s="385">
        <v>3.0546981481852242</v>
      </c>
      <c r="BL59" s="385">
        <v>-5.6501970893827291</v>
      </c>
      <c r="BM59" s="385">
        <v>-33.767308454497751</v>
      </c>
      <c r="BN59" s="385">
        <v>39.302422808122685</v>
      </c>
      <c r="BO59" s="385">
        <v>7.942661358782388</v>
      </c>
      <c r="BP59" s="385">
        <v>8.8261164218599077</v>
      </c>
      <c r="BQ59" s="385">
        <v>5.5408471753781328</v>
      </c>
      <c r="BR59" s="385">
        <v>6.668826622486506</v>
      </c>
      <c r="BS59" s="385">
        <v>8.080406861065299</v>
      </c>
      <c r="BT59" s="384">
        <v>12.52669729231728</v>
      </c>
      <c r="BU59" s="384">
        <v>5.0540685658221349</v>
      </c>
      <c r="BV59" s="383">
        <v>7.5216145029476991</v>
      </c>
    </row>
    <row r="60" spans="1:74">
      <c r="A60" s="396" t="s">
        <v>389</v>
      </c>
      <c r="B60" s="395"/>
      <c r="C60" s="394" t="s">
        <v>392</v>
      </c>
      <c r="D60" s="562"/>
      <c r="E60" s="392">
        <v>0.98574944628202843</v>
      </c>
      <c r="F60" s="392">
        <v>0.14284715591881536</v>
      </c>
      <c r="G60" s="392">
        <v>1.4299272291031855</v>
      </c>
      <c r="H60" s="392">
        <v>2.4224181922118078</v>
      </c>
      <c r="I60" s="392">
        <v>1.039046991699081</v>
      </c>
      <c r="J60" s="392">
        <v>2.3549701495338553</v>
      </c>
      <c r="K60" s="392">
        <v>1.1542510033847719</v>
      </c>
      <c r="L60" s="392">
        <v>1.7710446397163082</v>
      </c>
      <c r="M60" s="392">
        <v>1.1362999726964205</v>
      </c>
      <c r="N60" s="392">
        <v>1.8163096301941408</v>
      </c>
      <c r="O60" s="392">
        <v>1.3443725221069798</v>
      </c>
      <c r="P60" s="392">
        <v>0.33277205105974872</v>
      </c>
      <c r="Q60" s="392">
        <v>0.50803182622894383</v>
      </c>
      <c r="R60" s="392">
        <v>1.183697579489646</v>
      </c>
      <c r="S60" s="392">
        <v>-1.6949493123144919</v>
      </c>
      <c r="T60" s="392">
        <v>0.45690524720392034</v>
      </c>
      <c r="U60" s="392">
        <v>1.1885454291178092</v>
      </c>
      <c r="V60" s="392">
        <v>0.95071750907203523</v>
      </c>
      <c r="W60" s="392">
        <v>0.62178731580834778</v>
      </c>
      <c r="X60" s="392">
        <v>0.92719850500175482</v>
      </c>
      <c r="Y60" s="392">
        <v>1.7752992342303457</v>
      </c>
      <c r="Z60" s="392">
        <v>0.47484171603649372</v>
      </c>
      <c r="AA60" s="392">
        <v>2.1138009690237141</v>
      </c>
      <c r="AB60" s="392">
        <v>1.9614049829138196</v>
      </c>
      <c r="AC60" s="392">
        <v>1.418609427467814</v>
      </c>
      <c r="AD60" s="392">
        <v>1.8871676971743199</v>
      </c>
      <c r="AE60" s="392">
        <v>0.91025273817145091</v>
      </c>
      <c r="AF60" s="392">
        <v>0.84128541225352649</v>
      </c>
      <c r="AG60" s="392">
        <v>1.3174964274071499</v>
      </c>
      <c r="AH60" s="392">
        <v>-0.50783561133860644</v>
      </c>
      <c r="AI60" s="392">
        <v>1.0522098560335849</v>
      </c>
      <c r="AJ60" s="392">
        <v>1.9345737096163163</v>
      </c>
      <c r="AK60" s="392">
        <v>2.3035932385960081</v>
      </c>
      <c r="AL60" s="392">
        <v>0.78544623364544464</v>
      </c>
      <c r="AM60" s="392">
        <v>1.1849333557348132</v>
      </c>
      <c r="AN60" s="392">
        <v>1.5471813180259772</v>
      </c>
      <c r="AO60" s="392">
        <v>0.1476666432804592</v>
      </c>
      <c r="AP60" s="392">
        <v>1.0816797706313821</v>
      </c>
      <c r="AQ60" s="392">
        <v>1.1687718813131198</v>
      </c>
      <c r="AR60" s="392">
        <v>0.54866321878692759</v>
      </c>
      <c r="AS60" s="392">
        <v>0.87038011099021162</v>
      </c>
      <c r="AT60" s="392">
        <v>1.1480237798132293</v>
      </c>
      <c r="AU60" s="392">
        <v>-0.72141984469573117</v>
      </c>
      <c r="AV60" s="392">
        <v>1.2038546911340404</v>
      </c>
      <c r="AW60" s="392">
        <v>0.35917269802831697</v>
      </c>
      <c r="AX60" s="392">
        <v>0.5427999872078999</v>
      </c>
      <c r="AY60" s="392">
        <v>0.74447083987240603</v>
      </c>
      <c r="AZ60" s="392">
        <v>-0.32153208913476305</v>
      </c>
      <c r="BA60" s="392">
        <v>0.64113899631695404</v>
      </c>
      <c r="BB60" s="392">
        <v>0.3811994922135824</v>
      </c>
      <c r="BC60" s="392">
        <v>0.44929469453329318</v>
      </c>
      <c r="BD60" s="392">
        <v>0.60713830749885744</v>
      </c>
      <c r="BE60" s="392">
        <v>0.62586151469487561</v>
      </c>
      <c r="BF60" s="392">
        <v>1.1993041169873493</v>
      </c>
      <c r="BG60" s="392">
        <v>0.50220478385271861</v>
      </c>
      <c r="BH60" s="392">
        <v>0.62534984186115139</v>
      </c>
      <c r="BI60" s="392">
        <v>0.94457033103390131</v>
      </c>
      <c r="BJ60" s="392">
        <v>0.97372756031404606</v>
      </c>
      <c r="BK60" s="392">
        <v>0.32715757734204942</v>
      </c>
      <c r="BL60" s="392">
        <v>-2.0920921899418659</v>
      </c>
      <c r="BM60" s="392">
        <v>-15.688416961339726</v>
      </c>
      <c r="BN60" s="392">
        <v>10.380204967300969</v>
      </c>
      <c r="BO60" s="392">
        <v>5.7518308016850597</v>
      </c>
      <c r="BP60" s="392">
        <v>3.1551899114536468</v>
      </c>
      <c r="BQ60" s="392">
        <v>-2.2958554053596885</v>
      </c>
      <c r="BR60" s="392">
        <v>6.4225913909383507</v>
      </c>
      <c r="BS60" s="392">
        <v>2.8488470555054306</v>
      </c>
      <c r="BT60" s="391">
        <v>1.2537865226467204</v>
      </c>
      <c r="BU60" s="391">
        <v>1.5438763130157156</v>
      </c>
      <c r="BV60" s="390">
        <v>0.85969690423277711</v>
      </c>
    </row>
    <row r="61" spans="1:74">
      <c r="A61" s="389" t="s">
        <v>391</v>
      </c>
      <c r="B61" s="388"/>
      <c r="C61" s="387" t="s">
        <v>390</v>
      </c>
      <c r="D61" s="561"/>
      <c r="E61" s="385">
        <v>5.6786718454072513</v>
      </c>
      <c r="F61" s="385">
        <v>2.6368634648354004</v>
      </c>
      <c r="G61" s="385">
        <v>3.3922244013649561</v>
      </c>
      <c r="H61" s="385">
        <v>2.5376723839455622</v>
      </c>
      <c r="I61" s="385">
        <v>3.5391243126322536</v>
      </c>
      <c r="J61" s="385">
        <v>0.26586379737634047</v>
      </c>
      <c r="K61" s="385">
        <v>3.8776997194448199</v>
      </c>
      <c r="L61" s="385">
        <v>2.2793226598851248</v>
      </c>
      <c r="M61" s="385">
        <v>2.1748370695088965</v>
      </c>
      <c r="N61" s="385">
        <v>5.6325100395822005</v>
      </c>
      <c r="O61" s="385">
        <v>-0.57188758575689747</v>
      </c>
      <c r="P61" s="385">
        <v>1.4319205378618136</v>
      </c>
      <c r="Q61" s="385">
        <v>0.36108285045708044</v>
      </c>
      <c r="R61" s="385">
        <v>2.0986043795145974</v>
      </c>
      <c r="S61" s="385">
        <v>-2.2403727201023855</v>
      </c>
      <c r="T61" s="385">
        <v>-0.61522777225265202</v>
      </c>
      <c r="U61" s="385">
        <v>-0.97493028406671556</v>
      </c>
      <c r="V61" s="385">
        <v>-0.64923094535829762</v>
      </c>
      <c r="W61" s="385">
        <v>2.590383152864689</v>
      </c>
      <c r="X61" s="385">
        <v>1.7077009541647641</v>
      </c>
      <c r="Y61" s="385">
        <v>2.2749934532887437</v>
      </c>
      <c r="Z61" s="385">
        <v>1.3520928639557468</v>
      </c>
      <c r="AA61" s="385">
        <v>2.4510632715082181</v>
      </c>
      <c r="AB61" s="385">
        <v>3.2719769862057859</v>
      </c>
      <c r="AC61" s="385">
        <v>2.9270379698664897</v>
      </c>
      <c r="AD61" s="385">
        <v>2.4872425965448883</v>
      </c>
      <c r="AE61" s="385">
        <v>0.67974301092725398</v>
      </c>
      <c r="AF61" s="385">
        <v>1.2705765033823155</v>
      </c>
      <c r="AG61" s="385">
        <v>0.15690266232148531</v>
      </c>
      <c r="AH61" s="385">
        <v>0.59996319965311784</v>
      </c>
      <c r="AI61" s="385">
        <v>1.1174658380852094</v>
      </c>
      <c r="AJ61" s="385">
        <v>9.4495875009116048E-2</v>
      </c>
      <c r="AK61" s="385">
        <v>2.0370544335708303</v>
      </c>
      <c r="AL61" s="385">
        <v>-0.20393147940556844</v>
      </c>
      <c r="AM61" s="385">
        <v>2.3635929821153923</v>
      </c>
      <c r="AN61" s="385">
        <v>1.7419080115820265</v>
      </c>
      <c r="AO61" s="385">
        <v>1.8803664427421438</v>
      </c>
      <c r="AP61" s="385">
        <v>-0.50931297117669772</v>
      </c>
      <c r="AQ61" s="385">
        <v>1.3785631648345316</v>
      </c>
      <c r="AR61" s="385">
        <v>0.11778946778832733</v>
      </c>
      <c r="AS61" s="385">
        <v>0.17387980702604011</v>
      </c>
      <c r="AT61" s="385">
        <v>-2.8087056652637443E-2</v>
      </c>
      <c r="AU61" s="385">
        <v>0.93583578025338454</v>
      </c>
      <c r="AV61" s="385">
        <v>0.4599697948826531</v>
      </c>
      <c r="AW61" s="385">
        <v>-1.0216786020037461</v>
      </c>
      <c r="AX61" s="385">
        <v>2.3523357373007769</v>
      </c>
      <c r="AY61" s="385">
        <v>-1.9849071217562368</v>
      </c>
      <c r="AZ61" s="385">
        <v>0.74023490924713542</v>
      </c>
      <c r="BA61" s="385">
        <v>2.7660635485176499E-2</v>
      </c>
      <c r="BB61" s="385">
        <v>2.1081396336589506</v>
      </c>
      <c r="BC61" s="385">
        <v>-0.47326936792244112</v>
      </c>
      <c r="BD61" s="385">
        <v>0.76156169609771496</v>
      </c>
      <c r="BE61" s="385">
        <v>1.7720992513490472</v>
      </c>
      <c r="BF61" s="385">
        <v>0.63944118250593363</v>
      </c>
      <c r="BG61" s="385">
        <v>-0.31713802000777491</v>
      </c>
      <c r="BH61" s="385">
        <v>1.547558956535795</v>
      </c>
      <c r="BI61" s="385">
        <v>2.2088308787568991</v>
      </c>
      <c r="BJ61" s="385">
        <v>1.2707131045655444</v>
      </c>
      <c r="BK61" s="385">
        <v>-0.26758522592383827</v>
      </c>
      <c r="BL61" s="385">
        <v>-0.50670626405891994</v>
      </c>
      <c r="BM61" s="385">
        <v>-17.230263927064883</v>
      </c>
      <c r="BN61" s="385">
        <v>11.75970736753618</v>
      </c>
      <c r="BO61" s="385">
        <v>5.8774155183525068</v>
      </c>
      <c r="BP61" s="385">
        <v>3.6122680610888125</v>
      </c>
      <c r="BQ61" s="385">
        <v>0.97710412385549716</v>
      </c>
      <c r="BR61" s="385">
        <v>5.8784708311798539</v>
      </c>
      <c r="BS61" s="385">
        <v>2.7602023315381103</v>
      </c>
      <c r="BT61" s="384">
        <v>1.4978889143389011</v>
      </c>
      <c r="BU61" s="384">
        <v>2.8528377035539307</v>
      </c>
      <c r="BV61" s="383">
        <v>3.0885123794408571</v>
      </c>
    </row>
    <row r="62" spans="1:74">
      <c r="A62" s="382" t="s">
        <v>389</v>
      </c>
      <c r="B62" s="381"/>
      <c r="C62" s="380" t="s">
        <v>388</v>
      </c>
      <c r="D62" s="560"/>
      <c r="E62" s="378">
        <v>1.8064826967522976</v>
      </c>
      <c r="F62" s="378">
        <v>0.32567436154413087</v>
      </c>
      <c r="G62" s="378">
        <v>1.6874775471001016</v>
      </c>
      <c r="H62" s="378">
        <v>2.0815135974615373</v>
      </c>
      <c r="I62" s="378">
        <v>1.5534029377287908</v>
      </c>
      <c r="J62" s="378">
        <v>2.1191342051350546</v>
      </c>
      <c r="K62" s="378">
        <v>1.4548891741496277</v>
      </c>
      <c r="L62" s="378">
        <v>1.5959549095777277</v>
      </c>
      <c r="M62" s="378">
        <v>1.475188340663351</v>
      </c>
      <c r="N62" s="378">
        <v>2.1004659574061009</v>
      </c>
      <c r="O62" s="378">
        <v>1.1471741600986149</v>
      </c>
      <c r="P62" s="378">
        <v>0.20080957139963118</v>
      </c>
      <c r="Q62" s="378">
        <v>0.90385546864943933</v>
      </c>
      <c r="R62" s="378">
        <v>1.1411391329019693</v>
      </c>
      <c r="S62" s="378">
        <v>-1.8223319917780429</v>
      </c>
      <c r="T62" s="378">
        <v>0.50289051472367419</v>
      </c>
      <c r="U62" s="378">
        <v>0.75068759081705139</v>
      </c>
      <c r="V62" s="378">
        <v>0.94502648819370449</v>
      </c>
      <c r="W62" s="378">
        <v>0.74821331899221377</v>
      </c>
      <c r="X62" s="378">
        <v>1.1176626391500122</v>
      </c>
      <c r="Y62" s="378">
        <v>1.5325860463136394</v>
      </c>
      <c r="Z62" s="378">
        <v>0.76879962518114553</v>
      </c>
      <c r="AA62" s="378">
        <v>2.1695707429524305</v>
      </c>
      <c r="AB62" s="378">
        <v>2.0467521347548256</v>
      </c>
      <c r="AC62" s="378">
        <v>1.3421656213091921</v>
      </c>
      <c r="AD62" s="378">
        <v>2.1540129543037239</v>
      </c>
      <c r="AE62" s="378">
        <v>1.0053639238548016</v>
      </c>
      <c r="AF62" s="378">
        <v>0.60124593700237483</v>
      </c>
      <c r="AG62" s="378">
        <v>1.2430211663760673</v>
      </c>
      <c r="AH62" s="378">
        <v>-0.19344824850264786</v>
      </c>
      <c r="AI62" s="378">
        <v>1.0947631042448336</v>
      </c>
      <c r="AJ62" s="378">
        <v>1.470059096684821</v>
      </c>
      <c r="AK62" s="378">
        <v>2.4434691823502277</v>
      </c>
      <c r="AL62" s="378">
        <v>0.72039927164051676</v>
      </c>
      <c r="AM62" s="378">
        <v>1.364109137546194</v>
      </c>
      <c r="AN62" s="378">
        <v>1.3705826320682633</v>
      </c>
      <c r="AO62" s="378">
        <v>0.37929144696684602</v>
      </c>
      <c r="AP62" s="378">
        <v>0.93630988021422468</v>
      </c>
      <c r="AQ62" s="378">
        <v>1.2850429315589622</v>
      </c>
      <c r="AR62" s="378">
        <v>0.37192067968685194</v>
      </c>
      <c r="AS62" s="378">
        <v>0.8564695129806239</v>
      </c>
      <c r="AT62" s="378">
        <v>0.95433433578891425</v>
      </c>
      <c r="AU62" s="378">
        <v>-0.35257701237878791</v>
      </c>
      <c r="AV62" s="378">
        <v>0.74715728213973875</v>
      </c>
      <c r="AW62" s="378">
        <v>0.61708826157043006</v>
      </c>
      <c r="AX62" s="378">
        <v>0.57195981801658036</v>
      </c>
      <c r="AY62" s="378">
        <v>0.60929833619027818</v>
      </c>
      <c r="AZ62" s="378">
        <v>-0.27763649134310242</v>
      </c>
      <c r="BA62" s="378">
        <v>0.38661227929972597</v>
      </c>
      <c r="BB62" s="378">
        <v>0.66333185094475766</v>
      </c>
      <c r="BC62" s="378">
        <v>0.45796416808488516</v>
      </c>
      <c r="BD62" s="378">
        <v>0.4689907821368422</v>
      </c>
      <c r="BE62" s="378">
        <v>0.73186510126784299</v>
      </c>
      <c r="BF62" s="378">
        <v>1.2786135016165474</v>
      </c>
      <c r="BG62" s="378">
        <v>0.43762278525214526</v>
      </c>
      <c r="BH62" s="378">
        <v>0.71312580534470271</v>
      </c>
      <c r="BI62" s="378">
        <v>0.73358167041992317</v>
      </c>
      <c r="BJ62" s="378">
        <v>1.3488422276499676</v>
      </c>
      <c r="BK62" s="378">
        <v>0.25457278469360745</v>
      </c>
      <c r="BL62" s="378">
        <v>-2.0521727747360217</v>
      </c>
      <c r="BM62" s="378">
        <v>-15.990848233300497</v>
      </c>
      <c r="BN62" s="378">
        <v>10.974962418679695</v>
      </c>
      <c r="BO62" s="378">
        <v>5.5854874607776992</v>
      </c>
      <c r="BP62" s="378">
        <v>3.2893285658576019</v>
      </c>
      <c r="BQ62" s="378">
        <v>-2.3868602420138672</v>
      </c>
      <c r="BR62" s="378">
        <v>6.8620332967278301</v>
      </c>
      <c r="BS62" s="378">
        <v>2.5909675503609293</v>
      </c>
      <c r="BT62" s="377">
        <v>1.4549240461447823</v>
      </c>
      <c r="BU62" s="377">
        <v>1.2789825644487109</v>
      </c>
      <c r="BV62" s="376">
        <v>1.5639934338712749</v>
      </c>
    </row>
    <row r="63" spans="1:74">
      <c r="A63" s="90"/>
      <c r="D63" s="5"/>
      <c r="F63" s="14"/>
      <c r="G63" s="14"/>
      <c r="H63" s="14"/>
      <c r="I63" s="14"/>
      <c r="J63" s="14"/>
      <c r="K63" s="14"/>
      <c r="L63" s="14"/>
      <c r="M63" s="14"/>
      <c r="N63" s="14"/>
      <c r="O63" s="14"/>
      <c r="P63" s="14"/>
      <c r="Q63" s="14"/>
    </row>
    <row r="64" spans="1:74" s="366" customFormat="1">
      <c r="A64" s="525" t="s">
        <v>469</v>
      </c>
      <c r="B64" s="374"/>
      <c r="C64" s="445"/>
      <c r="D64" s="374"/>
      <c r="E64" s="374"/>
      <c r="F64" s="374"/>
      <c r="G64" s="373"/>
    </row>
    <row r="65" spans="1:74" s="366" customFormat="1">
      <c r="A65" s="372" t="s">
        <v>386</v>
      </c>
      <c r="B65" s="371"/>
      <c r="C65" s="371"/>
      <c r="D65" s="371"/>
      <c r="E65" s="371"/>
      <c r="F65" s="371"/>
      <c r="G65" s="370"/>
    </row>
    <row r="66" spans="1:74" s="366" customFormat="1">
      <c r="A66" s="372" t="s">
        <v>385</v>
      </c>
      <c r="B66" s="371"/>
      <c r="C66" s="371"/>
      <c r="D66" s="371"/>
      <c r="E66" s="371"/>
      <c r="F66" s="371"/>
      <c r="G66" s="370"/>
    </row>
    <row r="67" spans="1:74" s="366" customFormat="1">
      <c r="A67" s="369" t="s">
        <v>384</v>
      </c>
      <c r="B67" s="368"/>
      <c r="C67" s="444"/>
      <c r="D67" s="368"/>
      <c r="E67" s="368"/>
      <c r="F67" s="368"/>
      <c r="G67" s="367"/>
    </row>
    <row r="68" spans="1:74">
      <c r="F68" s="418"/>
      <c r="G68" s="418"/>
      <c r="H68" s="418"/>
      <c r="I68" s="418"/>
      <c r="J68" s="418"/>
      <c r="K68" s="418"/>
      <c r="L68" s="418"/>
      <c r="M68" s="418"/>
      <c r="N68" s="418"/>
      <c r="O68" s="418"/>
      <c r="P68" s="418"/>
    </row>
    <row r="69" spans="1:74">
      <c r="F69" s="418"/>
      <c r="G69" s="418"/>
      <c r="H69" s="418"/>
      <c r="I69" s="418"/>
      <c r="J69" s="418"/>
      <c r="K69" s="418"/>
      <c r="L69" s="418"/>
      <c r="M69" s="418"/>
      <c r="N69" s="418"/>
      <c r="O69" s="418"/>
      <c r="P69" s="418"/>
    </row>
    <row r="70" spans="1:74">
      <c r="F70" s="418"/>
      <c r="G70" s="418"/>
      <c r="H70" s="418"/>
      <c r="I70" s="418"/>
      <c r="J70" s="418"/>
      <c r="K70" s="418"/>
      <c r="L70" s="418"/>
      <c r="M70" s="418"/>
      <c r="N70" s="418"/>
      <c r="O70" s="418"/>
      <c r="P70" s="418"/>
    </row>
    <row r="72" spans="1:74" ht="14.25" customHeight="1">
      <c r="A72" s="670" t="s">
        <v>424</v>
      </c>
      <c r="B72" s="670"/>
      <c r="C72" s="670"/>
      <c r="D72" s="670"/>
      <c r="E72" s="670"/>
      <c r="F72" s="670"/>
      <c r="G72" s="670"/>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L72" s="1"/>
      <c r="BM72" s="1"/>
      <c r="BN72" s="1"/>
      <c r="BO72" s="1"/>
      <c r="BP72" s="1"/>
      <c r="BQ72" s="1"/>
      <c r="BR72" s="1"/>
      <c r="BS72" s="1"/>
      <c r="BT72" s="1"/>
      <c r="BU72" s="1"/>
      <c r="BV72" s="1"/>
    </row>
    <row r="73" spans="1:74" ht="14.25" customHeight="1">
      <c r="A73" s="670"/>
      <c r="B73" s="670"/>
      <c r="C73" s="670"/>
      <c r="D73" s="670"/>
      <c r="E73" s="670"/>
      <c r="F73" s="670"/>
      <c r="G73" s="670"/>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L73" s="1"/>
      <c r="BM73" s="1"/>
      <c r="BN73" s="1"/>
      <c r="BO73" s="1"/>
      <c r="BP73" s="1"/>
      <c r="BQ73" s="1"/>
      <c r="BR73" s="1"/>
      <c r="BS73" s="1"/>
      <c r="BT73" s="1"/>
      <c r="BU73" s="1"/>
      <c r="BV73" s="1"/>
    </row>
    <row r="74" spans="1:74" ht="14.1" customHeight="1">
      <c r="A74" s="2" t="s">
        <v>423</v>
      </c>
      <c r="B74" s="3"/>
      <c r="C74" s="3"/>
      <c r="D74" s="3"/>
      <c r="E74" s="3"/>
      <c r="F74" s="3"/>
      <c r="G74" s="417"/>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L74" s="1"/>
      <c r="BM74" s="1"/>
      <c r="BN74" s="1"/>
      <c r="BO74" s="1"/>
      <c r="BP74" s="1"/>
      <c r="BQ74" s="1"/>
      <c r="BR74" s="1"/>
      <c r="BS74" s="1"/>
      <c r="BT74" s="1"/>
      <c r="BU74" s="1"/>
      <c r="BV74" s="1"/>
    </row>
    <row r="75" spans="1:74" ht="14.1" customHeight="1">
      <c r="A75" s="2" t="s">
        <v>422</v>
      </c>
      <c r="B75" s="3"/>
      <c r="C75" s="3"/>
      <c r="D75" s="3"/>
      <c r="E75" s="3"/>
      <c r="F75" s="3"/>
      <c r="G75" s="417"/>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L75" s="1"/>
      <c r="BM75" s="1"/>
      <c r="BN75" s="1"/>
      <c r="BO75" s="1"/>
      <c r="BP75" s="1"/>
      <c r="BQ75" s="1"/>
      <c r="BR75" s="1"/>
      <c r="BS75" s="1"/>
      <c r="BT75" s="1"/>
      <c r="BU75" s="1"/>
      <c r="BV75" s="1"/>
    </row>
    <row r="76" spans="1:74" ht="14.1" customHeight="1">
      <c r="A76" s="416" t="s">
        <v>421</v>
      </c>
      <c r="B76" s="415"/>
      <c r="C76" s="415"/>
      <c r="D76" s="415"/>
      <c r="E76" s="415"/>
      <c r="F76" s="415"/>
      <c r="G76" s="414"/>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L76" s="1"/>
      <c r="BM76" s="1"/>
      <c r="BN76" s="1"/>
      <c r="BO76" s="1"/>
      <c r="BP76" s="1"/>
      <c r="BQ76" s="1"/>
      <c r="BR76" s="1"/>
      <c r="BS76" s="1"/>
      <c r="BT76" s="1"/>
      <c r="BU76" s="1"/>
      <c r="BV76" s="1"/>
    </row>
    <row r="77" spans="1:74" ht="14.1" customHeight="1">
      <c r="H77" s="413"/>
      <c r="I77" s="413"/>
      <c r="J77" s="413"/>
      <c r="K77" s="413"/>
    </row>
    <row r="78" spans="1:74" s="4" customFormat="1" ht="39.950000000000003" customHeight="1">
      <c r="A78" s="673" t="s">
        <v>420</v>
      </c>
      <c r="B78" s="669" t="s">
        <v>419</v>
      </c>
      <c r="C78" s="669" t="s">
        <v>8</v>
      </c>
      <c r="D78" s="669"/>
      <c r="E78" s="669"/>
      <c r="F78" s="669"/>
      <c r="G78" s="669"/>
      <c r="H78" s="669">
        <v>2006</v>
      </c>
      <c r="I78" s="669"/>
      <c r="J78" s="669"/>
      <c r="K78" s="669"/>
      <c r="L78" s="669">
        <v>2007</v>
      </c>
      <c r="M78" s="669"/>
      <c r="N78" s="669"/>
      <c r="O78" s="669"/>
      <c r="P78" s="669">
        <v>2008</v>
      </c>
      <c r="Q78" s="669"/>
      <c r="R78" s="669"/>
      <c r="S78" s="669"/>
      <c r="T78" s="669">
        <v>2009</v>
      </c>
      <c r="U78" s="669"/>
      <c r="V78" s="669"/>
      <c r="W78" s="669"/>
      <c r="X78" s="669">
        <v>2010</v>
      </c>
      <c r="Y78" s="669"/>
      <c r="Z78" s="669"/>
      <c r="AA78" s="669"/>
      <c r="AB78" s="669">
        <v>2011</v>
      </c>
      <c r="AC78" s="669"/>
      <c r="AD78" s="669"/>
      <c r="AE78" s="669"/>
      <c r="AF78" s="669">
        <v>2012</v>
      </c>
      <c r="AG78" s="669"/>
      <c r="AH78" s="669"/>
      <c r="AI78" s="669"/>
      <c r="AJ78" s="669">
        <v>2013</v>
      </c>
      <c r="AK78" s="669"/>
      <c r="AL78" s="669"/>
      <c r="AM78" s="669"/>
      <c r="AN78" s="669">
        <v>2014</v>
      </c>
      <c r="AO78" s="669"/>
      <c r="AP78" s="669"/>
      <c r="AQ78" s="669"/>
      <c r="AR78" s="669">
        <v>2015</v>
      </c>
      <c r="AS78" s="669"/>
      <c r="AT78" s="669"/>
      <c r="AU78" s="669"/>
      <c r="AV78" s="669">
        <v>2016</v>
      </c>
      <c r="AW78" s="669"/>
      <c r="AX78" s="669"/>
      <c r="AY78" s="669"/>
      <c r="AZ78" s="669">
        <v>2017</v>
      </c>
      <c r="BA78" s="669"/>
      <c r="BB78" s="669"/>
      <c r="BC78" s="669"/>
      <c r="BD78" s="669">
        <v>2018</v>
      </c>
      <c r="BE78" s="669"/>
      <c r="BF78" s="669"/>
      <c r="BG78" s="669"/>
      <c r="BH78" s="669">
        <v>2019</v>
      </c>
      <c r="BI78" s="669"/>
      <c r="BJ78" s="669"/>
      <c r="BK78" s="669"/>
      <c r="BL78" s="669" t="s">
        <v>25</v>
      </c>
      <c r="BM78" s="669"/>
      <c r="BN78" s="669"/>
      <c r="BO78" s="669"/>
      <c r="BP78" s="669" t="s">
        <v>18</v>
      </c>
      <c r="BQ78" s="669"/>
      <c r="BR78" s="669"/>
      <c r="BS78" s="669"/>
      <c r="BT78" s="669" t="s">
        <v>418</v>
      </c>
      <c r="BU78" s="669"/>
      <c r="BV78" s="676" t="s">
        <v>418</v>
      </c>
    </row>
    <row r="79" spans="1:74" s="4" customFormat="1" ht="12" customHeight="1">
      <c r="A79" s="677"/>
      <c r="B79" s="678"/>
      <c r="C79" s="678"/>
      <c r="D79" s="509"/>
      <c r="E79" s="509"/>
      <c r="F79" s="509"/>
      <c r="G79" s="509"/>
      <c r="H79" s="509" t="s">
        <v>416</v>
      </c>
      <c r="I79" s="509" t="s">
        <v>415</v>
      </c>
      <c r="J79" s="509" t="s">
        <v>414</v>
      </c>
      <c r="K79" s="509" t="s">
        <v>417</v>
      </c>
      <c r="L79" s="509" t="s">
        <v>416</v>
      </c>
      <c r="M79" s="509" t="s">
        <v>415</v>
      </c>
      <c r="N79" s="509" t="s">
        <v>414</v>
      </c>
      <c r="O79" s="509" t="s">
        <v>417</v>
      </c>
      <c r="P79" s="509" t="s">
        <v>416</v>
      </c>
      <c r="Q79" s="509" t="s">
        <v>415</v>
      </c>
      <c r="R79" s="509" t="s">
        <v>414</v>
      </c>
      <c r="S79" s="509" t="s">
        <v>417</v>
      </c>
      <c r="T79" s="509" t="s">
        <v>416</v>
      </c>
      <c r="U79" s="509" t="s">
        <v>415</v>
      </c>
      <c r="V79" s="509" t="s">
        <v>414</v>
      </c>
      <c r="W79" s="509" t="s">
        <v>417</v>
      </c>
      <c r="X79" s="509" t="s">
        <v>416</v>
      </c>
      <c r="Y79" s="509" t="s">
        <v>415</v>
      </c>
      <c r="Z79" s="509" t="s">
        <v>414</v>
      </c>
      <c r="AA79" s="509" t="s">
        <v>417</v>
      </c>
      <c r="AB79" s="509" t="s">
        <v>416</v>
      </c>
      <c r="AC79" s="509" t="s">
        <v>415</v>
      </c>
      <c r="AD79" s="509" t="s">
        <v>414</v>
      </c>
      <c r="AE79" s="509" t="s">
        <v>417</v>
      </c>
      <c r="AF79" s="509" t="s">
        <v>416</v>
      </c>
      <c r="AG79" s="509" t="s">
        <v>415</v>
      </c>
      <c r="AH79" s="509" t="s">
        <v>414</v>
      </c>
      <c r="AI79" s="509" t="s">
        <v>417</v>
      </c>
      <c r="AJ79" s="509" t="s">
        <v>416</v>
      </c>
      <c r="AK79" s="509" t="s">
        <v>415</v>
      </c>
      <c r="AL79" s="509" t="s">
        <v>414</v>
      </c>
      <c r="AM79" s="509" t="s">
        <v>417</v>
      </c>
      <c r="AN79" s="509" t="s">
        <v>416</v>
      </c>
      <c r="AO79" s="509" t="s">
        <v>415</v>
      </c>
      <c r="AP79" s="509" t="s">
        <v>414</v>
      </c>
      <c r="AQ79" s="509" t="s">
        <v>417</v>
      </c>
      <c r="AR79" s="509" t="s">
        <v>416</v>
      </c>
      <c r="AS79" s="509" t="s">
        <v>415</v>
      </c>
      <c r="AT79" s="509" t="s">
        <v>414</v>
      </c>
      <c r="AU79" s="509" t="s">
        <v>417</v>
      </c>
      <c r="AV79" s="412" t="s">
        <v>416</v>
      </c>
      <c r="AW79" s="412" t="s">
        <v>415</v>
      </c>
      <c r="AX79" s="412" t="s">
        <v>414</v>
      </c>
      <c r="AY79" s="412" t="s">
        <v>417</v>
      </c>
      <c r="AZ79" s="412" t="s">
        <v>416</v>
      </c>
      <c r="BA79" s="412" t="s">
        <v>415</v>
      </c>
      <c r="BB79" s="412" t="s">
        <v>414</v>
      </c>
      <c r="BC79" s="412" t="s">
        <v>417</v>
      </c>
      <c r="BD79" s="412" t="s">
        <v>416</v>
      </c>
      <c r="BE79" s="412" t="s">
        <v>415</v>
      </c>
      <c r="BF79" s="412" t="s">
        <v>414</v>
      </c>
      <c r="BG79" s="412" t="s">
        <v>417</v>
      </c>
      <c r="BH79" s="412" t="s">
        <v>416</v>
      </c>
      <c r="BI79" s="412" t="s">
        <v>415</v>
      </c>
      <c r="BJ79" s="412" t="s">
        <v>414</v>
      </c>
      <c r="BK79" s="412" t="s">
        <v>417</v>
      </c>
      <c r="BL79" s="412" t="s">
        <v>416</v>
      </c>
      <c r="BM79" s="412" t="s">
        <v>415</v>
      </c>
      <c r="BN79" s="412" t="s">
        <v>414</v>
      </c>
      <c r="BO79" s="412" t="s">
        <v>417</v>
      </c>
      <c r="BP79" s="412" t="s">
        <v>416</v>
      </c>
      <c r="BQ79" s="412" t="s">
        <v>415</v>
      </c>
      <c r="BR79" s="412" t="s">
        <v>414</v>
      </c>
      <c r="BS79" s="412" t="s">
        <v>417</v>
      </c>
      <c r="BT79" s="412" t="s">
        <v>416</v>
      </c>
      <c r="BU79" s="412" t="s">
        <v>415</v>
      </c>
      <c r="BV79" s="411" t="s">
        <v>414</v>
      </c>
    </row>
    <row r="80" spans="1:74">
      <c r="A80" s="410"/>
      <c r="B80" s="337"/>
      <c r="C80" s="540"/>
      <c r="D80" s="337"/>
      <c r="E80" s="337"/>
      <c r="F80" s="337"/>
      <c r="G80" s="337"/>
      <c r="H80" s="337"/>
      <c r="I80" s="337"/>
      <c r="J80" s="337"/>
      <c r="K80" s="337"/>
      <c r="L80" s="337"/>
      <c r="M80" s="337"/>
      <c r="N80" s="337"/>
      <c r="O80" s="337"/>
      <c r="P80" s="337"/>
      <c r="Q80" s="337"/>
      <c r="R80" s="337"/>
      <c r="S80" s="337"/>
      <c r="T80" s="337"/>
      <c r="U80" s="337"/>
      <c r="V80" s="337"/>
      <c r="W80" s="337"/>
      <c r="X80" s="337"/>
      <c r="Y80" s="337"/>
      <c r="Z80" s="337"/>
      <c r="AA80" s="337"/>
      <c r="AB80" s="337"/>
      <c r="AC80" s="337"/>
      <c r="AD80" s="337"/>
      <c r="AE80" s="337"/>
      <c r="AF80" s="337"/>
      <c r="AG80" s="337"/>
      <c r="AH80" s="337"/>
      <c r="AI80" s="337"/>
      <c r="AJ80" s="337"/>
      <c r="AK80" s="337"/>
      <c r="AL80" s="337"/>
      <c r="AM80" s="337"/>
      <c r="AN80" s="337"/>
      <c r="AO80" s="337"/>
      <c r="AP80" s="337"/>
      <c r="AQ80" s="337"/>
      <c r="AR80" s="337"/>
      <c r="AS80" s="337"/>
      <c r="AT80" s="337"/>
      <c r="AU80" s="337"/>
      <c r="AV80" s="337"/>
      <c r="AW80" s="337"/>
      <c r="AX80" s="337"/>
      <c r="AY80" s="337"/>
      <c r="AZ80" s="337"/>
      <c r="BA80" s="337"/>
      <c r="BB80" s="337"/>
      <c r="BC80" s="337"/>
      <c r="BD80" s="337"/>
      <c r="BE80" s="337"/>
      <c r="BF80" s="337"/>
      <c r="BG80" s="337"/>
      <c r="BH80" s="337"/>
      <c r="BI80" s="337"/>
      <c r="BJ80" s="337"/>
      <c r="BK80" s="337"/>
      <c r="BL80" s="337"/>
      <c r="BM80" s="337"/>
      <c r="BN80" s="337"/>
      <c r="BO80" s="337"/>
      <c r="BP80" s="337"/>
      <c r="BQ80" s="337"/>
      <c r="BR80" s="337"/>
      <c r="BS80" s="337"/>
      <c r="BV80" s="119"/>
    </row>
    <row r="81" spans="1:74">
      <c r="A81" s="409"/>
      <c r="B81" s="403" t="s">
        <v>158</v>
      </c>
      <c r="C81" s="402" t="s">
        <v>413</v>
      </c>
      <c r="D81" s="408"/>
      <c r="E81" s="408"/>
      <c r="F81" s="408"/>
      <c r="G81" s="408"/>
      <c r="H81" s="400">
        <v>-0.43972683751022146</v>
      </c>
      <c r="I81" s="400">
        <v>0.66757408210931146</v>
      </c>
      <c r="J81" s="400">
        <v>1.6194571766318546</v>
      </c>
      <c r="K81" s="400">
        <v>2.1314199682532831</v>
      </c>
      <c r="L81" s="400">
        <v>3.5967444662772294</v>
      </c>
      <c r="M81" s="400">
        <v>3.7555988415281689</v>
      </c>
      <c r="N81" s="400">
        <v>4.0629835821935956</v>
      </c>
      <c r="O81" s="400">
        <v>3.9310897021980935</v>
      </c>
      <c r="P81" s="400">
        <v>3.7325053606609231</v>
      </c>
      <c r="Q81" s="400">
        <v>1.2315845962692435</v>
      </c>
      <c r="R81" s="400">
        <v>0.3045487046938149</v>
      </c>
      <c r="S81" s="400">
        <v>-0.80518899575059777</v>
      </c>
      <c r="T81" s="400">
        <v>-4.4882061801233277</v>
      </c>
      <c r="U81" s="400">
        <v>-2.8972619464331757</v>
      </c>
      <c r="V81" s="400">
        <v>-1.2288347642394228</v>
      </c>
      <c r="W81" s="400">
        <v>-0.23299511461867439</v>
      </c>
      <c r="X81" s="400">
        <v>-0.45724365789712351</v>
      </c>
      <c r="Y81" s="400">
        <v>0.4986909269427855</v>
      </c>
      <c r="Z81" s="400">
        <v>-0.4594579321129828</v>
      </c>
      <c r="AA81" s="400">
        <v>0.30385214203232636</v>
      </c>
      <c r="AB81" s="400">
        <v>5.8199685222551523</v>
      </c>
      <c r="AC81" s="400">
        <v>3.377360768849627</v>
      </c>
      <c r="AD81" s="400">
        <v>2.6231368141832263</v>
      </c>
      <c r="AE81" s="400">
        <v>1.9102220664447174</v>
      </c>
      <c r="AF81" s="400">
        <v>0.96413927102072705</v>
      </c>
      <c r="AG81" s="400">
        <v>2.7088491650661979</v>
      </c>
      <c r="AH81" s="400">
        <v>2.8504337308907139</v>
      </c>
      <c r="AI81" s="400">
        <v>2.5033164644032695</v>
      </c>
      <c r="AJ81" s="400">
        <v>4.3223143811044622</v>
      </c>
      <c r="AK81" s="400">
        <v>6.872175531731898</v>
      </c>
      <c r="AL81" s="400">
        <v>7.2352428556689716</v>
      </c>
      <c r="AM81" s="400">
        <v>7.4535650089876668</v>
      </c>
      <c r="AN81" s="400">
        <v>5.7445785496439044</v>
      </c>
      <c r="AO81" s="400">
        <v>3.334331134624648</v>
      </c>
      <c r="AP81" s="400">
        <v>2.8322665055879668</v>
      </c>
      <c r="AQ81" s="400">
        <v>2.9106724657073499</v>
      </c>
      <c r="AR81" s="400">
        <v>2.9139886755962294</v>
      </c>
      <c r="AS81" s="400">
        <v>3.1539728828805522</v>
      </c>
      <c r="AT81" s="400">
        <v>4.4045470108953282</v>
      </c>
      <c r="AU81" s="400">
        <v>4.2999566536627611</v>
      </c>
      <c r="AV81" s="400">
        <v>0.65748464389420747</v>
      </c>
      <c r="AW81" s="400">
        <v>0.45344356685662035</v>
      </c>
      <c r="AX81" s="400">
        <v>0.72870146064281016</v>
      </c>
      <c r="AY81" s="400">
        <v>2.7366802427063419</v>
      </c>
      <c r="AZ81" s="400">
        <v>9.3212279757471066</v>
      </c>
      <c r="BA81" s="400">
        <v>8.5691985604119196</v>
      </c>
      <c r="BB81" s="400">
        <v>7.7396352852121595</v>
      </c>
      <c r="BC81" s="400">
        <v>5.5763435205600729</v>
      </c>
      <c r="BD81" s="400">
        <v>1.8642401346510269</v>
      </c>
      <c r="BE81" s="400">
        <v>2.2558537831995977</v>
      </c>
      <c r="BF81" s="400">
        <v>1.8183654423474422</v>
      </c>
      <c r="BG81" s="400">
        <v>1.5939308019462288</v>
      </c>
      <c r="BH81" s="400">
        <v>-0.16880354505860851</v>
      </c>
      <c r="BI81" s="400">
        <v>1.1697104145350181</v>
      </c>
      <c r="BJ81" s="400">
        <v>2.0889536631946157</v>
      </c>
      <c r="BK81" s="400">
        <v>2.7173298133130288</v>
      </c>
      <c r="BL81" s="400">
        <v>5.5966280502694872</v>
      </c>
      <c r="BM81" s="400">
        <v>2.4560676217771658</v>
      </c>
      <c r="BN81" s="400">
        <v>2.082708399926787</v>
      </c>
      <c r="BO81" s="400">
        <v>2.0341098933377424</v>
      </c>
      <c r="BP81" s="400">
        <v>3.1471977461475547</v>
      </c>
      <c r="BQ81" s="400">
        <v>3.9321923487436692</v>
      </c>
      <c r="BR81" s="400">
        <v>3.3756210661932755</v>
      </c>
      <c r="BS81" s="400">
        <v>3.0604794642235476</v>
      </c>
      <c r="BT81" s="399">
        <v>-2.3449288754019904</v>
      </c>
      <c r="BU81" s="399">
        <v>-0.75022561047568104</v>
      </c>
      <c r="BV81" s="398">
        <v>-0.85939846904740591</v>
      </c>
    </row>
    <row r="82" spans="1:74">
      <c r="A82" s="389"/>
      <c r="B82" s="366" t="s">
        <v>160</v>
      </c>
      <c r="C82" s="387" t="s">
        <v>412</v>
      </c>
      <c r="D82" s="386"/>
      <c r="E82" s="386"/>
      <c r="F82" s="386"/>
      <c r="G82" s="386"/>
      <c r="H82" s="385">
        <v>4.0139982960959628</v>
      </c>
      <c r="I82" s="385">
        <v>1.4259970039527587</v>
      </c>
      <c r="J82" s="385">
        <v>2.1671206373080452</v>
      </c>
      <c r="K82" s="385">
        <v>2.2931097396760265</v>
      </c>
      <c r="L82" s="385">
        <v>-2.1909054912123196</v>
      </c>
      <c r="M82" s="385">
        <v>-0.51815443054638877</v>
      </c>
      <c r="N82" s="385">
        <v>-0.11956710484484745</v>
      </c>
      <c r="O82" s="385">
        <v>1.3364695819523007</v>
      </c>
      <c r="P82" s="385">
        <v>10.555323860016259</v>
      </c>
      <c r="Q82" s="385">
        <v>10.317706714529692</v>
      </c>
      <c r="R82" s="385">
        <v>10.630397400880412</v>
      </c>
      <c r="S82" s="385">
        <v>9.3796159527326495</v>
      </c>
      <c r="T82" s="385">
        <v>7.9180725169856174</v>
      </c>
      <c r="U82" s="385">
        <v>9.2741944053151428</v>
      </c>
      <c r="V82" s="385">
        <v>9.5267156066099403</v>
      </c>
      <c r="W82" s="385">
        <v>11.440146619079712</v>
      </c>
      <c r="X82" s="385">
        <v>14.5302472216176</v>
      </c>
      <c r="Y82" s="385">
        <v>14.807115494860071</v>
      </c>
      <c r="Z82" s="385">
        <v>12.908389962337878</v>
      </c>
      <c r="AA82" s="385">
        <v>10.871635073141235</v>
      </c>
      <c r="AB82" s="385">
        <v>9.8812016920126524</v>
      </c>
      <c r="AC82" s="385">
        <v>11.082319861945635</v>
      </c>
      <c r="AD82" s="385">
        <v>13.512470305850627</v>
      </c>
      <c r="AE82" s="385">
        <v>14.435162776173001</v>
      </c>
      <c r="AF82" s="385">
        <v>11.395830554621654</v>
      </c>
      <c r="AG82" s="385">
        <v>8.4858135834019635</v>
      </c>
      <c r="AH82" s="385">
        <v>6.3572859703451456</v>
      </c>
      <c r="AI82" s="385">
        <v>5.3690817301132512</v>
      </c>
      <c r="AJ82" s="385">
        <v>2.9169530418416088</v>
      </c>
      <c r="AK82" s="385">
        <v>4.0032037273467296</v>
      </c>
      <c r="AL82" s="385">
        <v>4.9036818302330403</v>
      </c>
      <c r="AM82" s="385">
        <v>5.3070033452034266</v>
      </c>
      <c r="AN82" s="385">
        <v>4.1267742378785499</v>
      </c>
      <c r="AO82" s="385">
        <v>0.24475533017711371</v>
      </c>
      <c r="AP82" s="385">
        <v>-0.65574331988050005</v>
      </c>
      <c r="AQ82" s="385">
        <v>-1.3485264581708805</v>
      </c>
      <c r="AR82" s="385">
        <v>-2.5717384378378512</v>
      </c>
      <c r="AS82" s="385">
        <v>0.23207033059138382</v>
      </c>
      <c r="AT82" s="385">
        <v>-0.7378246736014944</v>
      </c>
      <c r="AU82" s="385">
        <v>-1.057420641515705</v>
      </c>
      <c r="AV82" s="385">
        <v>-0.97084804108095568</v>
      </c>
      <c r="AW82" s="385">
        <v>-2.8759339937126782</v>
      </c>
      <c r="AX82" s="385">
        <v>-2.3502774310323389</v>
      </c>
      <c r="AY82" s="385">
        <v>-2.8849182186576883</v>
      </c>
      <c r="AZ82" s="385">
        <v>-8.0176273257573172</v>
      </c>
      <c r="BA82" s="385">
        <v>-6.1694767389774086</v>
      </c>
      <c r="BB82" s="385">
        <v>-6.3314582912796595</v>
      </c>
      <c r="BC82" s="385">
        <v>-5.7531403368428045</v>
      </c>
      <c r="BD82" s="385">
        <v>-4.2257788945632626</v>
      </c>
      <c r="BE82" s="385">
        <v>-3.3739021200440931</v>
      </c>
      <c r="BF82" s="385">
        <v>-2.1768364466545194</v>
      </c>
      <c r="BG82" s="385">
        <v>-1.6608552027897332</v>
      </c>
      <c r="BH82" s="385">
        <v>4.7587537656272474</v>
      </c>
      <c r="BI82" s="385">
        <v>2.7932405999856229</v>
      </c>
      <c r="BJ82" s="385">
        <v>2.0447499627552475</v>
      </c>
      <c r="BK82" s="385">
        <v>1.9245124568442691</v>
      </c>
      <c r="BL82" s="385">
        <v>-2.1781359739475619</v>
      </c>
      <c r="BM82" s="385">
        <v>-11.439372180361048</v>
      </c>
      <c r="BN82" s="385">
        <v>-14.013834915956949</v>
      </c>
      <c r="BO82" s="385">
        <v>-15.588309340169005</v>
      </c>
      <c r="BP82" s="385">
        <v>-14.877624486534117</v>
      </c>
      <c r="BQ82" s="385">
        <v>-4.8921361345473144</v>
      </c>
      <c r="BR82" s="385">
        <v>-2.033734108458134</v>
      </c>
      <c r="BS82" s="385">
        <v>0.17233928398734122</v>
      </c>
      <c r="BT82" s="384">
        <v>1.2679632034280388</v>
      </c>
      <c r="BU82" s="384">
        <v>0.60644340656523354</v>
      </c>
      <c r="BV82" s="383">
        <v>1.248819024291393</v>
      </c>
    </row>
    <row r="83" spans="1:74">
      <c r="A83" s="406"/>
      <c r="B83" s="403" t="s">
        <v>162</v>
      </c>
      <c r="C83" s="402" t="s">
        <v>411</v>
      </c>
      <c r="D83" s="393"/>
      <c r="E83" s="393"/>
      <c r="F83" s="393"/>
      <c r="G83" s="393"/>
      <c r="H83" s="400">
        <v>3.0649722177188181</v>
      </c>
      <c r="I83" s="400">
        <v>4.5994573369684986</v>
      </c>
      <c r="J83" s="400">
        <v>6.351251040600701</v>
      </c>
      <c r="K83" s="400">
        <v>7.2917204863521761</v>
      </c>
      <c r="L83" s="400">
        <v>9.5860684672880723</v>
      </c>
      <c r="M83" s="400">
        <v>8.7334390166939642</v>
      </c>
      <c r="N83" s="400">
        <v>7.689457729020674</v>
      </c>
      <c r="O83" s="400">
        <v>7.7637690776378037</v>
      </c>
      <c r="P83" s="400">
        <v>4.7872813343099239</v>
      </c>
      <c r="Q83" s="400">
        <v>3.2137337636062995</v>
      </c>
      <c r="R83" s="400">
        <v>2.2449629847950234</v>
      </c>
      <c r="S83" s="400">
        <v>0.35714285714254856</v>
      </c>
      <c r="T83" s="400">
        <v>-5.116248615551072</v>
      </c>
      <c r="U83" s="400">
        <v>-4.8326895819231481</v>
      </c>
      <c r="V83" s="400">
        <v>-4.583756793267284</v>
      </c>
      <c r="W83" s="400">
        <v>-3.6646995169511172</v>
      </c>
      <c r="X83" s="400">
        <v>1.5952278397167703</v>
      </c>
      <c r="Y83" s="400">
        <v>1.7475382273927522</v>
      </c>
      <c r="Z83" s="400">
        <v>1.5168158568337589</v>
      </c>
      <c r="AA83" s="400">
        <v>1.8829469393427019</v>
      </c>
      <c r="AB83" s="400">
        <v>4.3774743055144683</v>
      </c>
      <c r="AC83" s="400">
        <v>5.1695979069631193</v>
      </c>
      <c r="AD83" s="400">
        <v>6.0722640113997954</v>
      </c>
      <c r="AE83" s="400">
        <v>5.5876335530801384</v>
      </c>
      <c r="AF83" s="400">
        <v>2.3061312886198948</v>
      </c>
      <c r="AG83" s="400">
        <v>1.795169936799752</v>
      </c>
      <c r="AH83" s="400">
        <v>1.2991042315267549</v>
      </c>
      <c r="AI83" s="400">
        <v>0.82996038580786546</v>
      </c>
      <c r="AJ83" s="400">
        <v>-0.85607352029754225</v>
      </c>
      <c r="AK83" s="400">
        <v>0.2446180364652264</v>
      </c>
      <c r="AL83" s="400">
        <v>0.76301533832632629</v>
      </c>
      <c r="AM83" s="400">
        <v>1.5096031686719016</v>
      </c>
      <c r="AN83" s="400">
        <v>4.1144703892029781</v>
      </c>
      <c r="AO83" s="400">
        <v>3.5948120433547643</v>
      </c>
      <c r="AP83" s="400">
        <v>3.2581826488677876</v>
      </c>
      <c r="AQ83" s="400">
        <v>2.8901673310124778</v>
      </c>
      <c r="AR83" s="400">
        <v>1.660084476302174</v>
      </c>
      <c r="AS83" s="400">
        <v>0.81209293407297878</v>
      </c>
      <c r="AT83" s="400">
        <v>1.3473304319936261</v>
      </c>
      <c r="AU83" s="400">
        <v>2.003495895899988</v>
      </c>
      <c r="AV83" s="400">
        <v>4.0902698228590282</v>
      </c>
      <c r="AW83" s="400">
        <v>4.7761467443659029</v>
      </c>
      <c r="AX83" s="400">
        <v>3.7866430305792989</v>
      </c>
      <c r="AY83" s="400">
        <v>3.2238022226898693</v>
      </c>
      <c r="AZ83" s="400">
        <v>-0.27449645570197845</v>
      </c>
      <c r="BA83" s="400">
        <v>-1.5618844140577011</v>
      </c>
      <c r="BB83" s="400">
        <v>-1.5344195449963962</v>
      </c>
      <c r="BC83" s="400">
        <v>-1.8163990447159506</v>
      </c>
      <c r="BD83" s="400">
        <v>-0.36528787288166598</v>
      </c>
      <c r="BE83" s="400">
        <v>0.61546366603428737</v>
      </c>
      <c r="BF83" s="400">
        <v>1.109876016893125</v>
      </c>
      <c r="BG83" s="400">
        <v>1.4752558461465384</v>
      </c>
      <c r="BH83" s="400">
        <v>0.32928298546022461</v>
      </c>
      <c r="BI83" s="400">
        <v>1.0757670098191312</v>
      </c>
      <c r="BJ83" s="400">
        <v>1.1954002052605688</v>
      </c>
      <c r="BK83" s="400">
        <v>1.2043614253557138</v>
      </c>
      <c r="BL83" s="400">
        <v>-2.776714787961339</v>
      </c>
      <c r="BM83" s="400">
        <v>-15.017004227104863</v>
      </c>
      <c r="BN83" s="400">
        <v>-12.775264242063784</v>
      </c>
      <c r="BO83" s="400">
        <v>-9.8052241895574213</v>
      </c>
      <c r="BP83" s="400">
        <v>8.5503728238848424</v>
      </c>
      <c r="BQ83" s="400">
        <v>18.005192674814424</v>
      </c>
      <c r="BR83" s="400">
        <v>18.161337371752055</v>
      </c>
      <c r="BS83" s="400">
        <v>16.359606843644599</v>
      </c>
      <c r="BT83" s="399">
        <v>9.2087555650030879</v>
      </c>
      <c r="BU83" s="399">
        <v>15.13629156714704</v>
      </c>
      <c r="BV83" s="398">
        <v>12.352484941999165</v>
      </c>
    </row>
    <row r="84" spans="1:74" ht="36">
      <c r="A84" s="389"/>
      <c r="B84" s="366" t="s">
        <v>410</v>
      </c>
      <c r="C84" s="387" t="s">
        <v>409</v>
      </c>
      <c r="D84" s="397"/>
      <c r="E84" s="397"/>
      <c r="F84" s="397"/>
      <c r="G84" s="397"/>
      <c r="H84" s="385">
        <v>5.2703538344525072</v>
      </c>
      <c r="I84" s="385">
        <v>4.8960085913178659</v>
      </c>
      <c r="J84" s="385">
        <v>4.9002421679088286</v>
      </c>
      <c r="K84" s="385">
        <v>5.319775211802181</v>
      </c>
      <c r="L84" s="385">
        <v>6.5210715284453613</v>
      </c>
      <c r="M84" s="385">
        <v>5.3379984225345254</v>
      </c>
      <c r="N84" s="385">
        <v>4.6504036266606903</v>
      </c>
      <c r="O84" s="385">
        <v>4.2278571065602648</v>
      </c>
      <c r="P84" s="385">
        <v>-1.6282257212767206</v>
      </c>
      <c r="Q84" s="385">
        <v>-0.36024161096258922</v>
      </c>
      <c r="R84" s="385">
        <v>0.23183937923731435</v>
      </c>
      <c r="S84" s="385">
        <v>0.52654673102234995</v>
      </c>
      <c r="T84" s="385">
        <v>0.97405533582271175</v>
      </c>
      <c r="U84" s="385">
        <v>0.8548414326313889</v>
      </c>
      <c r="V84" s="385">
        <v>1.4956630630436933</v>
      </c>
      <c r="W84" s="385">
        <v>2.3958484892574177</v>
      </c>
      <c r="X84" s="385">
        <v>8.1860754819132637</v>
      </c>
      <c r="Y84" s="385">
        <v>6.9072931295401219</v>
      </c>
      <c r="Z84" s="385">
        <v>5.4841618652144604</v>
      </c>
      <c r="AA84" s="385">
        <v>3.8933358594231464</v>
      </c>
      <c r="AB84" s="385">
        <v>2.2817698304437215</v>
      </c>
      <c r="AC84" s="385">
        <v>2.3512299104084775</v>
      </c>
      <c r="AD84" s="385">
        <v>2.6418215688787825</v>
      </c>
      <c r="AE84" s="385">
        <v>3.0681559152040165</v>
      </c>
      <c r="AF84" s="385">
        <v>1.756621990143941</v>
      </c>
      <c r="AG84" s="385">
        <v>2.1322109898111989</v>
      </c>
      <c r="AH84" s="385">
        <v>2.2304108295434304</v>
      </c>
      <c r="AI84" s="385">
        <v>2.1496815286624127</v>
      </c>
      <c r="AJ84" s="385">
        <v>2.3172393063927359</v>
      </c>
      <c r="AK84" s="385">
        <v>3.4835565115994882</v>
      </c>
      <c r="AL84" s="385">
        <v>3.5034191318914765</v>
      </c>
      <c r="AM84" s="385">
        <v>3.7065904563956025</v>
      </c>
      <c r="AN84" s="385">
        <v>4.6344716142206863</v>
      </c>
      <c r="AO84" s="385">
        <v>4.186055351974403</v>
      </c>
      <c r="AP84" s="385">
        <v>4.0102126723624849</v>
      </c>
      <c r="AQ84" s="385">
        <v>3.4363256784968712</v>
      </c>
      <c r="AR84" s="385">
        <v>-0.5470300622790063</v>
      </c>
      <c r="AS84" s="385">
        <v>-1.2655837014784765</v>
      </c>
      <c r="AT84" s="385">
        <v>-1.0016522329672597</v>
      </c>
      <c r="AU84" s="385">
        <v>-0.70237758850360876</v>
      </c>
      <c r="AV84" s="385">
        <v>1.0004766269980081</v>
      </c>
      <c r="AW84" s="385">
        <v>0.25218677271678303</v>
      </c>
      <c r="AX84" s="385">
        <v>-0.13608918260700875</v>
      </c>
      <c r="AY84" s="385">
        <v>-8.1304118053679986E-3</v>
      </c>
      <c r="AZ84" s="385">
        <v>0.91971731606834339</v>
      </c>
      <c r="BA84" s="385">
        <v>2.1034692281709795</v>
      </c>
      <c r="BB84" s="385">
        <v>2.6657609442115984</v>
      </c>
      <c r="BC84" s="385">
        <v>2.8865308777493652</v>
      </c>
      <c r="BD84" s="385">
        <v>2.2130830525972414</v>
      </c>
      <c r="BE84" s="385">
        <v>2.5321503469379678</v>
      </c>
      <c r="BF84" s="385">
        <v>2.6741603195755204</v>
      </c>
      <c r="BG84" s="385">
        <v>2.5487019401745954</v>
      </c>
      <c r="BH84" s="385">
        <v>2.9399245846386464</v>
      </c>
      <c r="BI84" s="385">
        <v>2.6054576923737471</v>
      </c>
      <c r="BJ84" s="385">
        <v>2.5825665214582045</v>
      </c>
      <c r="BK84" s="385">
        <v>2.5161837237977807</v>
      </c>
      <c r="BL84" s="385">
        <v>3.086578039865401</v>
      </c>
      <c r="BM84" s="385">
        <v>-2.6919141386409677</v>
      </c>
      <c r="BN84" s="385">
        <v>-3.1626802633438587</v>
      </c>
      <c r="BO84" s="385">
        <v>-2.6273256906596032</v>
      </c>
      <c r="BP84" s="385">
        <v>-1.0692148381503017</v>
      </c>
      <c r="BQ84" s="385">
        <v>3.933488251735568</v>
      </c>
      <c r="BR84" s="385">
        <v>5.0604144649099396</v>
      </c>
      <c r="BS84" s="385">
        <v>5.1460996438436268</v>
      </c>
      <c r="BT84" s="384">
        <v>4.8461556084402133</v>
      </c>
      <c r="BU84" s="384">
        <v>6.0179792866239552</v>
      </c>
      <c r="BV84" s="383">
        <v>4.885555268706085</v>
      </c>
    </row>
    <row r="85" spans="1:74">
      <c r="A85" s="409"/>
      <c r="B85" s="403" t="s">
        <v>408</v>
      </c>
      <c r="C85" s="402" t="s">
        <v>407</v>
      </c>
      <c r="D85" s="408"/>
      <c r="E85" s="408"/>
      <c r="F85" s="408"/>
      <c r="G85" s="408"/>
      <c r="H85" s="400">
        <v>6.5030763129648079</v>
      </c>
      <c r="I85" s="400">
        <v>7.2734132608583906</v>
      </c>
      <c r="J85" s="400">
        <v>10.260701739208457</v>
      </c>
      <c r="K85" s="400">
        <v>12.141035981799945</v>
      </c>
      <c r="L85" s="400">
        <v>9.5084605386473982</v>
      </c>
      <c r="M85" s="400">
        <v>11.924890345039827</v>
      </c>
      <c r="N85" s="400">
        <v>9.2041436038094133</v>
      </c>
      <c r="O85" s="400">
        <v>6.9404972028600582</v>
      </c>
      <c r="P85" s="400">
        <v>4.1221126362916038</v>
      </c>
      <c r="Q85" s="400">
        <v>8.8013119752523323</v>
      </c>
      <c r="R85" s="400">
        <v>12.959777669507616</v>
      </c>
      <c r="S85" s="400">
        <v>9.9085237922063669</v>
      </c>
      <c r="T85" s="400">
        <v>1.3016315742713687</v>
      </c>
      <c r="U85" s="400">
        <v>3.5312962565170949</v>
      </c>
      <c r="V85" s="400">
        <v>0.94893946791358985</v>
      </c>
      <c r="W85" s="400">
        <v>2.6139631958054963</v>
      </c>
      <c r="X85" s="400">
        <v>3.5028649664398728</v>
      </c>
      <c r="Y85" s="400">
        <v>-3.0977011576062523</v>
      </c>
      <c r="Z85" s="400">
        <v>-3.010487864555671</v>
      </c>
      <c r="AA85" s="400">
        <v>-0.66474848695334288</v>
      </c>
      <c r="AB85" s="400">
        <v>2.9470971688391359</v>
      </c>
      <c r="AC85" s="400">
        <v>4.6197091326498594</v>
      </c>
      <c r="AD85" s="400">
        <v>6.6208989268639442</v>
      </c>
      <c r="AE85" s="400">
        <v>6.2125449460646252</v>
      </c>
      <c r="AF85" s="400">
        <v>10.637570208929418</v>
      </c>
      <c r="AG85" s="400">
        <v>13.286403045366171</v>
      </c>
      <c r="AH85" s="400">
        <v>7.0120131377229882</v>
      </c>
      <c r="AI85" s="400">
        <v>5.9126387060374839</v>
      </c>
      <c r="AJ85" s="400">
        <v>5.0352083159110634</v>
      </c>
      <c r="AK85" s="400">
        <v>4.7081905007750464</v>
      </c>
      <c r="AL85" s="400">
        <v>10.563556541851966</v>
      </c>
      <c r="AM85" s="400">
        <v>11.276109298350761</v>
      </c>
      <c r="AN85" s="400">
        <v>12.957643088059868</v>
      </c>
      <c r="AO85" s="400">
        <v>9.9857972400190391</v>
      </c>
      <c r="AP85" s="400">
        <v>9.5330805185369627</v>
      </c>
      <c r="AQ85" s="400">
        <v>8.9186331810654025</v>
      </c>
      <c r="AR85" s="400">
        <v>6.2377922060765627</v>
      </c>
      <c r="AS85" s="400">
        <v>7.8497990848340748</v>
      </c>
      <c r="AT85" s="400">
        <v>6.4717120098920873</v>
      </c>
      <c r="AU85" s="400">
        <v>6.3001355261713883</v>
      </c>
      <c r="AV85" s="400">
        <v>6.2563283592274246</v>
      </c>
      <c r="AW85" s="400">
        <v>4.490747545108988</v>
      </c>
      <c r="AX85" s="400">
        <v>4.4881409438163047</v>
      </c>
      <c r="AY85" s="400">
        <v>3.5887805382305942</v>
      </c>
      <c r="AZ85" s="400">
        <v>-3.6380802123656224</v>
      </c>
      <c r="BA85" s="400">
        <v>-2.0510360613548073</v>
      </c>
      <c r="BB85" s="400">
        <v>-2.1446502777464502</v>
      </c>
      <c r="BC85" s="400">
        <v>-2.0257796257791227</v>
      </c>
      <c r="BD85" s="400">
        <v>-2.059317097275482</v>
      </c>
      <c r="BE85" s="400">
        <v>-3.7063249903167304</v>
      </c>
      <c r="BF85" s="400">
        <v>-1.8964674124455172</v>
      </c>
      <c r="BG85" s="400">
        <v>-1.2748909297708195</v>
      </c>
      <c r="BH85" s="400">
        <v>-0.52833951042737226</v>
      </c>
      <c r="BI85" s="400">
        <v>-1.231925626851492</v>
      </c>
      <c r="BJ85" s="400">
        <v>-3.4468497893453787</v>
      </c>
      <c r="BK85" s="400">
        <v>-3.8912579957357849</v>
      </c>
      <c r="BL85" s="400">
        <v>-17.135280029006026</v>
      </c>
      <c r="BM85" s="400">
        <v>-28.038182170909181</v>
      </c>
      <c r="BN85" s="400">
        <v>-27.556884171131372</v>
      </c>
      <c r="BO85" s="400">
        <v>-26.783318125704284</v>
      </c>
      <c r="BP85" s="400">
        <v>-6.5165761964162812</v>
      </c>
      <c r="BQ85" s="400">
        <v>6.4575104986992073</v>
      </c>
      <c r="BR85" s="400">
        <v>5.3449820358299434</v>
      </c>
      <c r="BS85" s="400">
        <v>5.6972179931812548</v>
      </c>
      <c r="BT85" s="399">
        <v>3.8244508372681025</v>
      </c>
      <c r="BU85" s="399">
        <v>6.7507386157786868</v>
      </c>
      <c r="BV85" s="398">
        <v>9.0680081783401931</v>
      </c>
    </row>
    <row r="86" spans="1:74" ht="24">
      <c r="A86" s="407"/>
      <c r="B86" s="366" t="s">
        <v>406</v>
      </c>
      <c r="C86" s="387" t="s">
        <v>405</v>
      </c>
      <c r="D86" s="386"/>
      <c r="E86" s="386"/>
      <c r="F86" s="386"/>
      <c r="G86" s="386"/>
      <c r="H86" s="385">
        <v>5.9681978528684567</v>
      </c>
      <c r="I86" s="385">
        <v>6.0686772215893967</v>
      </c>
      <c r="J86" s="385">
        <v>7.1814138739698592</v>
      </c>
      <c r="K86" s="385">
        <v>7.6076650081073609</v>
      </c>
      <c r="L86" s="385">
        <v>9.108705562244694</v>
      </c>
      <c r="M86" s="385">
        <v>8.6041045796961555</v>
      </c>
      <c r="N86" s="385">
        <v>8.0675930410809826</v>
      </c>
      <c r="O86" s="385">
        <v>8.0684463590276607</v>
      </c>
      <c r="P86" s="385">
        <v>5.478265140254706</v>
      </c>
      <c r="Q86" s="385">
        <v>4.8104828523526209</v>
      </c>
      <c r="R86" s="385">
        <v>3.9366189321286242</v>
      </c>
      <c r="S86" s="385">
        <v>3.0228601914580793</v>
      </c>
      <c r="T86" s="385">
        <v>-1.0498457906127925</v>
      </c>
      <c r="U86" s="385">
        <v>-0.97090250807595169</v>
      </c>
      <c r="V86" s="385">
        <v>-0.63441494369264717</v>
      </c>
      <c r="W86" s="385">
        <v>-0.15730951869169019</v>
      </c>
      <c r="X86" s="385">
        <v>4.4207413191419818</v>
      </c>
      <c r="Y86" s="385">
        <v>4.5163702381424002</v>
      </c>
      <c r="Z86" s="385">
        <v>4.8310644148020288</v>
      </c>
      <c r="AA86" s="385">
        <v>5.3452072221952278</v>
      </c>
      <c r="AB86" s="385">
        <v>6.4017370232400452</v>
      </c>
      <c r="AC86" s="385">
        <v>7.063238788998234</v>
      </c>
      <c r="AD86" s="385">
        <v>7.262901952113225</v>
      </c>
      <c r="AE86" s="385">
        <v>6.8891840924502219</v>
      </c>
      <c r="AF86" s="385">
        <v>5.484937283245344</v>
      </c>
      <c r="AG86" s="385">
        <v>4.8805964303137728</v>
      </c>
      <c r="AH86" s="385">
        <v>4.1856717251658182</v>
      </c>
      <c r="AI86" s="385">
        <v>3.8153011828303534</v>
      </c>
      <c r="AJ86" s="385">
        <v>3.2693500686857391</v>
      </c>
      <c r="AK86" s="385">
        <v>4.0771440015406881</v>
      </c>
      <c r="AL86" s="385">
        <v>4.4013633293994161</v>
      </c>
      <c r="AM86" s="385">
        <v>4.7684026353460354</v>
      </c>
      <c r="AN86" s="385">
        <v>5.4296575448818487</v>
      </c>
      <c r="AO86" s="385">
        <v>4.8564807685548885</v>
      </c>
      <c r="AP86" s="385">
        <v>4.7769985686092724</v>
      </c>
      <c r="AQ86" s="385">
        <v>4.7255671239882844</v>
      </c>
      <c r="AR86" s="385">
        <v>3.5319248596774599</v>
      </c>
      <c r="AS86" s="385">
        <v>3.2376625410132789</v>
      </c>
      <c r="AT86" s="385">
        <v>3.2564865232819642</v>
      </c>
      <c r="AU86" s="385">
        <v>3.331222389232579</v>
      </c>
      <c r="AV86" s="385">
        <v>3.0091382318342141</v>
      </c>
      <c r="AW86" s="385">
        <v>2.9269607820866241</v>
      </c>
      <c r="AX86" s="385">
        <v>2.668908404906901</v>
      </c>
      <c r="AY86" s="385">
        <v>2.6855400246624299</v>
      </c>
      <c r="AZ86" s="385">
        <v>1.861232715496115</v>
      </c>
      <c r="BA86" s="385">
        <v>1.9970714084349055</v>
      </c>
      <c r="BB86" s="385">
        <v>2.3402927181326305</v>
      </c>
      <c r="BC86" s="385">
        <v>1.8595487034933171</v>
      </c>
      <c r="BD86" s="385">
        <v>3.7216002490165607</v>
      </c>
      <c r="BE86" s="385">
        <v>3.3301264540344278</v>
      </c>
      <c r="BF86" s="385">
        <v>2.7608205657169549</v>
      </c>
      <c r="BG86" s="385">
        <v>2.6727472961904937</v>
      </c>
      <c r="BH86" s="385">
        <v>2.1121600624053372</v>
      </c>
      <c r="BI86" s="385">
        <v>2.6828054036984526</v>
      </c>
      <c r="BJ86" s="385">
        <v>3.4640398999236339</v>
      </c>
      <c r="BK86" s="385">
        <v>3.7486764119418723</v>
      </c>
      <c r="BL86" s="385">
        <v>3.1349731032528325</v>
      </c>
      <c r="BM86" s="385">
        <v>-14.488306589137821</v>
      </c>
      <c r="BN86" s="385">
        <v>-16.262981552984485</v>
      </c>
      <c r="BO86" s="385">
        <v>-13.689442640334022</v>
      </c>
      <c r="BP86" s="385">
        <v>-1.4840967486442764</v>
      </c>
      <c r="BQ86" s="385">
        <v>15.239802746036489</v>
      </c>
      <c r="BR86" s="385">
        <v>21.493967018507604</v>
      </c>
      <c r="BS86" s="385">
        <v>20.860168166217989</v>
      </c>
      <c r="BT86" s="384">
        <v>15.121937578859516</v>
      </c>
      <c r="BU86" s="384">
        <v>18.913172801798268</v>
      </c>
      <c r="BV86" s="383">
        <v>14.963274056174043</v>
      </c>
    </row>
    <row r="87" spans="1:74">
      <c r="A87" s="406"/>
      <c r="B87" s="403" t="s">
        <v>404</v>
      </c>
      <c r="C87" s="402" t="s">
        <v>403</v>
      </c>
      <c r="D87" s="393"/>
      <c r="E87" s="393"/>
      <c r="F87" s="393"/>
      <c r="G87" s="393"/>
      <c r="H87" s="400">
        <v>17.496587303806919</v>
      </c>
      <c r="I87" s="400">
        <v>18.668216676170644</v>
      </c>
      <c r="J87" s="400">
        <v>18.343733029558763</v>
      </c>
      <c r="K87" s="400">
        <v>14.917517682114777</v>
      </c>
      <c r="L87" s="400">
        <v>11.833959633909629</v>
      </c>
      <c r="M87" s="400">
        <v>9.7618825520197134</v>
      </c>
      <c r="N87" s="400">
        <v>14.636738029516238</v>
      </c>
      <c r="O87" s="400">
        <v>14.573791783443696</v>
      </c>
      <c r="P87" s="400">
        <v>7.0208665484845341</v>
      </c>
      <c r="Q87" s="400">
        <v>6.1556220638834276</v>
      </c>
      <c r="R87" s="400">
        <v>4.055068323142109</v>
      </c>
      <c r="S87" s="400">
        <v>2.1418769763140943</v>
      </c>
      <c r="T87" s="400">
        <v>-5.4115808374361336</v>
      </c>
      <c r="U87" s="400">
        <v>-6.8053231298539174</v>
      </c>
      <c r="V87" s="400">
        <v>-9.6299300404352692</v>
      </c>
      <c r="W87" s="400">
        <v>-8.4754672897195746</v>
      </c>
      <c r="X87" s="400">
        <v>5.4512880092626403</v>
      </c>
      <c r="Y87" s="400">
        <v>11.033651393236681</v>
      </c>
      <c r="Z87" s="400">
        <v>15.225506746097679</v>
      </c>
      <c r="AA87" s="400">
        <v>16.510306975556759</v>
      </c>
      <c r="AB87" s="400">
        <v>15.471277779932095</v>
      </c>
      <c r="AC87" s="400">
        <v>11.707699051168575</v>
      </c>
      <c r="AD87" s="400">
        <v>11.237594223750989</v>
      </c>
      <c r="AE87" s="400">
        <v>10.391104294478609</v>
      </c>
      <c r="AF87" s="400">
        <v>3.023235816021355</v>
      </c>
      <c r="AG87" s="400">
        <v>2.1955625199905597</v>
      </c>
      <c r="AH87" s="400">
        <v>0.9285577624832797</v>
      </c>
      <c r="AI87" s="400">
        <v>1.3000545824443321</v>
      </c>
      <c r="AJ87" s="400">
        <v>6.5484479586394286</v>
      </c>
      <c r="AK87" s="400">
        <v>7.8153612944506108</v>
      </c>
      <c r="AL87" s="400">
        <v>9.1175707251235849</v>
      </c>
      <c r="AM87" s="400">
        <v>8.8317413666421771</v>
      </c>
      <c r="AN87" s="400">
        <v>9.2323832538610588</v>
      </c>
      <c r="AO87" s="400">
        <v>9.1299144440557995</v>
      </c>
      <c r="AP87" s="400">
        <v>6.8701167557459399</v>
      </c>
      <c r="AQ87" s="400">
        <v>6.4632280133225493</v>
      </c>
      <c r="AR87" s="400">
        <v>0.83488580531989953</v>
      </c>
      <c r="AS87" s="400">
        <v>-4.1156810967962087E-2</v>
      </c>
      <c r="AT87" s="400">
        <v>1.3527286149418671</v>
      </c>
      <c r="AU87" s="400">
        <v>1.2978777373805315</v>
      </c>
      <c r="AV87" s="400">
        <v>0.77440890920381378</v>
      </c>
      <c r="AW87" s="400">
        <v>0.68902699049830574</v>
      </c>
      <c r="AX87" s="400">
        <v>0.2294273325273366</v>
      </c>
      <c r="AY87" s="400">
        <v>-0.65523141772041527</v>
      </c>
      <c r="AZ87" s="400">
        <v>-1.0073456437430224</v>
      </c>
      <c r="BA87" s="400">
        <v>-0.57521799421552089</v>
      </c>
      <c r="BB87" s="400">
        <v>-1.3004855887250386</v>
      </c>
      <c r="BC87" s="400">
        <v>-0.19324483280129812</v>
      </c>
      <c r="BD87" s="400">
        <v>0.76475313012942081</v>
      </c>
      <c r="BE87" s="400">
        <v>1.6360718134621521</v>
      </c>
      <c r="BF87" s="400">
        <v>3.404309504203141</v>
      </c>
      <c r="BG87" s="400">
        <v>3.5230238235542686</v>
      </c>
      <c r="BH87" s="400">
        <v>2.823951573854572</v>
      </c>
      <c r="BI87" s="400">
        <v>2.7386834583874986</v>
      </c>
      <c r="BJ87" s="400">
        <v>1.4296013994391217</v>
      </c>
      <c r="BK87" s="400">
        <v>0.91888595242930649</v>
      </c>
      <c r="BL87" s="400">
        <v>0.50170752153691467</v>
      </c>
      <c r="BM87" s="400">
        <v>-2.4913374834024609</v>
      </c>
      <c r="BN87" s="400">
        <v>-2.2320950928651655</v>
      </c>
      <c r="BO87" s="400">
        <v>-2.6026348656380094</v>
      </c>
      <c r="BP87" s="400">
        <v>2.0795723673350039</v>
      </c>
      <c r="BQ87" s="400">
        <v>6.2110611986528426</v>
      </c>
      <c r="BR87" s="400">
        <v>8.480574153837253</v>
      </c>
      <c r="BS87" s="400">
        <v>11.433995274330158</v>
      </c>
      <c r="BT87" s="399">
        <v>20.094204469370908</v>
      </c>
      <c r="BU87" s="399">
        <v>18.840840088778393</v>
      </c>
      <c r="BV87" s="398">
        <v>17.099117596525161</v>
      </c>
    </row>
    <row r="88" spans="1:74">
      <c r="A88" s="389"/>
      <c r="B88" s="366" t="s">
        <v>402</v>
      </c>
      <c r="C88" s="387" t="s">
        <v>401</v>
      </c>
      <c r="D88" s="397"/>
      <c r="E88" s="397"/>
      <c r="F88" s="397"/>
      <c r="G88" s="397"/>
      <c r="H88" s="385">
        <v>10.472541819918504</v>
      </c>
      <c r="I88" s="385">
        <v>7.3036123049315762</v>
      </c>
      <c r="J88" s="385">
        <v>5.8542486648744472</v>
      </c>
      <c r="K88" s="385">
        <v>6.5871369307866985</v>
      </c>
      <c r="L88" s="385">
        <v>8.7518748647228364</v>
      </c>
      <c r="M88" s="385">
        <v>12.586524551856712</v>
      </c>
      <c r="N88" s="385">
        <v>12.748374123430793</v>
      </c>
      <c r="O88" s="385">
        <v>13.759124087591232</v>
      </c>
      <c r="P88" s="385">
        <v>12.235609868437351</v>
      </c>
      <c r="Q88" s="385">
        <v>9.0751889863839921</v>
      </c>
      <c r="R88" s="385">
        <v>9.5431577958333236</v>
      </c>
      <c r="S88" s="385">
        <v>10.137953160089836</v>
      </c>
      <c r="T88" s="385">
        <v>7.5930112943284058</v>
      </c>
      <c r="U88" s="385">
        <v>6.5790485422229068</v>
      </c>
      <c r="V88" s="385">
        <v>5.674446518764924</v>
      </c>
      <c r="W88" s="385">
        <v>3.4809204777162819</v>
      </c>
      <c r="X88" s="385">
        <v>-2.6311624609333109</v>
      </c>
      <c r="Y88" s="385">
        <v>1.2761402361135481</v>
      </c>
      <c r="Z88" s="385">
        <v>3.0832992898734801</v>
      </c>
      <c r="AA88" s="385">
        <v>4.6774571897723547</v>
      </c>
      <c r="AB88" s="385">
        <v>13.750615422457699</v>
      </c>
      <c r="AC88" s="385">
        <v>12.029613531545905</v>
      </c>
      <c r="AD88" s="385">
        <v>11.014253361957472</v>
      </c>
      <c r="AE88" s="385">
        <v>10.94478307637155</v>
      </c>
      <c r="AF88" s="385">
        <v>8.7215804214670953</v>
      </c>
      <c r="AG88" s="385">
        <v>8.7895850424545046</v>
      </c>
      <c r="AH88" s="385">
        <v>8.1084059178003542</v>
      </c>
      <c r="AI88" s="385">
        <v>7.5624141552881099</v>
      </c>
      <c r="AJ88" s="385">
        <v>9.7925782730767992</v>
      </c>
      <c r="AK88" s="385">
        <v>9.1195428222814456</v>
      </c>
      <c r="AL88" s="385">
        <v>8.5312429481570575</v>
      </c>
      <c r="AM88" s="385">
        <v>9.5170134455044035</v>
      </c>
      <c r="AN88" s="385">
        <v>9.1402991323685541</v>
      </c>
      <c r="AO88" s="385">
        <v>9.7301309778819416</v>
      </c>
      <c r="AP88" s="385">
        <v>10.957523934078722</v>
      </c>
      <c r="AQ88" s="385">
        <v>10.216049382716008</v>
      </c>
      <c r="AR88" s="385">
        <v>11.198483521234863</v>
      </c>
      <c r="AS88" s="385">
        <v>9.9208066712374006</v>
      </c>
      <c r="AT88" s="385">
        <v>9.373063566202859</v>
      </c>
      <c r="AU88" s="385">
        <v>7.9560658390117993</v>
      </c>
      <c r="AV88" s="385">
        <v>2.6611673481364875</v>
      </c>
      <c r="AW88" s="385">
        <v>2.0414013095229109</v>
      </c>
      <c r="AX88" s="385">
        <v>2.0940654805278456</v>
      </c>
      <c r="AY88" s="385">
        <v>2.9686419183766901</v>
      </c>
      <c r="AZ88" s="385">
        <v>2.8455463662760963</v>
      </c>
      <c r="BA88" s="385">
        <v>5.1060888184755129</v>
      </c>
      <c r="BB88" s="385">
        <v>4.8085278816675867</v>
      </c>
      <c r="BC88" s="385">
        <v>5.3882326596876595</v>
      </c>
      <c r="BD88" s="385">
        <v>4.0209932765384906</v>
      </c>
      <c r="BE88" s="385">
        <v>4.1469510430521836</v>
      </c>
      <c r="BF88" s="385">
        <v>4.1730064045232922</v>
      </c>
      <c r="BG88" s="385">
        <v>3.7342965658283731</v>
      </c>
      <c r="BH88" s="385">
        <v>6.9901006770634666</v>
      </c>
      <c r="BI88" s="385">
        <v>5.9724134347999893</v>
      </c>
      <c r="BJ88" s="385">
        <v>6.7376716066476234</v>
      </c>
      <c r="BK88" s="385">
        <v>6.2677625009600177</v>
      </c>
      <c r="BL88" s="385">
        <v>2.5947065811196381</v>
      </c>
      <c r="BM88" s="385">
        <v>1.8759323367454073</v>
      </c>
      <c r="BN88" s="385">
        <v>1.8762616626573987</v>
      </c>
      <c r="BO88" s="385">
        <v>2.2551499819298897</v>
      </c>
      <c r="BP88" s="385">
        <v>4.8580929474188963</v>
      </c>
      <c r="BQ88" s="385">
        <v>4.1162459150838231</v>
      </c>
      <c r="BR88" s="385">
        <v>3.3848638631176726</v>
      </c>
      <c r="BS88" s="385">
        <v>3.4331877309931542</v>
      </c>
      <c r="BT88" s="384">
        <v>-3.2029233735878506</v>
      </c>
      <c r="BU88" s="384">
        <v>3.997522830568272</v>
      </c>
      <c r="BV88" s="383">
        <v>5.7562125623681197</v>
      </c>
    </row>
    <row r="89" spans="1:74">
      <c r="A89" s="406"/>
      <c r="B89" s="403" t="s">
        <v>400</v>
      </c>
      <c r="C89" s="402" t="s">
        <v>399</v>
      </c>
      <c r="D89" s="393"/>
      <c r="E89" s="393"/>
      <c r="F89" s="393"/>
      <c r="G89" s="393"/>
      <c r="H89" s="400">
        <v>3.3926352733258796</v>
      </c>
      <c r="I89" s="400">
        <v>3.6852667778694297</v>
      </c>
      <c r="J89" s="400">
        <v>3.9121468430415973</v>
      </c>
      <c r="K89" s="400">
        <v>4.045149603957384</v>
      </c>
      <c r="L89" s="400">
        <v>4.2713971055019897</v>
      </c>
      <c r="M89" s="400">
        <v>4.101571043990802</v>
      </c>
      <c r="N89" s="400">
        <v>3.9209591005144233</v>
      </c>
      <c r="O89" s="400">
        <v>3.750119582894655</v>
      </c>
      <c r="P89" s="400">
        <v>2.7309142761517933</v>
      </c>
      <c r="Q89" s="400">
        <v>2.6522734564443482</v>
      </c>
      <c r="R89" s="400">
        <v>2.7084348004938334</v>
      </c>
      <c r="S89" s="400">
        <v>2.77731673582295</v>
      </c>
      <c r="T89" s="400">
        <v>3.5530801530941289</v>
      </c>
      <c r="U89" s="400">
        <v>3.7370824742537252</v>
      </c>
      <c r="V89" s="400">
        <v>3.7699361479636764</v>
      </c>
      <c r="W89" s="400">
        <v>3.8309020114476624</v>
      </c>
      <c r="X89" s="400">
        <v>3.8846485306683292</v>
      </c>
      <c r="Y89" s="400">
        <v>3.7762721160665649</v>
      </c>
      <c r="Z89" s="400">
        <v>3.7116050230928863</v>
      </c>
      <c r="AA89" s="400">
        <v>3.5703176303876205</v>
      </c>
      <c r="AB89" s="400">
        <v>2.8898614729978078</v>
      </c>
      <c r="AC89" s="400">
        <v>2.8389720269315148</v>
      </c>
      <c r="AD89" s="400">
        <v>2.7958479261628781</v>
      </c>
      <c r="AE89" s="400">
        <v>2.8298738570379669</v>
      </c>
      <c r="AF89" s="400">
        <v>3.0304213168290488</v>
      </c>
      <c r="AG89" s="400">
        <v>3.0821060244328891</v>
      </c>
      <c r="AH89" s="400">
        <v>3.1484976911779512</v>
      </c>
      <c r="AI89" s="400">
        <v>3.1657688063867084</v>
      </c>
      <c r="AJ89" s="400">
        <v>3.3117791135833983</v>
      </c>
      <c r="AK89" s="400">
        <v>3.2599591078358543</v>
      </c>
      <c r="AL89" s="400">
        <v>3.2302814444383046</v>
      </c>
      <c r="AM89" s="400">
        <v>3.2180436936722714</v>
      </c>
      <c r="AN89" s="400">
        <v>3.1322198445901392</v>
      </c>
      <c r="AO89" s="400">
        <v>3.1491640482020244</v>
      </c>
      <c r="AP89" s="400">
        <v>3.1374543671660575</v>
      </c>
      <c r="AQ89" s="400">
        <v>3.1070476190476342</v>
      </c>
      <c r="AR89" s="400">
        <v>2.996875689885286</v>
      </c>
      <c r="AS89" s="400">
        <v>3.0382269600261509</v>
      </c>
      <c r="AT89" s="400">
        <v>3.078762838816715</v>
      </c>
      <c r="AU89" s="400">
        <v>3.1937219200756743</v>
      </c>
      <c r="AV89" s="400">
        <v>3.5377079526854658</v>
      </c>
      <c r="AW89" s="400">
        <v>3.6195792803727329</v>
      </c>
      <c r="AX89" s="400">
        <v>3.6190824475541774</v>
      </c>
      <c r="AY89" s="400">
        <v>3.5288220551381357</v>
      </c>
      <c r="AZ89" s="400">
        <v>3.0861123223571099</v>
      </c>
      <c r="BA89" s="400">
        <v>3.0451125947273567</v>
      </c>
      <c r="BB89" s="400">
        <v>2.9992435277842873</v>
      </c>
      <c r="BC89" s="400">
        <v>3.0516399452197334</v>
      </c>
      <c r="BD89" s="400">
        <v>3.3567799277288515</v>
      </c>
      <c r="BE89" s="400">
        <v>3.6409923138596412</v>
      </c>
      <c r="BF89" s="400">
        <v>3.8877487129280581</v>
      </c>
      <c r="BG89" s="400">
        <v>3.9653668031412792</v>
      </c>
      <c r="BH89" s="400">
        <v>4.0836374004986453</v>
      </c>
      <c r="BI89" s="400">
        <v>3.9985483938693704</v>
      </c>
      <c r="BJ89" s="400">
        <v>3.5870262076114017</v>
      </c>
      <c r="BK89" s="400">
        <v>3.2472982220555338</v>
      </c>
      <c r="BL89" s="400">
        <v>2.0512689916938598</v>
      </c>
      <c r="BM89" s="400">
        <v>1.4336333448841145</v>
      </c>
      <c r="BN89" s="400">
        <v>1.4067139179034598</v>
      </c>
      <c r="BO89" s="400">
        <v>1.4831674253414207</v>
      </c>
      <c r="BP89" s="400">
        <v>2.2462060957940082</v>
      </c>
      <c r="BQ89" s="400">
        <v>2.510334686709399</v>
      </c>
      <c r="BR89" s="400">
        <v>2.4922107459944414</v>
      </c>
      <c r="BS89" s="400">
        <v>2.531961108340596</v>
      </c>
      <c r="BT89" s="399">
        <v>2.0901875384624873</v>
      </c>
      <c r="BU89" s="399">
        <v>1.9835000360385493</v>
      </c>
      <c r="BV89" s="398">
        <v>2.0172203735365741</v>
      </c>
    </row>
    <row r="90" spans="1:74" ht="24">
      <c r="A90" s="405"/>
      <c r="B90" s="366" t="s">
        <v>398</v>
      </c>
      <c r="C90" s="387" t="s">
        <v>397</v>
      </c>
      <c r="D90" s="404"/>
      <c r="E90" s="404"/>
      <c r="F90" s="404"/>
      <c r="G90" s="404"/>
      <c r="H90" s="385">
        <v>7.1407157330236402</v>
      </c>
      <c r="I90" s="385">
        <v>6.9417498132815467</v>
      </c>
      <c r="J90" s="385">
        <v>7.0835593209244792</v>
      </c>
      <c r="K90" s="385">
        <v>7.0305349796376362</v>
      </c>
      <c r="L90" s="385">
        <v>7.0747516713426819</v>
      </c>
      <c r="M90" s="385">
        <v>6.8164335494959545</v>
      </c>
      <c r="N90" s="385">
        <v>6.9884374305333381</v>
      </c>
      <c r="O90" s="385">
        <v>6.8770729684908076</v>
      </c>
      <c r="P90" s="385">
        <v>4.7912238509070448</v>
      </c>
      <c r="Q90" s="385">
        <v>4.4487848995656805</v>
      </c>
      <c r="R90" s="385">
        <v>3.9890620993481463</v>
      </c>
      <c r="S90" s="385">
        <v>3.7676380739950446</v>
      </c>
      <c r="T90" s="385">
        <v>3.1278699249501329</v>
      </c>
      <c r="U90" s="385">
        <v>3.3521152587319563</v>
      </c>
      <c r="V90" s="385">
        <v>3.1265230701515492</v>
      </c>
      <c r="W90" s="385">
        <v>2.7990654205605239</v>
      </c>
      <c r="X90" s="385">
        <v>2.280264505515305</v>
      </c>
      <c r="Y90" s="385">
        <v>2.4591795425799319</v>
      </c>
      <c r="Z90" s="385">
        <v>2.6850807556874372</v>
      </c>
      <c r="AA90" s="385">
        <v>3.0819582708307109</v>
      </c>
      <c r="AB90" s="385">
        <v>6.1933377375795118</v>
      </c>
      <c r="AC90" s="385">
        <v>6.2741873957645709</v>
      </c>
      <c r="AD90" s="385">
        <v>6.8307327900852641</v>
      </c>
      <c r="AE90" s="385">
        <v>7.0864752833267062</v>
      </c>
      <c r="AF90" s="385">
        <v>6.0451465614749225</v>
      </c>
      <c r="AG90" s="385">
        <v>5.7409018127694225</v>
      </c>
      <c r="AH90" s="385">
        <v>5.1426825777953979</v>
      </c>
      <c r="AI90" s="385">
        <v>4.8159281831656813</v>
      </c>
      <c r="AJ90" s="385">
        <v>3.3801055350272406</v>
      </c>
      <c r="AK90" s="385">
        <v>3.966178892425944</v>
      </c>
      <c r="AL90" s="385">
        <v>4.5832306097131976</v>
      </c>
      <c r="AM90" s="385">
        <v>5.2762881332632219</v>
      </c>
      <c r="AN90" s="385">
        <v>8.829989816036715</v>
      </c>
      <c r="AO90" s="385">
        <v>8.4353984987454425</v>
      </c>
      <c r="AP90" s="385">
        <v>7.9277479141366456</v>
      </c>
      <c r="AQ90" s="385">
        <v>7.2901311738471151</v>
      </c>
      <c r="AR90" s="385">
        <v>2.1474255806809452</v>
      </c>
      <c r="AS90" s="385">
        <v>1.0482326725147857</v>
      </c>
      <c r="AT90" s="385">
        <v>0.92256656231985801</v>
      </c>
      <c r="AU90" s="385">
        <v>-0.18782608695670433</v>
      </c>
      <c r="AV90" s="385">
        <v>-3.1763162996630001</v>
      </c>
      <c r="AW90" s="385">
        <v>-2.803502664842469</v>
      </c>
      <c r="AX90" s="385">
        <v>-3.1026831037050471</v>
      </c>
      <c r="AY90" s="385">
        <v>-2.4341371619738084</v>
      </c>
      <c r="AZ90" s="385">
        <v>0.57627494903572085</v>
      </c>
      <c r="BA90" s="385">
        <v>0.95681337772552411</v>
      </c>
      <c r="BB90" s="385">
        <v>1.2600844355394685</v>
      </c>
      <c r="BC90" s="385">
        <v>1.4554870970620755</v>
      </c>
      <c r="BD90" s="385">
        <v>3.322664951479922</v>
      </c>
      <c r="BE90" s="385">
        <v>3.6829997042469671</v>
      </c>
      <c r="BF90" s="385">
        <v>3.8307801191968593</v>
      </c>
      <c r="BG90" s="385">
        <v>3.9711318429857698</v>
      </c>
      <c r="BH90" s="385">
        <v>3.6420634698141043</v>
      </c>
      <c r="BI90" s="385">
        <v>3.6286769598492725</v>
      </c>
      <c r="BJ90" s="385">
        <v>3.6295471956467651</v>
      </c>
      <c r="BK90" s="385">
        <v>3.4419124369347713</v>
      </c>
      <c r="BL90" s="385">
        <v>1.2972114415214833</v>
      </c>
      <c r="BM90" s="385">
        <v>-5.5883123414583338</v>
      </c>
      <c r="BN90" s="385">
        <v>-6.1475713082316048</v>
      </c>
      <c r="BO90" s="385">
        <v>-5.4763580418664759</v>
      </c>
      <c r="BP90" s="385">
        <v>0.98445462612100698</v>
      </c>
      <c r="BQ90" s="385">
        <v>7.3020904330418688</v>
      </c>
      <c r="BR90" s="385">
        <v>9.29898265481377</v>
      </c>
      <c r="BS90" s="385">
        <v>9.7866222794845186</v>
      </c>
      <c r="BT90" s="384">
        <v>9.7068600918182426</v>
      </c>
      <c r="BU90" s="384">
        <v>10.938978644134906</v>
      </c>
      <c r="BV90" s="383">
        <v>9.8593866265216548</v>
      </c>
    </row>
    <row r="91" spans="1:74" ht="24">
      <c r="A91" s="396"/>
      <c r="B91" s="403" t="s">
        <v>396</v>
      </c>
      <c r="C91" s="402" t="s">
        <v>395</v>
      </c>
      <c r="D91" s="401"/>
      <c r="E91" s="401"/>
      <c r="F91" s="401"/>
      <c r="G91" s="401"/>
      <c r="H91" s="400">
        <v>3.5692216477653034</v>
      </c>
      <c r="I91" s="400">
        <v>3.44103358579207</v>
      </c>
      <c r="J91" s="400">
        <v>4.0060412899433544</v>
      </c>
      <c r="K91" s="400">
        <v>4.6177404844733871</v>
      </c>
      <c r="L91" s="400">
        <v>3.7170193372739249</v>
      </c>
      <c r="M91" s="400">
        <v>3.6744095304874946</v>
      </c>
      <c r="N91" s="400">
        <v>3.9826932481486352</v>
      </c>
      <c r="O91" s="400">
        <v>4.0889497643313177</v>
      </c>
      <c r="P91" s="400">
        <v>3.6767599797798738</v>
      </c>
      <c r="Q91" s="400">
        <v>3.7383731277755601</v>
      </c>
      <c r="R91" s="400">
        <v>2.8187026786388145</v>
      </c>
      <c r="S91" s="400">
        <v>2.1325179967488737</v>
      </c>
      <c r="T91" s="400">
        <v>1.4161926286420936</v>
      </c>
      <c r="U91" s="400">
        <v>1.9525475954479816</v>
      </c>
      <c r="V91" s="400">
        <v>2.6991710455000089</v>
      </c>
      <c r="W91" s="400">
        <v>3.0492503189462781</v>
      </c>
      <c r="X91" s="400">
        <v>4.719733824491783</v>
      </c>
      <c r="Y91" s="400">
        <v>4.5900433025653626</v>
      </c>
      <c r="Z91" s="400">
        <v>4.3358353622346044</v>
      </c>
      <c r="AA91" s="400">
        <v>4.6346575795834752</v>
      </c>
      <c r="AB91" s="400">
        <v>5.6203566086088017</v>
      </c>
      <c r="AC91" s="400">
        <v>5.3856577498464304</v>
      </c>
      <c r="AD91" s="400">
        <v>5.5375410829251024</v>
      </c>
      <c r="AE91" s="400">
        <v>5.7437735760639441</v>
      </c>
      <c r="AF91" s="400">
        <v>5.5706970823604678</v>
      </c>
      <c r="AG91" s="400">
        <v>5.5994297130853141</v>
      </c>
      <c r="AH91" s="400">
        <v>5.7165498759250966</v>
      </c>
      <c r="AI91" s="400">
        <v>5.5591868387528933</v>
      </c>
      <c r="AJ91" s="400">
        <v>5.0006682185573794</v>
      </c>
      <c r="AK91" s="400">
        <v>5.6347853486001185</v>
      </c>
      <c r="AL91" s="400">
        <v>5.5996733796228</v>
      </c>
      <c r="AM91" s="400">
        <v>5.5078030708519918</v>
      </c>
      <c r="AN91" s="400">
        <v>5.9431317952325742</v>
      </c>
      <c r="AO91" s="400">
        <v>5.0229839651184705</v>
      </c>
      <c r="AP91" s="400">
        <v>5.2403378786719514</v>
      </c>
      <c r="AQ91" s="400">
        <v>5.8459579632153407</v>
      </c>
      <c r="AR91" s="400">
        <v>6.8816080645894999</v>
      </c>
      <c r="AS91" s="400">
        <v>7.0490656230956859</v>
      </c>
      <c r="AT91" s="400">
        <v>7.8171298246746375</v>
      </c>
      <c r="AU91" s="400">
        <v>5.3276069468460037</v>
      </c>
      <c r="AV91" s="400">
        <v>2.5346193028403547</v>
      </c>
      <c r="AW91" s="400">
        <v>3.2733054768613101</v>
      </c>
      <c r="AX91" s="400">
        <v>2.2790337052344114</v>
      </c>
      <c r="AY91" s="400">
        <v>3.6769363919449063</v>
      </c>
      <c r="AZ91" s="400">
        <v>3.6516426572642047</v>
      </c>
      <c r="BA91" s="400">
        <v>3.3334889583653364</v>
      </c>
      <c r="BB91" s="400">
        <v>3.2141625178086315</v>
      </c>
      <c r="BC91" s="400">
        <v>3.4630544415566504</v>
      </c>
      <c r="BD91" s="400">
        <v>4.813628757981931</v>
      </c>
      <c r="BE91" s="400">
        <v>4.7264576370886715</v>
      </c>
      <c r="BF91" s="400">
        <v>4.7655414793357949</v>
      </c>
      <c r="BG91" s="400">
        <v>4.736237959774428</v>
      </c>
      <c r="BH91" s="400">
        <v>4.9612485629403409</v>
      </c>
      <c r="BI91" s="400">
        <v>5.1047005431671835</v>
      </c>
      <c r="BJ91" s="400">
        <v>5.2643906997594172</v>
      </c>
      <c r="BK91" s="400">
        <v>5.0962546459545308</v>
      </c>
      <c r="BL91" s="400">
        <v>1.8902175732544038</v>
      </c>
      <c r="BM91" s="400">
        <v>-0.88428913892457217</v>
      </c>
      <c r="BN91" s="400">
        <v>-0.77899513228257433</v>
      </c>
      <c r="BO91" s="400">
        <v>0.13677616316405761</v>
      </c>
      <c r="BP91" s="400">
        <v>4.7794609355146207</v>
      </c>
      <c r="BQ91" s="400">
        <v>6.9278983811706212</v>
      </c>
      <c r="BR91" s="400">
        <v>7.8161006053669979</v>
      </c>
      <c r="BS91" s="400">
        <v>7.59538889703866</v>
      </c>
      <c r="BT91" s="399">
        <v>6.5245094473090859</v>
      </c>
      <c r="BU91" s="399">
        <v>7.6175414868134226</v>
      </c>
      <c r="BV91" s="398">
        <v>6.0075078347001494</v>
      </c>
    </row>
    <row r="92" spans="1:74" ht="48">
      <c r="A92" s="389"/>
      <c r="B92" s="366" t="s">
        <v>394</v>
      </c>
      <c r="C92" s="387" t="s">
        <v>393</v>
      </c>
      <c r="D92" s="397"/>
      <c r="E92" s="397"/>
      <c r="F92" s="397"/>
      <c r="G92" s="397"/>
      <c r="H92" s="385">
        <v>5.2127003080098007</v>
      </c>
      <c r="I92" s="385">
        <v>5.9173876438836288</v>
      </c>
      <c r="J92" s="385">
        <v>5.7375060499955168</v>
      </c>
      <c r="K92" s="385">
        <v>5.0720100211353554</v>
      </c>
      <c r="L92" s="385">
        <v>5.6134422469895355</v>
      </c>
      <c r="M92" s="385">
        <v>4.9919389729288497</v>
      </c>
      <c r="N92" s="385">
        <v>4.6971442184279795</v>
      </c>
      <c r="O92" s="385">
        <v>5.2964839094160396</v>
      </c>
      <c r="P92" s="385">
        <v>3.6044422364462037</v>
      </c>
      <c r="Q92" s="385">
        <v>3.3432265649529995</v>
      </c>
      <c r="R92" s="385">
        <v>3.4726076626996729</v>
      </c>
      <c r="S92" s="385">
        <v>2.9925716307037931</v>
      </c>
      <c r="T92" s="385">
        <v>1.3817140217863937</v>
      </c>
      <c r="U92" s="385">
        <v>2.0076559293588332</v>
      </c>
      <c r="V92" s="385">
        <v>1.8946862889271756</v>
      </c>
      <c r="W92" s="385">
        <v>2.3286165682099949</v>
      </c>
      <c r="X92" s="385">
        <v>3.5685611667654058</v>
      </c>
      <c r="Y92" s="385">
        <v>2.7091576530100809</v>
      </c>
      <c r="Z92" s="385">
        <v>2.5723370159038268</v>
      </c>
      <c r="AA92" s="385">
        <v>2.4300194670067157</v>
      </c>
      <c r="AB92" s="385">
        <v>3.9109237068889087</v>
      </c>
      <c r="AC92" s="385">
        <v>5.4937335257531572</v>
      </c>
      <c r="AD92" s="385">
        <v>6.279162512220779</v>
      </c>
      <c r="AE92" s="385">
        <v>6.0882102365818866</v>
      </c>
      <c r="AF92" s="385">
        <v>3.6843915007247432</v>
      </c>
      <c r="AG92" s="385">
        <v>2.8018595720515265</v>
      </c>
      <c r="AH92" s="385">
        <v>3.323046322698147</v>
      </c>
      <c r="AI92" s="385">
        <v>3.0207561156410918</v>
      </c>
      <c r="AJ92" s="385">
        <v>4.7735393258403036</v>
      </c>
      <c r="AK92" s="385">
        <v>5.6642904736898316</v>
      </c>
      <c r="AL92" s="385">
        <v>5.2725260760499992</v>
      </c>
      <c r="AM92" s="385">
        <v>6.2421298794747884</v>
      </c>
      <c r="AN92" s="385">
        <v>6.2217253048410583</v>
      </c>
      <c r="AO92" s="385">
        <v>3.7871115448532464</v>
      </c>
      <c r="AP92" s="385">
        <v>3.2550213278994988</v>
      </c>
      <c r="AQ92" s="385">
        <v>2.7768371147984396</v>
      </c>
      <c r="AR92" s="385">
        <v>1.8748797627625038</v>
      </c>
      <c r="AS92" s="385">
        <v>3.356713863882959</v>
      </c>
      <c r="AT92" s="385">
        <v>3.7406407168470537</v>
      </c>
      <c r="AU92" s="385">
        <v>4.2394288852279516</v>
      </c>
      <c r="AV92" s="385">
        <v>6.1817427771998297</v>
      </c>
      <c r="AW92" s="385">
        <v>6.3801572293860573</v>
      </c>
      <c r="AX92" s="385">
        <v>6.0704487044965134</v>
      </c>
      <c r="AY92" s="385">
        <v>5.5420925086923774</v>
      </c>
      <c r="AZ92" s="385">
        <v>2.7388263177889485</v>
      </c>
      <c r="BA92" s="385">
        <v>1.9983721195654454</v>
      </c>
      <c r="BB92" s="385">
        <v>1.9970471261711538</v>
      </c>
      <c r="BC92" s="385">
        <v>2.106419087551231</v>
      </c>
      <c r="BD92" s="385">
        <v>-2.5996227651858277</v>
      </c>
      <c r="BE92" s="385">
        <v>-0.43921994283439858</v>
      </c>
      <c r="BF92" s="385">
        <v>0.73856743857363938</v>
      </c>
      <c r="BG92" s="385">
        <v>2.2927258506061605</v>
      </c>
      <c r="BH92" s="385">
        <v>12.918174661995167</v>
      </c>
      <c r="BI92" s="385">
        <v>13.369656481959979</v>
      </c>
      <c r="BJ92" s="385">
        <v>13.434053917392518</v>
      </c>
      <c r="BK92" s="385">
        <v>13.037037037036939</v>
      </c>
      <c r="BL92" s="385">
        <v>5.088597718085424</v>
      </c>
      <c r="BM92" s="385">
        <v>-14.82442621637135</v>
      </c>
      <c r="BN92" s="385">
        <v>-13.25961939952424</v>
      </c>
      <c r="BO92" s="385">
        <v>-11.36430896714991</v>
      </c>
      <c r="BP92" s="385">
        <v>8.3820413959541611</v>
      </c>
      <c r="BQ92" s="385">
        <v>34.010563144996894</v>
      </c>
      <c r="BR92" s="385">
        <v>33.380942898113716</v>
      </c>
      <c r="BS92" s="385">
        <v>33.112379501340797</v>
      </c>
      <c r="BT92" s="384">
        <v>36.918028465465824</v>
      </c>
      <c r="BU92" s="384">
        <v>36.593768015849719</v>
      </c>
      <c r="BV92" s="383">
        <v>36.870628252550887</v>
      </c>
    </row>
    <row r="93" spans="1:74">
      <c r="A93" s="396" t="s">
        <v>389</v>
      </c>
      <c r="B93" s="395"/>
      <c r="C93" s="394" t="s">
        <v>392</v>
      </c>
      <c r="D93" s="393"/>
      <c r="E93" s="393"/>
      <c r="F93" s="393"/>
      <c r="G93" s="393"/>
      <c r="H93" s="392">
        <v>5.0609120611529619</v>
      </c>
      <c r="I93" s="392">
        <v>5.0887721892842279</v>
      </c>
      <c r="J93" s="392">
        <v>5.8752670124494699</v>
      </c>
      <c r="K93" s="392">
        <v>6.1974423048745848</v>
      </c>
      <c r="L93" s="392">
        <v>6.4649239819733992</v>
      </c>
      <c r="M93" s="392">
        <v>6.5164265700717579</v>
      </c>
      <c r="N93" s="392">
        <v>6.3432380296973605</v>
      </c>
      <c r="O93" s="392">
        <v>6.3080937867288327</v>
      </c>
      <c r="P93" s="392">
        <v>4.7048652849889265</v>
      </c>
      <c r="Q93" s="392">
        <v>4.3778097925310249</v>
      </c>
      <c r="R93" s="392">
        <v>4.049396392576071</v>
      </c>
      <c r="S93" s="392">
        <v>3.0931911193725909</v>
      </c>
      <c r="T93" s="392">
        <v>0.43080430414134696</v>
      </c>
      <c r="U93" s="392">
        <v>0.77166111598853604</v>
      </c>
      <c r="V93" s="392">
        <v>0.80744030117993759</v>
      </c>
      <c r="W93" s="392">
        <v>1.4159440020504945</v>
      </c>
      <c r="X93" s="392">
        <v>3.7387495659703802</v>
      </c>
      <c r="Y93" s="392">
        <v>4.0412971385253513</v>
      </c>
      <c r="Z93" s="392">
        <v>3.9763507719974456</v>
      </c>
      <c r="AA93" s="392">
        <v>4.3336983581055932</v>
      </c>
      <c r="AB93" s="392">
        <v>6.4682147811519144</v>
      </c>
      <c r="AC93" s="392">
        <v>6.2800047916201578</v>
      </c>
      <c r="AD93" s="392">
        <v>6.7193985641862639</v>
      </c>
      <c r="AE93" s="392">
        <v>6.6168727764960948</v>
      </c>
      <c r="AF93" s="392">
        <v>5.150370699349736</v>
      </c>
      <c r="AG93" s="392">
        <v>5.0975847652738224</v>
      </c>
      <c r="AH93" s="392">
        <v>4.2426852459649211</v>
      </c>
      <c r="AI93" s="392">
        <v>3.8546560713570415</v>
      </c>
      <c r="AJ93" s="392">
        <v>3.8342558707004599</v>
      </c>
      <c r="AK93" s="392">
        <v>4.3428586023223801</v>
      </c>
      <c r="AL93" s="392">
        <v>4.9650685837699484</v>
      </c>
      <c r="AM93" s="392">
        <v>5.313570471131726</v>
      </c>
      <c r="AN93" s="392">
        <v>5.9430407681216622</v>
      </c>
      <c r="AO93" s="392">
        <v>4.8140177215007895</v>
      </c>
      <c r="AP93" s="392">
        <v>4.544351795300841</v>
      </c>
      <c r="AQ93" s="392">
        <v>4.405399911022684</v>
      </c>
      <c r="AR93" s="392">
        <v>2.9760110104688522</v>
      </c>
      <c r="AS93" s="392">
        <v>3.3478472214846704</v>
      </c>
      <c r="AT93" s="392">
        <v>3.4954261527437893</v>
      </c>
      <c r="AU93" s="392">
        <v>3.0776133681180937</v>
      </c>
      <c r="AV93" s="392">
        <v>2.511755587584517</v>
      </c>
      <c r="AW93" s="392">
        <v>2.2508671014714707</v>
      </c>
      <c r="AX93" s="392">
        <v>1.9581826960268387</v>
      </c>
      <c r="AY93" s="392">
        <v>2.1889197487351169</v>
      </c>
      <c r="AZ93" s="392">
        <v>1.3282687129624122</v>
      </c>
      <c r="BA93" s="392">
        <v>1.4708684075820884</v>
      </c>
      <c r="BB93" s="392">
        <v>1.4637573129304542</v>
      </c>
      <c r="BC93" s="392">
        <v>1.3852014777625783</v>
      </c>
      <c r="BD93" s="392">
        <v>2.0947974443987363</v>
      </c>
      <c r="BE93" s="392">
        <v>2.0870236079887832</v>
      </c>
      <c r="BF93" s="392">
        <v>2.3630462508575079</v>
      </c>
      <c r="BG93" s="392">
        <v>2.5146820809248425</v>
      </c>
      <c r="BH93" s="392">
        <v>2.9840887064215025</v>
      </c>
      <c r="BI93" s="392">
        <v>3.1476864438496364</v>
      </c>
      <c r="BJ93" s="392">
        <v>3.124892409651963</v>
      </c>
      <c r="BK93" s="392">
        <v>3.0681472545715565</v>
      </c>
      <c r="BL93" s="392">
        <v>0.12156542197823228</v>
      </c>
      <c r="BM93" s="392">
        <v>-8.1658977456649211</v>
      </c>
      <c r="BN93" s="392">
        <v>-8.3071354064435496</v>
      </c>
      <c r="BO93" s="392">
        <v>-7.1297989031078686</v>
      </c>
      <c r="BP93" s="392">
        <v>1.5213577899983619</v>
      </c>
      <c r="BQ93" s="392">
        <v>8.8981651020164918</v>
      </c>
      <c r="BR93" s="392">
        <v>10.418474144166964</v>
      </c>
      <c r="BS93" s="392">
        <v>10.391558694504738</v>
      </c>
      <c r="BT93" s="391">
        <v>8.2823113340712666</v>
      </c>
      <c r="BU93" s="391">
        <v>10.385327566841269</v>
      </c>
      <c r="BV93" s="390">
        <v>9.0996938814320742</v>
      </c>
    </row>
    <row r="94" spans="1:74">
      <c r="A94" s="389" t="s">
        <v>391</v>
      </c>
      <c r="B94" s="388"/>
      <c r="C94" s="387" t="s">
        <v>390</v>
      </c>
      <c r="D94" s="386"/>
      <c r="E94" s="386"/>
      <c r="F94" s="386"/>
      <c r="G94" s="386"/>
      <c r="H94" s="385">
        <v>14.990523687073079</v>
      </c>
      <c r="I94" s="385">
        <v>13.794348658132321</v>
      </c>
      <c r="J94" s="385">
        <v>12.504929242273093</v>
      </c>
      <c r="K94" s="385">
        <v>11.997648483508172</v>
      </c>
      <c r="L94" s="385">
        <v>10.298029693235009</v>
      </c>
      <c r="M94" s="385">
        <v>9.5587212415537692</v>
      </c>
      <c r="N94" s="385">
        <v>11.28532137045309</v>
      </c>
      <c r="O94" s="385">
        <v>10.888781573477232</v>
      </c>
      <c r="P94" s="385">
        <v>8.8492389088661696</v>
      </c>
      <c r="Q94" s="385">
        <v>7.8727288289117041</v>
      </c>
      <c r="R94" s="385">
        <v>6.2951870101052094</v>
      </c>
      <c r="S94" s="385">
        <v>5.0896559559199517</v>
      </c>
      <c r="T94" s="385">
        <v>-0.44466732332118397</v>
      </c>
      <c r="U94" s="385">
        <v>-1.1085049816911976</v>
      </c>
      <c r="V94" s="385">
        <v>-2.2268663417694796</v>
      </c>
      <c r="W94" s="385">
        <v>-1.5963676330156176</v>
      </c>
      <c r="X94" s="385">
        <v>2.654236994204922</v>
      </c>
      <c r="Y94" s="385">
        <v>4.3305004017432367</v>
      </c>
      <c r="Z94" s="385">
        <v>5.5969667988784408</v>
      </c>
      <c r="AA94" s="385">
        <v>6.2089169642039792</v>
      </c>
      <c r="AB94" s="385">
        <v>9.6733583718210667</v>
      </c>
      <c r="AC94" s="385">
        <v>10.026896447487957</v>
      </c>
      <c r="AD94" s="385">
        <v>10.562868797951182</v>
      </c>
      <c r="AE94" s="385">
        <v>10.335137744371266</v>
      </c>
      <c r="AF94" s="385">
        <v>7.5535288238378797</v>
      </c>
      <c r="AG94" s="385">
        <v>6.0853270966229331</v>
      </c>
      <c r="AH94" s="385">
        <v>4.9382525366479513</v>
      </c>
      <c r="AI94" s="385">
        <v>4.4874298839082201</v>
      </c>
      <c r="AJ94" s="385">
        <v>1.9800172279261972</v>
      </c>
      <c r="AK94" s="385">
        <v>2.9379552629017098</v>
      </c>
      <c r="AL94" s="385">
        <v>2.9802175249227929</v>
      </c>
      <c r="AM94" s="385">
        <v>3.3227161933813392</v>
      </c>
      <c r="AN94" s="385">
        <v>6.0514827146939751</v>
      </c>
      <c r="AO94" s="385">
        <v>5.9692354566473824</v>
      </c>
      <c r="AP94" s="385">
        <v>5.8336392124626428</v>
      </c>
      <c r="AQ94" s="385">
        <v>5.5054634922935008</v>
      </c>
      <c r="AR94" s="385">
        <v>2.87984755366071</v>
      </c>
      <c r="AS94" s="385">
        <v>2.0102083310440406</v>
      </c>
      <c r="AT94" s="385">
        <v>1.8884359877414596</v>
      </c>
      <c r="AU94" s="385">
        <v>1.714701161881365</v>
      </c>
      <c r="AV94" s="385">
        <v>1.5478946250035932</v>
      </c>
      <c r="AW94" s="385">
        <v>0.94138972308917346</v>
      </c>
      <c r="AX94" s="385">
        <v>1.5361686900079263</v>
      </c>
      <c r="AY94" s="385">
        <v>1.0870004989949962</v>
      </c>
      <c r="AZ94" s="385">
        <v>3.080347089917268E-2</v>
      </c>
      <c r="BA94" s="385">
        <v>0.55832951646070228</v>
      </c>
      <c r="BB94" s="385">
        <v>0.65676813033050507</v>
      </c>
      <c r="BC94" s="385">
        <v>1.0913214595423852</v>
      </c>
      <c r="BD94" s="385">
        <v>2.4271535129917936</v>
      </c>
      <c r="BE94" s="385">
        <v>3.3204193809893496</v>
      </c>
      <c r="BF94" s="385">
        <v>3.115594427740163</v>
      </c>
      <c r="BG94" s="385">
        <v>3.0551779657662053</v>
      </c>
      <c r="BH94" s="385">
        <v>3.6780776168152443</v>
      </c>
      <c r="BI94" s="385">
        <v>3.9024867186291772</v>
      </c>
      <c r="BJ94" s="385">
        <v>4.1966372912361578</v>
      </c>
      <c r="BK94" s="385">
        <v>4.3553426902982437</v>
      </c>
      <c r="BL94" s="385">
        <v>2.7075646862303273</v>
      </c>
      <c r="BM94" s="385">
        <v>-7.1660994783571113</v>
      </c>
      <c r="BN94" s="385">
        <v>-7.5201380898535035</v>
      </c>
      <c r="BO94" s="385">
        <v>-6.267103535446509</v>
      </c>
      <c r="BP94" s="385">
        <v>1.4778689402487544</v>
      </c>
      <c r="BQ94" s="385">
        <v>11.587009263572639</v>
      </c>
      <c r="BR94" s="385">
        <v>13.502009283409166</v>
      </c>
      <c r="BS94" s="385">
        <v>13.588767471883017</v>
      </c>
      <c r="BT94" s="384">
        <v>11.509670348542883</v>
      </c>
      <c r="BU94" s="384">
        <v>12.550398017725371</v>
      </c>
      <c r="BV94" s="383">
        <v>11.869011806847027</v>
      </c>
    </row>
    <row r="95" spans="1:74">
      <c r="A95" s="382" t="s">
        <v>389</v>
      </c>
      <c r="B95" s="381"/>
      <c r="C95" s="380" t="s">
        <v>388</v>
      </c>
      <c r="D95" s="379"/>
      <c r="E95" s="379"/>
      <c r="F95" s="379"/>
      <c r="G95" s="379"/>
      <c r="H95" s="378">
        <v>6.0234900666217897</v>
      </c>
      <c r="I95" s="378">
        <v>5.8905290291054087</v>
      </c>
      <c r="J95" s="378">
        <v>6.4819634216177917</v>
      </c>
      <c r="K95" s="378">
        <v>6.7168686705653329</v>
      </c>
      <c r="L95" s="378">
        <v>6.8934273586289407</v>
      </c>
      <c r="M95" s="378">
        <v>6.8519464100171348</v>
      </c>
      <c r="N95" s="378">
        <v>6.8314361154402974</v>
      </c>
      <c r="O95" s="378">
        <v>6.7381946909095518</v>
      </c>
      <c r="P95" s="378">
        <v>5.0056274999931532</v>
      </c>
      <c r="Q95" s="378">
        <v>4.7078579968037388</v>
      </c>
      <c r="R95" s="378">
        <v>4.2750311152308598</v>
      </c>
      <c r="S95" s="378">
        <v>3.2834461861654063</v>
      </c>
      <c r="T95" s="378">
        <v>0.69939608538982156</v>
      </c>
      <c r="U95" s="378">
        <v>0.62262347810748508</v>
      </c>
      <c r="V95" s="378">
        <v>0.53131895236788296</v>
      </c>
      <c r="W95" s="378">
        <v>1.1396486454807899</v>
      </c>
      <c r="X95" s="378">
        <v>3.6089614220391724</v>
      </c>
      <c r="Y95" s="378">
        <v>4.0125051801388736</v>
      </c>
      <c r="Z95" s="378">
        <v>4.085895712521733</v>
      </c>
      <c r="AA95" s="378">
        <v>4.4946589707090396</v>
      </c>
      <c r="AB95" s="378">
        <v>6.6724546193047729</v>
      </c>
      <c r="AC95" s="378">
        <v>6.5716639008241344</v>
      </c>
      <c r="AD95" s="378">
        <v>7.0310772161674748</v>
      </c>
      <c r="AE95" s="378">
        <v>6.9478919817355518</v>
      </c>
      <c r="AF95" s="378">
        <v>5.194591076392868</v>
      </c>
      <c r="AG95" s="378">
        <v>5.1427913931918852</v>
      </c>
      <c r="AH95" s="378">
        <v>4.305373526375277</v>
      </c>
      <c r="AI95" s="378">
        <v>3.9126357671611487</v>
      </c>
      <c r="AJ95" s="378">
        <v>3.6551107139150929</v>
      </c>
      <c r="AK95" s="378">
        <v>4.2734306500843218</v>
      </c>
      <c r="AL95" s="378">
        <v>4.7985946397122206</v>
      </c>
      <c r="AM95" s="378">
        <v>5.1339935199567179</v>
      </c>
      <c r="AN95" s="378">
        <v>6.0224574470369987</v>
      </c>
      <c r="AO95" s="378">
        <v>4.9414188884867087</v>
      </c>
      <c r="AP95" s="378">
        <v>4.66034092145253</v>
      </c>
      <c r="AQ95" s="378">
        <v>4.4990300011095883</v>
      </c>
      <c r="AR95" s="378">
        <v>3.0028165486480844</v>
      </c>
      <c r="AS95" s="378">
        <v>3.2481047939539422</v>
      </c>
      <c r="AT95" s="378">
        <v>3.3363749242836036</v>
      </c>
      <c r="AU95" s="378">
        <v>2.9559013752753742</v>
      </c>
      <c r="AV95" s="378">
        <v>2.2180528049908048</v>
      </c>
      <c r="AW95" s="378">
        <v>2.096229069581625</v>
      </c>
      <c r="AX95" s="378">
        <v>1.9256654979326697</v>
      </c>
      <c r="AY95" s="378">
        <v>2.0873825016279426</v>
      </c>
      <c r="AZ95" s="378">
        <v>1.5264829375470725</v>
      </c>
      <c r="BA95" s="378">
        <v>1.4098457353810545</v>
      </c>
      <c r="BB95" s="378">
        <v>1.4018344410033734</v>
      </c>
      <c r="BC95" s="378">
        <v>1.3593608678874602</v>
      </c>
      <c r="BD95" s="378">
        <v>1.9913902995286605</v>
      </c>
      <c r="BE95" s="378">
        <v>2.1671146900796572</v>
      </c>
      <c r="BF95" s="378">
        <v>2.4354995759870093</v>
      </c>
      <c r="BG95" s="378">
        <v>2.5643242827772923</v>
      </c>
      <c r="BH95" s="378">
        <v>3.1970119936509462</v>
      </c>
      <c r="BI95" s="378">
        <v>3.1978944883524605</v>
      </c>
      <c r="BJ95" s="378">
        <v>3.2223037255148625</v>
      </c>
      <c r="BK95" s="378">
        <v>3.1868553924550866</v>
      </c>
      <c r="BL95" s="378">
        <v>0.25177366376621535</v>
      </c>
      <c r="BM95" s="378">
        <v>-8.1008584539437294</v>
      </c>
      <c r="BN95" s="378">
        <v>-8.2191156895267028</v>
      </c>
      <c r="BO95" s="378">
        <v>-7.0481512078654163</v>
      </c>
      <c r="BP95" s="378">
        <v>1.6743231343800034</v>
      </c>
      <c r="BQ95" s="378">
        <v>9.1912116024927002</v>
      </c>
      <c r="BR95" s="378">
        <v>10.727754432525273</v>
      </c>
      <c r="BS95" s="378">
        <v>10.677013073826117</v>
      </c>
      <c r="BT95" s="377">
        <v>8.5710333631450482</v>
      </c>
      <c r="BU95" s="377">
        <v>10.585091447197186</v>
      </c>
      <c r="BV95" s="376">
        <v>9.3684158481831048</v>
      </c>
    </row>
    <row r="96" spans="1:74">
      <c r="A96" s="90"/>
      <c r="D96" s="5"/>
      <c r="F96" s="14"/>
      <c r="G96" s="14"/>
      <c r="H96" s="14"/>
      <c r="I96" s="14"/>
      <c r="J96" s="14"/>
      <c r="K96" s="14"/>
      <c r="L96" s="14"/>
      <c r="M96" s="14"/>
      <c r="N96" s="14"/>
      <c r="O96" s="14"/>
      <c r="P96" s="14"/>
      <c r="Q96" s="14"/>
    </row>
    <row r="97" spans="1:73">
      <c r="A97" s="525" t="s">
        <v>469</v>
      </c>
      <c r="B97" s="374"/>
      <c r="C97" s="445"/>
      <c r="D97" s="374"/>
      <c r="E97" s="374"/>
      <c r="F97" s="374"/>
      <c r="G97" s="373"/>
      <c r="H97" s="366"/>
      <c r="I97" s="366"/>
      <c r="J97" s="366"/>
      <c r="K97" s="366"/>
      <c r="L97" s="366"/>
      <c r="M97" s="366"/>
      <c r="N97" s="366"/>
      <c r="O97" s="366"/>
      <c r="P97" s="366"/>
      <c r="Q97" s="366"/>
      <c r="R97" s="366"/>
      <c r="S97" s="366"/>
      <c r="T97" s="366"/>
      <c r="U97" s="366"/>
      <c r="V97" s="366"/>
      <c r="W97" s="366"/>
      <c r="X97" s="366"/>
      <c r="Y97" s="366"/>
      <c r="Z97" s="366"/>
      <c r="AA97" s="366"/>
      <c r="AB97" s="366"/>
      <c r="AC97" s="366"/>
      <c r="AD97" s="366"/>
      <c r="AE97" s="366"/>
      <c r="AF97" s="366"/>
      <c r="AG97" s="366"/>
      <c r="AH97" s="366"/>
      <c r="AI97" s="366"/>
      <c r="AJ97" s="366"/>
      <c r="AK97" s="366"/>
      <c r="AL97" s="366"/>
      <c r="AM97" s="366"/>
      <c r="AN97" s="366"/>
      <c r="AO97" s="366"/>
      <c r="AP97" s="366"/>
      <c r="AQ97" s="366"/>
      <c r="AR97" s="366"/>
      <c r="AS97" s="366"/>
      <c r="AT97" s="366"/>
      <c r="AU97" s="366"/>
      <c r="AV97" s="366"/>
      <c r="AW97" s="366"/>
      <c r="AX97" s="366"/>
      <c r="AY97" s="366"/>
      <c r="AZ97" s="366"/>
      <c r="BA97" s="366"/>
      <c r="BB97" s="366"/>
      <c r="BC97" s="366"/>
      <c r="BD97" s="366"/>
      <c r="BE97" s="366"/>
      <c r="BF97" s="366"/>
      <c r="BL97" s="366"/>
      <c r="BM97" s="366"/>
      <c r="BN97" s="366"/>
      <c r="BO97" s="366"/>
      <c r="BP97" s="366"/>
      <c r="BQ97" s="366"/>
      <c r="BR97" s="366"/>
      <c r="BS97" s="366"/>
      <c r="BT97" s="366"/>
      <c r="BU97" s="366"/>
    </row>
    <row r="98" spans="1:73">
      <c r="A98" s="372" t="s">
        <v>386</v>
      </c>
      <c r="B98" s="371"/>
      <c r="C98" s="371"/>
      <c r="D98" s="371"/>
      <c r="E98" s="371"/>
      <c r="F98" s="371"/>
      <c r="G98" s="370"/>
      <c r="H98" s="366"/>
      <c r="I98" s="366"/>
      <c r="J98" s="366"/>
      <c r="K98" s="366"/>
      <c r="L98" s="366"/>
      <c r="M98" s="366"/>
      <c r="N98" s="366"/>
      <c r="O98" s="366"/>
      <c r="P98" s="366"/>
      <c r="Q98" s="366"/>
      <c r="R98" s="366"/>
      <c r="S98" s="366"/>
      <c r="T98" s="366"/>
      <c r="U98" s="366"/>
      <c r="V98" s="366"/>
      <c r="W98" s="366"/>
      <c r="X98" s="366"/>
      <c r="Y98" s="366"/>
      <c r="Z98" s="366"/>
      <c r="AA98" s="366"/>
      <c r="AB98" s="366"/>
      <c r="AC98" s="366"/>
      <c r="AD98" s="366"/>
      <c r="AE98" s="366"/>
      <c r="AF98" s="366"/>
      <c r="AG98" s="366"/>
      <c r="AH98" s="366"/>
      <c r="AI98" s="366"/>
      <c r="AJ98" s="366"/>
      <c r="AK98" s="366"/>
      <c r="AL98" s="366"/>
      <c r="AM98" s="366"/>
      <c r="AN98" s="366"/>
      <c r="AO98" s="366"/>
      <c r="AP98" s="366"/>
      <c r="AQ98" s="366"/>
      <c r="AR98" s="366"/>
      <c r="AS98" s="366"/>
      <c r="AT98" s="366"/>
      <c r="AU98" s="366"/>
      <c r="AV98" s="366"/>
      <c r="AW98" s="366"/>
      <c r="AX98" s="366"/>
      <c r="AY98" s="366"/>
      <c r="AZ98" s="366"/>
      <c r="BA98" s="366"/>
      <c r="BB98" s="366"/>
      <c r="BC98" s="366"/>
      <c r="BD98" s="366"/>
      <c r="BE98" s="366"/>
      <c r="BF98" s="366"/>
      <c r="BL98" s="366"/>
      <c r="BM98" s="366"/>
      <c r="BN98" s="366"/>
      <c r="BO98" s="366"/>
      <c r="BP98" s="366"/>
      <c r="BQ98" s="366"/>
      <c r="BR98" s="366"/>
      <c r="BS98" s="366"/>
      <c r="BT98" s="366"/>
      <c r="BU98" s="366"/>
    </row>
    <row r="99" spans="1:73">
      <c r="A99" s="372" t="s">
        <v>385</v>
      </c>
      <c r="B99" s="371"/>
      <c r="C99" s="371"/>
      <c r="D99" s="371"/>
      <c r="E99" s="371"/>
      <c r="F99" s="371"/>
      <c r="G99" s="370"/>
      <c r="H99" s="366"/>
      <c r="I99" s="366"/>
      <c r="J99" s="366"/>
      <c r="K99" s="366"/>
      <c r="L99" s="366"/>
      <c r="M99" s="366"/>
      <c r="N99" s="366"/>
      <c r="O99" s="366"/>
      <c r="P99" s="366"/>
      <c r="Q99" s="366"/>
      <c r="R99" s="366"/>
      <c r="S99" s="366"/>
      <c r="T99" s="366"/>
      <c r="U99" s="366"/>
      <c r="V99" s="366"/>
      <c r="W99" s="366"/>
      <c r="X99" s="366"/>
      <c r="Y99" s="366"/>
      <c r="Z99" s="366"/>
      <c r="AA99" s="366"/>
      <c r="AB99" s="366"/>
      <c r="AC99" s="366"/>
      <c r="AD99" s="366"/>
      <c r="AE99" s="366"/>
      <c r="AF99" s="366"/>
      <c r="AG99" s="366"/>
      <c r="AH99" s="366"/>
      <c r="AI99" s="366"/>
      <c r="AJ99" s="366"/>
      <c r="AK99" s="366"/>
      <c r="AL99" s="366"/>
      <c r="AM99" s="366"/>
      <c r="AN99" s="366"/>
      <c r="AO99" s="366"/>
      <c r="AP99" s="366"/>
      <c r="AQ99" s="366"/>
      <c r="AR99" s="366"/>
      <c r="AS99" s="366"/>
      <c r="AT99" s="366"/>
      <c r="AU99" s="366"/>
      <c r="AV99" s="366"/>
      <c r="AW99" s="366"/>
      <c r="AX99" s="366"/>
      <c r="AY99" s="366"/>
      <c r="AZ99" s="366"/>
      <c r="BA99" s="366"/>
      <c r="BB99" s="366"/>
      <c r="BC99" s="366"/>
      <c r="BD99" s="366"/>
      <c r="BE99" s="366"/>
      <c r="BF99" s="366"/>
      <c r="BL99" s="366"/>
      <c r="BM99" s="366"/>
      <c r="BN99" s="366"/>
      <c r="BO99" s="366"/>
      <c r="BP99" s="366"/>
      <c r="BQ99" s="366"/>
      <c r="BR99" s="366"/>
      <c r="BS99" s="366"/>
      <c r="BT99" s="366"/>
      <c r="BU99" s="366"/>
    </row>
    <row r="100" spans="1:73">
      <c r="A100" s="369" t="s">
        <v>384</v>
      </c>
      <c r="B100" s="368"/>
      <c r="C100" s="444"/>
      <c r="D100" s="368"/>
      <c r="E100" s="368"/>
      <c r="F100" s="368"/>
      <c r="G100" s="367"/>
      <c r="H100" s="366"/>
      <c r="I100" s="366"/>
      <c r="J100" s="366"/>
      <c r="K100" s="366"/>
      <c r="L100" s="366"/>
      <c r="M100" s="366"/>
      <c r="N100" s="366"/>
      <c r="O100" s="366"/>
      <c r="P100" s="366"/>
      <c r="Q100" s="366"/>
      <c r="R100" s="366"/>
      <c r="S100" s="366"/>
      <c r="T100" s="366"/>
      <c r="U100" s="366"/>
      <c r="V100" s="366"/>
      <c r="W100" s="366"/>
      <c r="X100" s="366"/>
      <c r="Y100" s="366"/>
      <c r="Z100" s="366"/>
      <c r="AA100" s="366"/>
      <c r="AB100" s="366"/>
      <c r="AC100" s="366"/>
      <c r="AD100" s="366"/>
      <c r="AE100" s="366"/>
      <c r="AF100" s="366"/>
      <c r="AG100" s="366"/>
      <c r="AH100" s="366"/>
      <c r="AI100" s="366"/>
      <c r="AJ100" s="366"/>
      <c r="AK100" s="366"/>
      <c r="AL100" s="366"/>
      <c r="AM100" s="366"/>
      <c r="AN100" s="366"/>
      <c r="AO100" s="366"/>
      <c r="AP100" s="366"/>
      <c r="AQ100" s="366"/>
      <c r="AR100" s="366"/>
      <c r="AS100" s="366"/>
      <c r="AT100" s="366"/>
      <c r="AU100" s="366"/>
      <c r="AV100" s="366"/>
      <c r="AW100" s="366"/>
      <c r="AX100" s="366"/>
      <c r="AY100" s="366"/>
      <c r="AZ100" s="366"/>
      <c r="BA100" s="366"/>
      <c r="BB100" s="366"/>
      <c r="BC100" s="366"/>
      <c r="BD100" s="366"/>
      <c r="BE100" s="366"/>
      <c r="BF100" s="366"/>
      <c r="BL100" s="366"/>
      <c r="BM100" s="366"/>
      <c r="BN100" s="366"/>
      <c r="BO100" s="366"/>
      <c r="BP100" s="366"/>
      <c r="BQ100" s="366"/>
      <c r="BR100" s="366"/>
      <c r="BS100" s="366"/>
      <c r="BT100" s="366"/>
      <c r="BU100" s="366"/>
    </row>
  </sheetData>
  <mergeCells count="67">
    <mergeCell ref="BP12:BS12"/>
    <mergeCell ref="BP45:BS45"/>
    <mergeCell ref="BP78:BS78"/>
    <mergeCell ref="AF78:AI78"/>
    <mergeCell ref="AJ78:AM78"/>
    <mergeCell ref="AN78:AQ78"/>
    <mergeCell ref="AB78:AE78"/>
    <mergeCell ref="BL12:BO12"/>
    <mergeCell ref="BL45:BO45"/>
    <mergeCell ref="BL78:BO78"/>
    <mergeCell ref="BH78:BK78"/>
    <mergeCell ref="AR78:AU78"/>
    <mergeCell ref="BD78:BG78"/>
    <mergeCell ref="AV78:AY78"/>
    <mergeCell ref="AZ78:BC78"/>
    <mergeCell ref="BD12:BG12"/>
    <mergeCell ref="BD45:BG45"/>
    <mergeCell ref="BH12:BK12"/>
    <mergeCell ref="BH45:BK45"/>
    <mergeCell ref="A72:G73"/>
    <mergeCell ref="AB12:AE12"/>
    <mergeCell ref="AF12:AI12"/>
    <mergeCell ref="AJ12:AM12"/>
    <mergeCell ref="AF45:AI45"/>
    <mergeCell ref="A39:G40"/>
    <mergeCell ref="H12:K12"/>
    <mergeCell ref="D45:G45"/>
    <mergeCell ref="H45:K45"/>
    <mergeCell ref="L45:O45"/>
    <mergeCell ref="P45:S45"/>
    <mergeCell ref="X45:AA45"/>
    <mergeCell ref="L12:O12"/>
    <mergeCell ref="P12:S12"/>
    <mergeCell ref="T12:W12"/>
    <mergeCell ref="T45:W45"/>
    <mergeCell ref="A78:A79"/>
    <mergeCell ref="B78:B79"/>
    <mergeCell ref="C78:C79"/>
    <mergeCell ref="D78:G78"/>
    <mergeCell ref="X78:AA78"/>
    <mergeCell ref="H78:K78"/>
    <mergeCell ref="L78:O78"/>
    <mergeCell ref="P78:S78"/>
    <mergeCell ref="T78:W78"/>
    <mergeCell ref="B45:B46"/>
    <mergeCell ref="C45:C46"/>
    <mergeCell ref="AZ45:BC45"/>
    <mergeCell ref="AN12:AQ12"/>
    <mergeCell ref="AR12:AU12"/>
    <mergeCell ref="AB45:AE45"/>
    <mergeCell ref="X12:AA12"/>
    <mergeCell ref="BT12:BV12"/>
    <mergeCell ref="BT45:BV45"/>
    <mergeCell ref="BT78:BV78"/>
    <mergeCell ref="A1:G3"/>
    <mergeCell ref="AZ12:BC12"/>
    <mergeCell ref="AV12:AY12"/>
    <mergeCell ref="AJ45:AM45"/>
    <mergeCell ref="AN45:AQ45"/>
    <mergeCell ref="AR45:AU45"/>
    <mergeCell ref="AV45:AY45"/>
    <mergeCell ref="A5:G6"/>
    <mergeCell ref="A12:A13"/>
    <mergeCell ref="B12:B13"/>
    <mergeCell ref="C12:C13"/>
    <mergeCell ref="D12:G12"/>
    <mergeCell ref="A45:A46"/>
  </mergeCells>
  <hyperlinks>
    <hyperlink ref="I7" location="Índice!A3" display="Índice" xr:uid="{485C9A75-5568-49F1-AEFA-5726AD9438D0}"/>
    <hyperlink ref="I8" location="'Cuadro 4'!A39" display="Tasa de crecimiento trimestral" xr:uid="{4156A124-E1AC-4085-9089-A28BAF98593B}"/>
    <hyperlink ref="I9" location="'Cuadro 4'!A72" display="Tasa de crecimiento año corrido" xr:uid="{5676F9D7-381C-4821-B5AF-A87275AA5FE4}"/>
  </hyperlinks>
  <pageMargins left="0.7" right="0.7" top="0.75" bottom="0.75" header="0.3" footer="0.3"/>
  <pageSetup orientation="portrait" verticalDpi="597"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14327-308B-4043-9902-13EA83E04703}">
  <dimension ref="A1:BW175"/>
  <sheetViews>
    <sheetView showGridLines="0" zoomScaleNormal="100" workbookViewId="0">
      <selection activeCell="A4" sqref="A4"/>
    </sheetView>
  </sheetViews>
  <sheetFormatPr baseColWidth="10" defaultColWidth="11.42578125" defaultRowHeight="12"/>
  <cols>
    <col min="1" max="1" width="15.28515625" style="5" customWidth="1"/>
    <col min="2" max="2" width="17.28515625" style="5" customWidth="1"/>
    <col min="3" max="3" width="18.5703125" style="5" customWidth="1"/>
    <col min="4" max="4" width="68.5703125" style="442" customWidth="1"/>
    <col min="5" max="5" width="11.42578125" style="5" customWidth="1"/>
    <col min="6" max="57" width="11.42578125" style="5"/>
    <col min="58" max="73" width="11.42578125" style="238"/>
    <col min="74" max="74" width="11.42578125" style="238" customWidth="1"/>
    <col min="75" max="16384" width="11.42578125" style="238"/>
  </cols>
  <sheetData>
    <row r="1" spans="1:75" s="5" customFormat="1" ht="9" customHeight="1">
      <c r="A1" s="671"/>
      <c r="B1" s="671"/>
      <c r="C1" s="671"/>
      <c r="D1" s="671"/>
      <c r="E1" s="671"/>
      <c r="F1" s="671"/>
      <c r="G1" s="671"/>
    </row>
    <row r="2" spans="1:75" s="5" customFormat="1" ht="9" customHeight="1">
      <c r="A2" s="671"/>
      <c r="B2" s="671"/>
      <c r="C2" s="671"/>
      <c r="D2" s="671"/>
      <c r="E2" s="671"/>
      <c r="F2" s="671"/>
      <c r="G2" s="671"/>
    </row>
    <row r="3" spans="1:75" s="345" customFormat="1" ht="42" customHeight="1">
      <c r="A3" s="671"/>
      <c r="B3" s="671"/>
      <c r="C3" s="671"/>
      <c r="D3" s="671"/>
      <c r="E3" s="671"/>
      <c r="F3" s="671"/>
      <c r="G3" s="671"/>
      <c r="H3" s="1"/>
      <c r="I3" s="1"/>
      <c r="J3" s="1"/>
      <c r="K3" s="1"/>
      <c r="L3" s="1"/>
      <c r="M3" s="1"/>
    </row>
    <row r="4" spans="1:75" s="1" customFormat="1" ht="8.25" customHeight="1">
      <c r="BM4" s="345"/>
      <c r="BN4" s="345"/>
      <c r="BO4" s="345"/>
      <c r="BP4" s="345"/>
      <c r="BQ4" s="345"/>
      <c r="BR4" s="345"/>
      <c r="BS4" s="345"/>
      <c r="BT4" s="345"/>
      <c r="BU4" s="345"/>
      <c r="BV4" s="345"/>
    </row>
    <row r="5" spans="1:75" s="441" customFormat="1" ht="14.45" customHeight="1">
      <c r="A5" s="672" t="s">
        <v>424</v>
      </c>
      <c r="B5" s="672"/>
      <c r="C5" s="672"/>
      <c r="D5" s="672"/>
      <c r="E5" s="672"/>
      <c r="F5" s="672"/>
      <c r="G5" s="672"/>
    </row>
    <row r="6" spans="1:75" s="441" customFormat="1" ht="14.45" customHeight="1">
      <c r="A6" s="672"/>
      <c r="B6" s="672"/>
      <c r="C6" s="672"/>
      <c r="D6" s="672"/>
      <c r="E6" s="672"/>
      <c r="F6" s="672"/>
      <c r="G6" s="672"/>
    </row>
    <row r="7" spans="1:75" s="1" customFormat="1" ht="14.1" customHeight="1">
      <c r="A7" s="2" t="s">
        <v>430</v>
      </c>
      <c r="B7" s="3"/>
      <c r="C7" s="3"/>
      <c r="D7" s="3"/>
      <c r="E7" s="3"/>
      <c r="F7" s="3"/>
      <c r="G7" s="417"/>
      <c r="I7" s="511" t="s">
        <v>429</v>
      </c>
    </row>
    <row r="8" spans="1:75" s="1" customFormat="1" ht="14.1" customHeight="1">
      <c r="A8" s="2" t="s">
        <v>377</v>
      </c>
      <c r="B8" s="3"/>
      <c r="C8" s="3"/>
      <c r="D8" s="3"/>
      <c r="E8" s="3"/>
      <c r="F8" s="3"/>
      <c r="G8" s="417"/>
      <c r="I8" s="511" t="s">
        <v>581</v>
      </c>
    </row>
    <row r="9" spans="1:75" s="1" customFormat="1" ht="14.1" customHeight="1">
      <c r="A9" s="2" t="s">
        <v>427</v>
      </c>
      <c r="B9" s="3"/>
      <c r="C9" s="3"/>
      <c r="D9" s="3"/>
      <c r="E9" s="3"/>
      <c r="F9" s="3"/>
      <c r="G9" s="417"/>
      <c r="I9" s="511" t="s">
        <v>423</v>
      </c>
    </row>
    <row r="10" spans="1:75" s="1" customFormat="1" ht="14.1" customHeight="1">
      <c r="A10" s="416" t="s">
        <v>426</v>
      </c>
      <c r="B10" s="415"/>
      <c r="C10" s="415"/>
      <c r="D10" s="415"/>
      <c r="E10" s="415"/>
      <c r="F10" s="415"/>
      <c r="G10" s="414"/>
    </row>
    <row r="11" spans="1:75">
      <c r="A11" s="489"/>
      <c r="B11" s="489"/>
      <c r="C11" s="489"/>
      <c r="D11" s="489"/>
      <c r="E11" s="571"/>
      <c r="F11" s="571"/>
      <c r="G11" s="571"/>
      <c r="H11" s="571"/>
      <c r="I11" s="571"/>
      <c r="J11" s="571"/>
      <c r="K11" s="571"/>
      <c r="L11" s="571"/>
      <c r="M11" s="571"/>
      <c r="N11" s="571"/>
      <c r="O11" s="571"/>
      <c r="P11" s="571"/>
      <c r="Q11" s="571"/>
      <c r="R11" s="571"/>
      <c r="S11" s="571"/>
      <c r="T11" s="571"/>
      <c r="U11" s="571"/>
      <c r="V11" s="571"/>
      <c r="W11" s="571"/>
      <c r="X11" s="571"/>
      <c r="Y11" s="571"/>
      <c r="Z11" s="571"/>
      <c r="AA11" s="571"/>
      <c r="AB11" s="571"/>
      <c r="AC11" s="571"/>
      <c r="AD11" s="571"/>
      <c r="AE11" s="571"/>
      <c r="AF11" s="571"/>
      <c r="AG11" s="571"/>
      <c r="AH11" s="571"/>
      <c r="AI11" s="571"/>
      <c r="AJ11" s="571"/>
      <c r="AK11" s="571"/>
      <c r="AL11" s="571"/>
      <c r="AM11" s="571"/>
      <c r="AN11" s="571"/>
      <c r="AO11" s="571"/>
      <c r="AP11" s="571"/>
      <c r="AQ11" s="571"/>
      <c r="AR11" s="571"/>
      <c r="AS11" s="571"/>
      <c r="AT11" s="571"/>
      <c r="AU11" s="571"/>
      <c r="AV11" s="571"/>
      <c r="AW11" s="571"/>
      <c r="AX11" s="571"/>
      <c r="AY11" s="571"/>
      <c r="AZ11" s="571"/>
      <c r="BA11" s="571"/>
      <c r="BB11" s="571"/>
      <c r="BC11" s="571"/>
      <c r="BD11" s="571"/>
      <c r="BE11" s="571"/>
      <c r="BM11" s="5"/>
      <c r="BN11" s="5"/>
      <c r="BO11" s="5"/>
      <c r="BP11" s="5"/>
      <c r="BQ11" s="5"/>
      <c r="BR11" s="5"/>
      <c r="BS11" s="5"/>
      <c r="BT11" s="5"/>
      <c r="BU11" s="5"/>
      <c r="BV11" s="5"/>
    </row>
    <row r="12" spans="1:75" s="489" customFormat="1" ht="39.950000000000003" customHeight="1">
      <c r="A12" s="673" t="s">
        <v>420</v>
      </c>
      <c r="B12" s="669" t="s">
        <v>419</v>
      </c>
      <c r="C12" s="669" t="s">
        <v>467</v>
      </c>
      <c r="D12" s="669" t="s">
        <v>8</v>
      </c>
      <c r="E12" s="669">
        <v>2005</v>
      </c>
      <c r="F12" s="669"/>
      <c r="G12" s="669"/>
      <c r="H12" s="669"/>
      <c r="I12" s="669">
        <v>2006</v>
      </c>
      <c r="J12" s="669"/>
      <c r="K12" s="669"/>
      <c r="L12" s="669"/>
      <c r="M12" s="669">
        <v>2007</v>
      </c>
      <c r="N12" s="669"/>
      <c r="O12" s="669"/>
      <c r="P12" s="669"/>
      <c r="Q12" s="669">
        <v>2008</v>
      </c>
      <c r="R12" s="669"/>
      <c r="S12" s="669"/>
      <c r="T12" s="669"/>
      <c r="U12" s="669">
        <v>2009</v>
      </c>
      <c r="V12" s="669"/>
      <c r="W12" s="669"/>
      <c r="X12" s="669"/>
      <c r="Y12" s="669">
        <v>2010</v>
      </c>
      <c r="Z12" s="669"/>
      <c r="AA12" s="669"/>
      <c r="AB12" s="669"/>
      <c r="AC12" s="669">
        <v>2011</v>
      </c>
      <c r="AD12" s="669"/>
      <c r="AE12" s="669"/>
      <c r="AF12" s="669"/>
      <c r="AG12" s="669">
        <v>2012</v>
      </c>
      <c r="AH12" s="669"/>
      <c r="AI12" s="669"/>
      <c r="AJ12" s="669"/>
      <c r="AK12" s="669">
        <v>2013</v>
      </c>
      <c r="AL12" s="669"/>
      <c r="AM12" s="669"/>
      <c r="AN12" s="669"/>
      <c r="AO12" s="669">
        <v>2014</v>
      </c>
      <c r="AP12" s="669"/>
      <c r="AQ12" s="669"/>
      <c r="AR12" s="669"/>
      <c r="AS12" s="669">
        <v>2015</v>
      </c>
      <c r="AT12" s="669"/>
      <c r="AU12" s="669"/>
      <c r="AV12" s="669"/>
      <c r="AW12" s="669">
        <v>2016</v>
      </c>
      <c r="AX12" s="669"/>
      <c r="AY12" s="669"/>
      <c r="AZ12" s="669"/>
      <c r="BA12" s="669">
        <v>2017</v>
      </c>
      <c r="BB12" s="669"/>
      <c r="BC12" s="669"/>
      <c r="BD12" s="669"/>
      <c r="BE12" s="669">
        <v>2018</v>
      </c>
      <c r="BF12" s="669"/>
      <c r="BG12" s="669"/>
      <c r="BH12" s="669"/>
      <c r="BI12" s="669">
        <v>2019</v>
      </c>
      <c r="BJ12" s="669"/>
      <c r="BK12" s="669"/>
      <c r="BL12" s="669"/>
      <c r="BM12" s="669" t="s">
        <v>25</v>
      </c>
      <c r="BN12" s="669"/>
      <c r="BO12" s="669"/>
      <c r="BP12" s="669"/>
      <c r="BQ12" s="669" t="s">
        <v>18</v>
      </c>
      <c r="BR12" s="669"/>
      <c r="BS12" s="669"/>
      <c r="BT12" s="669"/>
      <c r="BU12" s="669" t="s">
        <v>418</v>
      </c>
      <c r="BV12" s="669"/>
      <c r="BW12" s="676" t="s">
        <v>418</v>
      </c>
    </row>
    <row r="13" spans="1:75" s="489" customFormat="1" ht="12" customHeight="1">
      <c r="A13" s="677"/>
      <c r="B13" s="678"/>
      <c r="C13" s="678"/>
      <c r="D13" s="678"/>
      <c r="E13" s="509" t="s">
        <v>416</v>
      </c>
      <c r="F13" s="509" t="s">
        <v>415</v>
      </c>
      <c r="G13" s="509" t="s">
        <v>414</v>
      </c>
      <c r="H13" s="509" t="s">
        <v>417</v>
      </c>
      <c r="I13" s="509" t="s">
        <v>416</v>
      </c>
      <c r="J13" s="509" t="s">
        <v>415</v>
      </c>
      <c r="K13" s="509" t="s">
        <v>414</v>
      </c>
      <c r="L13" s="509" t="s">
        <v>417</v>
      </c>
      <c r="M13" s="509" t="s">
        <v>416</v>
      </c>
      <c r="N13" s="509" t="s">
        <v>415</v>
      </c>
      <c r="O13" s="509" t="s">
        <v>414</v>
      </c>
      <c r="P13" s="509" t="s">
        <v>417</v>
      </c>
      <c r="Q13" s="509" t="s">
        <v>416</v>
      </c>
      <c r="R13" s="509" t="s">
        <v>415</v>
      </c>
      <c r="S13" s="509" t="s">
        <v>414</v>
      </c>
      <c r="T13" s="509" t="s">
        <v>417</v>
      </c>
      <c r="U13" s="509" t="s">
        <v>416</v>
      </c>
      <c r="V13" s="509" t="s">
        <v>415</v>
      </c>
      <c r="W13" s="509" t="s">
        <v>414</v>
      </c>
      <c r="X13" s="509" t="s">
        <v>417</v>
      </c>
      <c r="Y13" s="509" t="s">
        <v>416</v>
      </c>
      <c r="Z13" s="509" t="s">
        <v>415</v>
      </c>
      <c r="AA13" s="509" t="s">
        <v>414</v>
      </c>
      <c r="AB13" s="509" t="s">
        <v>417</v>
      </c>
      <c r="AC13" s="509" t="s">
        <v>416</v>
      </c>
      <c r="AD13" s="509" t="s">
        <v>415</v>
      </c>
      <c r="AE13" s="509" t="s">
        <v>414</v>
      </c>
      <c r="AF13" s="509" t="s">
        <v>417</v>
      </c>
      <c r="AG13" s="509" t="s">
        <v>416</v>
      </c>
      <c r="AH13" s="509" t="s">
        <v>415</v>
      </c>
      <c r="AI13" s="509" t="s">
        <v>414</v>
      </c>
      <c r="AJ13" s="509" t="s">
        <v>417</v>
      </c>
      <c r="AK13" s="509" t="s">
        <v>416</v>
      </c>
      <c r="AL13" s="509" t="s">
        <v>415</v>
      </c>
      <c r="AM13" s="509" t="s">
        <v>414</v>
      </c>
      <c r="AN13" s="509" t="s">
        <v>417</v>
      </c>
      <c r="AO13" s="509" t="s">
        <v>416</v>
      </c>
      <c r="AP13" s="509" t="s">
        <v>415</v>
      </c>
      <c r="AQ13" s="509" t="s">
        <v>414</v>
      </c>
      <c r="AR13" s="509" t="s">
        <v>417</v>
      </c>
      <c r="AS13" s="509" t="s">
        <v>416</v>
      </c>
      <c r="AT13" s="509" t="s">
        <v>415</v>
      </c>
      <c r="AU13" s="509" t="s">
        <v>414</v>
      </c>
      <c r="AV13" s="509" t="s">
        <v>417</v>
      </c>
      <c r="AW13" s="412" t="s">
        <v>416</v>
      </c>
      <c r="AX13" s="412" t="s">
        <v>415</v>
      </c>
      <c r="AY13" s="412" t="s">
        <v>414</v>
      </c>
      <c r="AZ13" s="412" t="s">
        <v>417</v>
      </c>
      <c r="BA13" s="412" t="s">
        <v>416</v>
      </c>
      <c r="BB13" s="412" t="s">
        <v>415</v>
      </c>
      <c r="BC13" s="412" t="s">
        <v>414</v>
      </c>
      <c r="BD13" s="412" t="s">
        <v>417</v>
      </c>
      <c r="BE13" s="412" t="s">
        <v>416</v>
      </c>
      <c r="BF13" s="412" t="s">
        <v>415</v>
      </c>
      <c r="BG13" s="412" t="s">
        <v>414</v>
      </c>
      <c r="BH13" s="412" t="s">
        <v>417</v>
      </c>
      <c r="BI13" s="412" t="s">
        <v>416</v>
      </c>
      <c r="BJ13" s="412" t="s">
        <v>415</v>
      </c>
      <c r="BK13" s="412" t="s">
        <v>414</v>
      </c>
      <c r="BL13" s="412" t="s">
        <v>417</v>
      </c>
      <c r="BM13" s="412" t="s">
        <v>416</v>
      </c>
      <c r="BN13" s="412" t="s">
        <v>415</v>
      </c>
      <c r="BO13" s="412" t="s">
        <v>414</v>
      </c>
      <c r="BP13" s="412" t="s">
        <v>417</v>
      </c>
      <c r="BQ13" s="412" t="s">
        <v>416</v>
      </c>
      <c r="BR13" s="412" t="s">
        <v>415</v>
      </c>
      <c r="BS13" s="412" t="s">
        <v>414</v>
      </c>
      <c r="BT13" s="412" t="s">
        <v>417</v>
      </c>
      <c r="BU13" s="412" t="s">
        <v>416</v>
      </c>
      <c r="BV13" s="412" t="s">
        <v>415</v>
      </c>
      <c r="BW13" s="411" t="s">
        <v>414</v>
      </c>
    </row>
    <row r="14" spans="1:75" s="489" customFormat="1">
      <c r="A14" s="508"/>
      <c r="B14" s="491"/>
      <c r="C14" s="491"/>
      <c r="D14" s="491"/>
      <c r="E14" s="491"/>
      <c r="F14" s="491"/>
      <c r="G14" s="491"/>
      <c r="H14" s="491"/>
      <c r="I14" s="491"/>
      <c r="J14" s="491"/>
      <c r="K14" s="491"/>
      <c r="L14" s="491"/>
      <c r="M14" s="491"/>
      <c r="N14" s="491"/>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491"/>
      <c r="AL14" s="491"/>
      <c r="AM14" s="491"/>
      <c r="AN14" s="491"/>
      <c r="AO14" s="491"/>
      <c r="AP14" s="491"/>
      <c r="AQ14" s="491"/>
      <c r="AR14" s="491"/>
      <c r="AS14" s="491"/>
      <c r="AT14" s="491"/>
      <c r="AU14" s="491"/>
      <c r="AV14" s="491"/>
      <c r="AW14" s="491"/>
      <c r="AX14" s="491"/>
      <c r="AY14" s="491"/>
      <c r="AZ14" s="491"/>
      <c r="BA14" s="491"/>
      <c r="BB14" s="491"/>
      <c r="BC14" s="491"/>
      <c r="BD14" s="491"/>
      <c r="BE14" s="491"/>
      <c r="BF14" s="491"/>
      <c r="BG14" s="491"/>
      <c r="BI14" s="491"/>
      <c r="BJ14" s="491"/>
      <c r="BK14" s="491"/>
      <c r="BL14" s="491"/>
      <c r="BM14" s="491"/>
      <c r="BN14" s="491"/>
      <c r="BO14" s="491"/>
      <c r="BP14" s="491"/>
      <c r="BQ14" s="491"/>
      <c r="BR14" s="491"/>
      <c r="BS14" s="491"/>
      <c r="BT14" s="491"/>
      <c r="BW14" s="490"/>
    </row>
    <row r="15" spans="1:75">
      <c r="A15" s="488"/>
      <c r="B15" s="467" t="s">
        <v>158</v>
      </c>
      <c r="C15" s="2"/>
      <c r="D15" s="475" t="s">
        <v>413</v>
      </c>
      <c r="E15" s="503">
        <v>9570.7575524569602</v>
      </c>
      <c r="F15" s="507">
        <v>9500.4206071445205</v>
      </c>
      <c r="G15" s="507">
        <v>9365.3640480424092</v>
      </c>
      <c r="H15" s="507">
        <v>9472.4577965025692</v>
      </c>
      <c r="I15" s="507">
        <v>9528.6723629457701</v>
      </c>
      <c r="J15" s="507">
        <v>9669.8200392021008</v>
      </c>
      <c r="K15" s="507">
        <v>9698.5674290636507</v>
      </c>
      <c r="L15" s="507">
        <v>9819.9401687884492</v>
      </c>
      <c r="M15" s="507">
        <v>9871.3943588697093</v>
      </c>
      <c r="N15" s="507">
        <v>10048.116401524099</v>
      </c>
      <c r="O15" s="507">
        <v>10151.6318674965</v>
      </c>
      <c r="P15" s="507">
        <v>10167.8573721097</v>
      </c>
      <c r="Q15" s="507">
        <v>10239.8446824865</v>
      </c>
      <c r="R15" s="507">
        <v>9924.9917040845103</v>
      </c>
      <c r="S15" s="507">
        <v>9997.8875166791604</v>
      </c>
      <c r="T15" s="507">
        <v>9752.2760967497506</v>
      </c>
      <c r="U15" s="507">
        <v>9780.2593406121105</v>
      </c>
      <c r="V15" s="507">
        <v>9800.3489147702694</v>
      </c>
      <c r="W15" s="507">
        <v>10211.465610703101</v>
      </c>
      <c r="X15" s="507">
        <v>10029.9261339144</v>
      </c>
      <c r="Y15" s="507">
        <v>9735.5397250512706</v>
      </c>
      <c r="Z15" s="507">
        <v>9942.7152471409099</v>
      </c>
      <c r="AA15" s="507">
        <v>9976.9368473746108</v>
      </c>
      <c r="AB15" s="507">
        <v>10287.8081804332</v>
      </c>
      <c r="AC15" s="507">
        <v>10302.1450725209</v>
      </c>
      <c r="AD15" s="507">
        <v>10040.715563096301</v>
      </c>
      <c r="AE15" s="507">
        <v>10090.2274378853</v>
      </c>
      <c r="AF15" s="507">
        <v>10272.9119264975</v>
      </c>
      <c r="AG15" s="507">
        <v>10401.472098922601</v>
      </c>
      <c r="AH15" s="507">
        <v>10492.445947173101</v>
      </c>
      <c r="AI15" s="507">
        <v>10406.6450352056</v>
      </c>
      <c r="AJ15" s="507">
        <v>10424.436918698701</v>
      </c>
      <c r="AK15" s="507">
        <v>10851.056423300901</v>
      </c>
      <c r="AL15" s="507">
        <v>11478.728346378701</v>
      </c>
      <c r="AM15" s="507">
        <v>11235.450065745699</v>
      </c>
      <c r="AN15" s="507">
        <v>11269.765164574799</v>
      </c>
      <c r="AO15" s="507">
        <v>11474.403883003601</v>
      </c>
      <c r="AP15" s="507">
        <v>11599.9298525461</v>
      </c>
      <c r="AQ15" s="507">
        <v>11441.558003641299</v>
      </c>
      <c r="AR15" s="507">
        <v>11624.108260809</v>
      </c>
      <c r="AS15" s="507">
        <v>11808.766712746499</v>
      </c>
      <c r="AT15" s="507">
        <v>11993.3252517278</v>
      </c>
      <c r="AU15" s="507">
        <v>12234.0684525991</v>
      </c>
      <c r="AV15" s="507">
        <v>12087.839582926599</v>
      </c>
      <c r="AW15" s="507">
        <v>11886.4075405161</v>
      </c>
      <c r="AX15" s="507">
        <v>12023.613478748401</v>
      </c>
      <c r="AY15" s="507">
        <v>12388.735425127699</v>
      </c>
      <c r="AZ15" s="507">
        <v>13142.2435556078</v>
      </c>
      <c r="BA15" s="507">
        <v>12994.366685494</v>
      </c>
      <c r="BB15" s="507">
        <v>12964.5515107475</v>
      </c>
      <c r="BC15" s="507">
        <v>13149.229610014099</v>
      </c>
      <c r="BD15" s="507">
        <v>13089.8521937445</v>
      </c>
      <c r="BE15" s="507">
        <v>13236.612884488701</v>
      </c>
      <c r="BF15" s="507">
        <v>13307.900549960401</v>
      </c>
      <c r="BG15" s="507">
        <v>13274.763416657601</v>
      </c>
      <c r="BH15" s="507">
        <v>13210.723148893299</v>
      </c>
      <c r="BI15" s="507">
        <v>13214.269012694</v>
      </c>
      <c r="BJ15" s="507">
        <v>13640.738359885499</v>
      </c>
      <c r="BK15" s="507">
        <v>13796.075720966001</v>
      </c>
      <c r="BL15" s="507">
        <v>13819.9169064544</v>
      </c>
      <c r="BM15" s="507">
        <v>13953.822498896499</v>
      </c>
      <c r="BN15" s="507">
        <v>13560.7620145868</v>
      </c>
      <c r="BO15" s="507">
        <v>13983.1421023127</v>
      </c>
      <c r="BP15" s="507">
        <v>14081.2733842039</v>
      </c>
      <c r="BQ15" s="507">
        <v>14392.976886083199</v>
      </c>
      <c r="BR15" s="507">
        <v>14203.5340144279</v>
      </c>
      <c r="BS15" s="507">
        <v>14302.021716919</v>
      </c>
      <c r="BT15" s="507">
        <v>14381.451263990601</v>
      </c>
      <c r="BU15" s="507">
        <v>14055.4718150515</v>
      </c>
      <c r="BV15" s="507">
        <v>14326.500736981499</v>
      </c>
      <c r="BW15" s="506">
        <v>14147.8907328391</v>
      </c>
    </row>
    <row r="16" spans="1:75">
      <c r="A16" s="482"/>
      <c r="B16" s="464"/>
      <c r="C16" s="463" t="s">
        <v>158</v>
      </c>
      <c r="D16" s="471" t="s">
        <v>413</v>
      </c>
      <c r="E16" s="501">
        <v>9570.7575524569602</v>
      </c>
      <c r="F16" s="501">
        <v>9500.4206071445205</v>
      </c>
      <c r="G16" s="501">
        <v>9365.3640480424092</v>
      </c>
      <c r="H16" s="501">
        <v>9472.4577965025692</v>
      </c>
      <c r="I16" s="501">
        <v>9528.6723629457701</v>
      </c>
      <c r="J16" s="501">
        <v>9669.8200392021008</v>
      </c>
      <c r="K16" s="501">
        <v>9698.5674290636507</v>
      </c>
      <c r="L16" s="501">
        <v>9819.9401687884492</v>
      </c>
      <c r="M16" s="501">
        <v>9871.3943588697093</v>
      </c>
      <c r="N16" s="501">
        <v>10048.116401524099</v>
      </c>
      <c r="O16" s="501">
        <v>10151.6318674965</v>
      </c>
      <c r="P16" s="501">
        <v>10167.8573721097</v>
      </c>
      <c r="Q16" s="501">
        <v>10239.8446824865</v>
      </c>
      <c r="R16" s="501">
        <v>9924.9917040845103</v>
      </c>
      <c r="S16" s="501">
        <v>9997.8875166791604</v>
      </c>
      <c r="T16" s="501">
        <v>9752.2760967497506</v>
      </c>
      <c r="U16" s="501">
        <v>9780.2593406121105</v>
      </c>
      <c r="V16" s="501">
        <v>9800.3489147702694</v>
      </c>
      <c r="W16" s="501">
        <v>10211.465610703101</v>
      </c>
      <c r="X16" s="501">
        <v>10029.9261339144</v>
      </c>
      <c r="Y16" s="501">
        <v>9735.5397250512706</v>
      </c>
      <c r="Z16" s="501">
        <v>9942.7152471409099</v>
      </c>
      <c r="AA16" s="501">
        <v>9976.9368473746108</v>
      </c>
      <c r="AB16" s="501">
        <v>10287.8081804332</v>
      </c>
      <c r="AC16" s="501">
        <v>10302.1450725209</v>
      </c>
      <c r="AD16" s="501">
        <v>10040.715563096301</v>
      </c>
      <c r="AE16" s="501">
        <v>10090.2274378853</v>
      </c>
      <c r="AF16" s="501">
        <v>10272.9119264975</v>
      </c>
      <c r="AG16" s="501">
        <v>10401.472098922601</v>
      </c>
      <c r="AH16" s="501">
        <v>10492.445947173101</v>
      </c>
      <c r="AI16" s="501">
        <v>10406.6450352056</v>
      </c>
      <c r="AJ16" s="501">
        <v>10424.436918698701</v>
      </c>
      <c r="AK16" s="501">
        <v>10851.056423300901</v>
      </c>
      <c r="AL16" s="501">
        <v>11478.728346378701</v>
      </c>
      <c r="AM16" s="501">
        <v>11235.450065745699</v>
      </c>
      <c r="AN16" s="501">
        <v>11269.765164574799</v>
      </c>
      <c r="AO16" s="501">
        <v>11474.403883003601</v>
      </c>
      <c r="AP16" s="501">
        <v>11599.9298525461</v>
      </c>
      <c r="AQ16" s="501">
        <v>11441.558003641299</v>
      </c>
      <c r="AR16" s="501">
        <v>11624.108260809</v>
      </c>
      <c r="AS16" s="501">
        <v>11808.766712746499</v>
      </c>
      <c r="AT16" s="501">
        <v>11993.3252517278</v>
      </c>
      <c r="AU16" s="501">
        <v>12234.0684525991</v>
      </c>
      <c r="AV16" s="501">
        <v>12087.839582926599</v>
      </c>
      <c r="AW16" s="501">
        <v>11886.4075405161</v>
      </c>
      <c r="AX16" s="501">
        <v>12023.613478748401</v>
      </c>
      <c r="AY16" s="501">
        <v>12388.735425127699</v>
      </c>
      <c r="AZ16" s="501">
        <v>13142.2435556078</v>
      </c>
      <c r="BA16" s="501">
        <v>12994.366685494</v>
      </c>
      <c r="BB16" s="501">
        <v>12964.5515107475</v>
      </c>
      <c r="BC16" s="501">
        <v>13149.229610014099</v>
      </c>
      <c r="BD16" s="501">
        <v>13089.8521937445</v>
      </c>
      <c r="BE16" s="501">
        <v>13236.612884488701</v>
      </c>
      <c r="BF16" s="501">
        <v>13307.900549960401</v>
      </c>
      <c r="BG16" s="501">
        <v>13274.763416657601</v>
      </c>
      <c r="BH16" s="501">
        <v>13210.723148893299</v>
      </c>
      <c r="BI16" s="501">
        <v>13214.269012694</v>
      </c>
      <c r="BJ16" s="501">
        <v>13640.738359885499</v>
      </c>
      <c r="BK16" s="501">
        <v>13796.075720966001</v>
      </c>
      <c r="BL16" s="501">
        <v>13819.9169064544</v>
      </c>
      <c r="BM16" s="501">
        <v>13953.822498896499</v>
      </c>
      <c r="BN16" s="501">
        <v>13560.7620145868</v>
      </c>
      <c r="BO16" s="501">
        <v>13983.1421023127</v>
      </c>
      <c r="BP16" s="501">
        <v>14081.2733842039</v>
      </c>
      <c r="BQ16" s="501">
        <v>14392.976886083199</v>
      </c>
      <c r="BR16" s="501">
        <v>14203.5340144279</v>
      </c>
      <c r="BS16" s="501">
        <v>14302.021716919</v>
      </c>
      <c r="BT16" s="501">
        <v>14381.451263990601</v>
      </c>
      <c r="BU16" s="501">
        <v>14055.4718150515</v>
      </c>
      <c r="BV16" s="501">
        <v>14326.500736981499</v>
      </c>
      <c r="BW16" s="500">
        <v>14147.8907328391</v>
      </c>
    </row>
    <row r="17" spans="1:75">
      <c r="A17" s="458"/>
      <c r="B17" s="467" t="s">
        <v>160</v>
      </c>
      <c r="C17" s="2"/>
      <c r="D17" s="475" t="s">
        <v>412</v>
      </c>
      <c r="E17" s="503">
        <v>6764.2105597844002</v>
      </c>
      <c r="F17" s="503">
        <v>6948.5957982736199</v>
      </c>
      <c r="G17" s="503">
        <v>6844.4928861544704</v>
      </c>
      <c r="H17" s="503">
        <v>6872.7007542300898</v>
      </c>
      <c r="I17" s="503">
        <v>7035.7258563984897</v>
      </c>
      <c r="J17" s="503">
        <v>6872.6247094832797</v>
      </c>
      <c r="K17" s="503">
        <v>7094.4501527252196</v>
      </c>
      <c r="L17" s="503">
        <v>7056.1992813930101</v>
      </c>
      <c r="M17" s="503">
        <v>6881.5797522640096</v>
      </c>
      <c r="N17" s="503">
        <v>6954.7040789447201</v>
      </c>
      <c r="O17" s="503">
        <v>7141.4044466426903</v>
      </c>
      <c r="P17" s="503">
        <v>7456.31172214858</v>
      </c>
      <c r="Q17" s="503">
        <v>7607.95278180078</v>
      </c>
      <c r="R17" s="503">
        <v>7655.9182353019596</v>
      </c>
      <c r="S17" s="503">
        <v>7943.8288902021905</v>
      </c>
      <c r="T17" s="503">
        <v>7893.3000926950699</v>
      </c>
      <c r="U17" s="503">
        <v>8210.3560001217902</v>
      </c>
      <c r="V17" s="503">
        <v>8469.1160888836093</v>
      </c>
      <c r="W17" s="503">
        <v>8739.1593873039492</v>
      </c>
      <c r="X17" s="503">
        <v>9240.3685236906294</v>
      </c>
      <c r="Y17" s="503">
        <v>9403.3410247144002</v>
      </c>
      <c r="Z17" s="503">
        <v>9745.8797604429801</v>
      </c>
      <c r="AA17" s="503">
        <v>9550.5467652035404</v>
      </c>
      <c r="AB17" s="503">
        <v>9727.2324496390793</v>
      </c>
      <c r="AC17" s="503">
        <v>10332.5041171542</v>
      </c>
      <c r="AD17" s="503">
        <v>10938.8945664845</v>
      </c>
      <c r="AE17" s="503">
        <v>11306.4164348129</v>
      </c>
      <c r="AF17" s="503">
        <v>11396.184881548401</v>
      </c>
      <c r="AG17" s="503">
        <v>11509.978778394399</v>
      </c>
      <c r="AH17" s="503">
        <v>11566.4711441201</v>
      </c>
      <c r="AI17" s="503">
        <v>11572.4300659074</v>
      </c>
      <c r="AJ17" s="503">
        <v>11686.120011578099</v>
      </c>
      <c r="AK17" s="503">
        <v>11845.719454486099</v>
      </c>
      <c r="AL17" s="503">
        <v>12154.5277714658</v>
      </c>
      <c r="AM17" s="503">
        <v>12347.7035948415</v>
      </c>
      <c r="AN17" s="503">
        <v>12446.0491792066</v>
      </c>
      <c r="AO17" s="503">
        <v>12334.5655532252</v>
      </c>
      <c r="AP17" s="503">
        <v>11724.423557067899</v>
      </c>
      <c r="AQ17" s="503">
        <v>12050.6124510795</v>
      </c>
      <c r="AR17" s="503">
        <v>12026.398438627501</v>
      </c>
      <c r="AS17" s="503">
        <v>12017.3527897526</v>
      </c>
      <c r="AT17" s="503">
        <v>12097.470096105701</v>
      </c>
      <c r="AU17" s="503">
        <v>11728.3531256553</v>
      </c>
      <c r="AV17" s="503">
        <v>11783.8239884865</v>
      </c>
      <c r="AW17" s="503">
        <v>11900.6825556035</v>
      </c>
      <c r="AX17" s="503">
        <v>11520.6139413568</v>
      </c>
      <c r="AY17" s="503">
        <v>11579.4654381895</v>
      </c>
      <c r="AZ17" s="503">
        <v>11252.2380648502</v>
      </c>
      <c r="BA17" s="503">
        <v>10946.530179073799</v>
      </c>
      <c r="BB17" s="503">
        <v>11029.7948785396</v>
      </c>
      <c r="BC17" s="503">
        <v>10808.378233982299</v>
      </c>
      <c r="BD17" s="503">
        <v>10807.296708404399</v>
      </c>
      <c r="BE17" s="503">
        <v>10483.954017079501</v>
      </c>
      <c r="BF17" s="503">
        <v>10750.9113435073</v>
      </c>
      <c r="BG17" s="503">
        <v>10836.168560829899</v>
      </c>
      <c r="BH17" s="503">
        <v>10796.9660785833</v>
      </c>
      <c r="BI17" s="503">
        <v>10982.859573653899</v>
      </c>
      <c r="BJ17" s="503">
        <v>10845.146667537099</v>
      </c>
      <c r="BK17" s="503">
        <v>10898.800134389099</v>
      </c>
      <c r="BL17" s="503">
        <v>10966.193624419901</v>
      </c>
      <c r="BM17" s="503">
        <v>10743.637958312</v>
      </c>
      <c r="BN17" s="503">
        <v>8587.3814093967194</v>
      </c>
      <c r="BO17" s="503">
        <v>8809.50638913271</v>
      </c>
      <c r="BP17" s="503">
        <v>8741.4742431585291</v>
      </c>
      <c r="BQ17" s="503">
        <v>9145.2398466815994</v>
      </c>
      <c r="BR17" s="503">
        <v>9240.0797373630994</v>
      </c>
      <c r="BS17" s="503">
        <v>9182.9027021803995</v>
      </c>
      <c r="BT17" s="503">
        <v>9377.3398884950693</v>
      </c>
      <c r="BU17" s="503">
        <v>9261.1981228027598</v>
      </c>
      <c r="BV17" s="503">
        <v>9235.6180196353307</v>
      </c>
      <c r="BW17" s="502">
        <v>9415.6833483563296</v>
      </c>
    </row>
    <row r="18" spans="1:75">
      <c r="A18" s="472"/>
      <c r="B18" s="464"/>
      <c r="C18" s="463" t="s">
        <v>160</v>
      </c>
      <c r="D18" s="471" t="s">
        <v>412</v>
      </c>
      <c r="E18" s="501">
        <v>6764.2105597844002</v>
      </c>
      <c r="F18" s="501">
        <v>6948.5957982736199</v>
      </c>
      <c r="G18" s="501">
        <v>6844.4928861544704</v>
      </c>
      <c r="H18" s="501">
        <v>6872.7007542300898</v>
      </c>
      <c r="I18" s="501">
        <v>7035.7258563984897</v>
      </c>
      <c r="J18" s="501">
        <v>6872.6247094832797</v>
      </c>
      <c r="K18" s="501">
        <v>7094.4501527252196</v>
      </c>
      <c r="L18" s="501">
        <v>7056.1992813930101</v>
      </c>
      <c r="M18" s="501">
        <v>6881.5797522640096</v>
      </c>
      <c r="N18" s="501">
        <v>6954.7040789447201</v>
      </c>
      <c r="O18" s="501">
        <v>7141.4044466426903</v>
      </c>
      <c r="P18" s="501">
        <v>7456.31172214858</v>
      </c>
      <c r="Q18" s="501">
        <v>7607.95278180078</v>
      </c>
      <c r="R18" s="501">
        <v>7655.9182353019596</v>
      </c>
      <c r="S18" s="501">
        <v>7943.8288902021905</v>
      </c>
      <c r="T18" s="501">
        <v>7893.3000926950699</v>
      </c>
      <c r="U18" s="501">
        <v>8210.3560001217902</v>
      </c>
      <c r="V18" s="501">
        <v>8469.1160888836093</v>
      </c>
      <c r="W18" s="501">
        <v>8739.1593873039492</v>
      </c>
      <c r="X18" s="501">
        <v>9240.3685236906294</v>
      </c>
      <c r="Y18" s="501">
        <v>9403.3410247144002</v>
      </c>
      <c r="Z18" s="501">
        <v>9745.8797604429801</v>
      </c>
      <c r="AA18" s="501">
        <v>9550.5467652035404</v>
      </c>
      <c r="AB18" s="501">
        <v>9727.2324496390793</v>
      </c>
      <c r="AC18" s="501">
        <v>10332.5041171542</v>
      </c>
      <c r="AD18" s="501">
        <v>10938.8945664845</v>
      </c>
      <c r="AE18" s="501">
        <v>11306.4164348129</v>
      </c>
      <c r="AF18" s="501">
        <v>11396.184881548401</v>
      </c>
      <c r="AG18" s="501">
        <v>11509.978778394399</v>
      </c>
      <c r="AH18" s="501">
        <v>11566.4711441201</v>
      </c>
      <c r="AI18" s="501">
        <v>11572.4300659074</v>
      </c>
      <c r="AJ18" s="501">
        <v>11686.120011578099</v>
      </c>
      <c r="AK18" s="501">
        <v>11845.719454486099</v>
      </c>
      <c r="AL18" s="501">
        <v>12154.5277714658</v>
      </c>
      <c r="AM18" s="501">
        <v>12347.7035948415</v>
      </c>
      <c r="AN18" s="501">
        <v>12446.0491792066</v>
      </c>
      <c r="AO18" s="501">
        <v>12334.5655532252</v>
      </c>
      <c r="AP18" s="501">
        <v>11724.423557067899</v>
      </c>
      <c r="AQ18" s="501">
        <v>12050.6124510795</v>
      </c>
      <c r="AR18" s="501">
        <v>12026.398438627501</v>
      </c>
      <c r="AS18" s="501">
        <v>12017.3527897526</v>
      </c>
      <c r="AT18" s="501">
        <v>12097.470096105701</v>
      </c>
      <c r="AU18" s="501">
        <v>11728.3531256553</v>
      </c>
      <c r="AV18" s="501">
        <v>11783.8239884865</v>
      </c>
      <c r="AW18" s="501">
        <v>11900.6825556035</v>
      </c>
      <c r="AX18" s="501">
        <v>11520.6139413568</v>
      </c>
      <c r="AY18" s="501">
        <v>11579.4654381895</v>
      </c>
      <c r="AZ18" s="501">
        <v>11252.2380648502</v>
      </c>
      <c r="BA18" s="501">
        <v>10946.530179073799</v>
      </c>
      <c r="BB18" s="501">
        <v>11029.7948785396</v>
      </c>
      <c r="BC18" s="501">
        <v>10808.378233982299</v>
      </c>
      <c r="BD18" s="501">
        <v>10807.296708404399</v>
      </c>
      <c r="BE18" s="501">
        <v>10483.954017079501</v>
      </c>
      <c r="BF18" s="501">
        <v>10750.9113435073</v>
      </c>
      <c r="BG18" s="501">
        <v>10836.168560829899</v>
      </c>
      <c r="BH18" s="501">
        <v>10796.9660785833</v>
      </c>
      <c r="BI18" s="501">
        <v>10982.859573653899</v>
      </c>
      <c r="BJ18" s="501">
        <v>10845.146667537099</v>
      </c>
      <c r="BK18" s="501">
        <v>10898.800134389099</v>
      </c>
      <c r="BL18" s="501">
        <v>10966.193624419901</v>
      </c>
      <c r="BM18" s="501">
        <v>10743.637958312</v>
      </c>
      <c r="BN18" s="501">
        <v>8587.3814093967194</v>
      </c>
      <c r="BO18" s="501">
        <v>8809.50638913271</v>
      </c>
      <c r="BP18" s="501">
        <v>8741.4742431585291</v>
      </c>
      <c r="BQ18" s="501">
        <v>9145.2398466815994</v>
      </c>
      <c r="BR18" s="501">
        <v>9240.0797373630994</v>
      </c>
      <c r="BS18" s="501">
        <v>9182.9027021803995</v>
      </c>
      <c r="BT18" s="501">
        <v>9377.3398884950693</v>
      </c>
      <c r="BU18" s="501">
        <v>9261.1981228027598</v>
      </c>
      <c r="BV18" s="501">
        <v>9235.6180196353307</v>
      </c>
      <c r="BW18" s="500">
        <v>9415.6833483563296</v>
      </c>
    </row>
    <row r="19" spans="1:75">
      <c r="A19" s="458"/>
      <c r="B19" s="467" t="s">
        <v>162</v>
      </c>
      <c r="C19" s="2"/>
      <c r="D19" s="475" t="s">
        <v>411</v>
      </c>
      <c r="E19" s="503">
        <v>19263.201620712502</v>
      </c>
      <c r="F19" s="503">
        <v>19336.998556701601</v>
      </c>
      <c r="G19" s="503">
        <v>19201.867246442202</v>
      </c>
      <c r="H19" s="503">
        <v>19449.9326599183</v>
      </c>
      <c r="I19" s="503">
        <v>19853.613398630499</v>
      </c>
      <c r="J19" s="503">
        <v>20521.986517928199</v>
      </c>
      <c r="K19" s="503">
        <v>21097.621916044001</v>
      </c>
      <c r="L19" s="503">
        <v>21411.7781673973</v>
      </c>
      <c r="M19" s="503">
        <v>21756.794372253898</v>
      </c>
      <c r="N19" s="503">
        <v>22144.9839406418</v>
      </c>
      <c r="O19" s="503">
        <v>22298.400927192099</v>
      </c>
      <c r="P19" s="503">
        <v>23119.820759912302</v>
      </c>
      <c r="Q19" s="503">
        <v>22798.353328181001</v>
      </c>
      <c r="R19" s="503">
        <v>22514.311257179801</v>
      </c>
      <c r="S19" s="503">
        <v>22373.684174534901</v>
      </c>
      <c r="T19" s="503">
        <v>21952.6512401041</v>
      </c>
      <c r="U19" s="503">
        <v>21631.9328916595</v>
      </c>
      <c r="V19" s="503">
        <v>21490.911272992798</v>
      </c>
      <c r="W19" s="503">
        <v>21460.926985847102</v>
      </c>
      <c r="X19" s="503">
        <v>21770.2288495006</v>
      </c>
      <c r="Y19" s="503">
        <v>21977.0115074161</v>
      </c>
      <c r="Z19" s="503">
        <v>21899.420843752501</v>
      </c>
      <c r="AA19" s="503">
        <v>21686.9556810828</v>
      </c>
      <c r="AB19" s="503">
        <v>22416.611967748599</v>
      </c>
      <c r="AC19" s="503">
        <v>22939.049539273201</v>
      </c>
      <c r="AD19" s="503">
        <v>23205.6179403715</v>
      </c>
      <c r="AE19" s="503">
        <v>23399.902568743499</v>
      </c>
      <c r="AF19" s="503">
        <v>23351.429951611699</v>
      </c>
      <c r="AG19" s="503">
        <v>23468.0541380104</v>
      </c>
      <c r="AH19" s="503">
        <v>23504.988539665101</v>
      </c>
      <c r="AI19" s="503">
        <v>23474.983823008399</v>
      </c>
      <c r="AJ19" s="503">
        <v>23218.9734993161</v>
      </c>
      <c r="AK19" s="503">
        <v>23267.150340805802</v>
      </c>
      <c r="AL19" s="503">
        <v>23820.7968715358</v>
      </c>
      <c r="AM19" s="503">
        <v>23897.608536090702</v>
      </c>
      <c r="AN19" s="503">
        <v>24095.444251567598</v>
      </c>
      <c r="AO19" s="503">
        <v>24224.470351989599</v>
      </c>
      <c r="AP19" s="503">
        <v>24556.200057709801</v>
      </c>
      <c r="AQ19" s="503">
        <v>24517.724399330698</v>
      </c>
      <c r="AR19" s="503">
        <v>24530.6051909698</v>
      </c>
      <c r="AS19" s="503">
        <v>24626.617023769399</v>
      </c>
      <c r="AT19" s="503">
        <v>24550.197763520599</v>
      </c>
      <c r="AU19" s="503">
        <v>25109.151601164998</v>
      </c>
      <c r="AV19" s="503">
        <v>25503.033611544899</v>
      </c>
      <c r="AW19" s="503">
        <v>25633.912108283701</v>
      </c>
      <c r="AX19" s="503">
        <v>25891.659517452299</v>
      </c>
      <c r="AY19" s="503">
        <v>25573.3391316659</v>
      </c>
      <c r="AZ19" s="503">
        <v>25907.089242597998</v>
      </c>
      <c r="BA19" s="503">
        <v>25563.547928088701</v>
      </c>
      <c r="BB19" s="503">
        <v>25157.253825170799</v>
      </c>
      <c r="BC19" s="503">
        <v>25195.088248501499</v>
      </c>
      <c r="BD19" s="503">
        <v>25219.1099982388</v>
      </c>
      <c r="BE19" s="503">
        <v>25470.167387629099</v>
      </c>
      <c r="BF19" s="503">
        <v>25562.802471543</v>
      </c>
      <c r="BG19" s="503">
        <v>25725.492398729399</v>
      </c>
      <c r="BH19" s="503">
        <v>25868.537742098601</v>
      </c>
      <c r="BI19" s="503">
        <v>25554.036315204801</v>
      </c>
      <c r="BJ19" s="503">
        <v>26027.9293978432</v>
      </c>
      <c r="BK19" s="503">
        <v>26094.0673602393</v>
      </c>
      <c r="BL19" s="503">
        <v>26186.966926712601</v>
      </c>
      <c r="BM19" s="503">
        <v>24844.4736099195</v>
      </c>
      <c r="BN19" s="503">
        <v>18991.4261315763</v>
      </c>
      <c r="BO19" s="503">
        <v>23916.8148539262</v>
      </c>
      <c r="BP19" s="503">
        <v>25926.285404577899</v>
      </c>
      <c r="BQ19" s="503">
        <v>26968.768729699299</v>
      </c>
      <c r="BR19" s="503">
        <v>24759.869220991299</v>
      </c>
      <c r="BS19" s="503">
        <v>28328.875720926299</v>
      </c>
      <c r="BT19" s="503">
        <v>28947.002423440801</v>
      </c>
      <c r="BU19" s="503">
        <v>29452.256720908299</v>
      </c>
      <c r="BV19" s="503">
        <v>30106.1786937127</v>
      </c>
      <c r="BW19" s="502">
        <v>30388.170578221299</v>
      </c>
    </row>
    <row r="20" spans="1:75" ht="24">
      <c r="A20" s="472"/>
      <c r="B20" s="464"/>
      <c r="C20" s="463" t="s">
        <v>466</v>
      </c>
      <c r="D20" s="471" t="s">
        <v>465</v>
      </c>
      <c r="E20" s="501">
        <v>5329.4287218661802</v>
      </c>
      <c r="F20" s="501">
        <v>5359.3490512796998</v>
      </c>
      <c r="G20" s="501">
        <v>5305.9169797614904</v>
      </c>
      <c r="H20" s="501">
        <v>5327.3052697230996</v>
      </c>
      <c r="I20" s="501">
        <v>5391.7353858127199</v>
      </c>
      <c r="J20" s="501">
        <v>5514.4641491132497</v>
      </c>
      <c r="K20" s="501">
        <v>5653.4591940955097</v>
      </c>
      <c r="L20" s="501">
        <v>5675.3412709785298</v>
      </c>
      <c r="M20" s="501">
        <v>5771.4302491889102</v>
      </c>
      <c r="N20" s="501">
        <v>5720.6471153426</v>
      </c>
      <c r="O20" s="501">
        <v>5909.8607801320604</v>
      </c>
      <c r="P20" s="501">
        <v>6029.0618553364102</v>
      </c>
      <c r="Q20" s="501">
        <v>6068.1642035187897</v>
      </c>
      <c r="R20" s="501">
        <v>6063.5160310777001</v>
      </c>
      <c r="S20" s="501">
        <v>6003.5652462505795</v>
      </c>
      <c r="T20" s="501">
        <v>5905.7545191529398</v>
      </c>
      <c r="U20" s="501">
        <v>6023.2937248008302</v>
      </c>
      <c r="V20" s="501">
        <v>6067.0625860829696</v>
      </c>
      <c r="W20" s="501">
        <v>6077.6103076061499</v>
      </c>
      <c r="X20" s="501">
        <v>6219.0333815100503</v>
      </c>
      <c r="Y20" s="501">
        <v>6009.0453347504099</v>
      </c>
      <c r="Z20" s="501">
        <v>6035.3421821248203</v>
      </c>
      <c r="AA20" s="501">
        <v>5860.5567075630697</v>
      </c>
      <c r="AB20" s="501">
        <v>6027.0557755617001</v>
      </c>
      <c r="AC20" s="501">
        <v>6195.7311706301098</v>
      </c>
      <c r="AD20" s="501">
        <v>6137.3099914980103</v>
      </c>
      <c r="AE20" s="501">
        <v>6273.27360608048</v>
      </c>
      <c r="AF20" s="501">
        <v>6196.6852317914199</v>
      </c>
      <c r="AG20" s="501">
        <v>6201.5330188690295</v>
      </c>
      <c r="AH20" s="501">
        <v>6308.54906557295</v>
      </c>
      <c r="AI20" s="501">
        <v>6346.7163074509999</v>
      </c>
      <c r="AJ20" s="501">
        <v>6211.2016081070196</v>
      </c>
      <c r="AK20" s="501">
        <v>6245.0913389814305</v>
      </c>
      <c r="AL20" s="501">
        <v>6458.3746829356296</v>
      </c>
      <c r="AM20" s="501">
        <v>6547.6825309031401</v>
      </c>
      <c r="AN20" s="501">
        <v>6683.8514471797898</v>
      </c>
      <c r="AO20" s="501">
        <v>6515.6563378239098</v>
      </c>
      <c r="AP20" s="501">
        <v>6735.0456397026401</v>
      </c>
      <c r="AQ20" s="501">
        <v>6721.6029600203101</v>
      </c>
      <c r="AR20" s="501">
        <v>6687.6950624531501</v>
      </c>
      <c r="AS20" s="501">
        <v>6676.3043244144101</v>
      </c>
      <c r="AT20" s="501">
        <v>6708.90375174162</v>
      </c>
      <c r="AU20" s="501">
        <v>6880.3252878026096</v>
      </c>
      <c r="AV20" s="501">
        <v>6953.4666360413503</v>
      </c>
      <c r="AW20" s="501">
        <v>7018.2778274583397</v>
      </c>
      <c r="AX20" s="501">
        <v>6927.3801760094302</v>
      </c>
      <c r="AY20" s="501">
        <v>6894.3098625259699</v>
      </c>
      <c r="AZ20" s="501">
        <v>7031.0321340062501</v>
      </c>
      <c r="BA20" s="501">
        <v>7048.7102997332804</v>
      </c>
      <c r="BB20" s="501">
        <v>6907.3801324516298</v>
      </c>
      <c r="BC20" s="501">
        <v>7010.9306840468898</v>
      </c>
      <c r="BD20" s="501">
        <v>6956.9788837682099</v>
      </c>
      <c r="BE20" s="501">
        <v>7087.4558508462196</v>
      </c>
      <c r="BF20" s="501">
        <v>7130.4067510300201</v>
      </c>
      <c r="BG20" s="501">
        <v>7172.2250531319396</v>
      </c>
      <c r="BH20" s="501">
        <v>7203.9123449918197</v>
      </c>
      <c r="BI20" s="501">
        <v>7200.5507610978602</v>
      </c>
      <c r="BJ20" s="501">
        <v>7288.1725696087396</v>
      </c>
      <c r="BK20" s="501">
        <v>7459.6049617574199</v>
      </c>
      <c r="BL20" s="501">
        <v>7442.6717075359802</v>
      </c>
      <c r="BM20" s="501">
        <v>7328.4443351151303</v>
      </c>
      <c r="BN20" s="501">
        <v>6582.5135089515097</v>
      </c>
      <c r="BO20" s="501">
        <v>6993.4594626337002</v>
      </c>
      <c r="BP20" s="501">
        <v>7326.5826932996397</v>
      </c>
      <c r="BQ20" s="501">
        <v>7510.6965417531201</v>
      </c>
      <c r="BR20" s="501">
        <v>7097.8210281296697</v>
      </c>
      <c r="BS20" s="501">
        <v>7832.9484818021001</v>
      </c>
      <c r="BT20" s="501">
        <v>7969.7796474376801</v>
      </c>
      <c r="BU20" s="501">
        <v>8174.1543559167303</v>
      </c>
      <c r="BV20" s="501">
        <v>8238.2227085562808</v>
      </c>
      <c r="BW20" s="500">
        <v>8041.0261716486002</v>
      </c>
    </row>
    <row r="21" spans="1:75" ht="48">
      <c r="A21" s="458"/>
      <c r="B21" s="457"/>
      <c r="C21" s="2" t="s">
        <v>464</v>
      </c>
      <c r="D21" s="466" t="s">
        <v>463</v>
      </c>
      <c r="E21" s="497">
        <v>2233.04085414255</v>
      </c>
      <c r="F21" s="497">
        <v>2148.0673092074298</v>
      </c>
      <c r="G21" s="497">
        <v>2243.3134910890699</v>
      </c>
      <c r="H21" s="497">
        <v>2208.57834590623</v>
      </c>
      <c r="I21" s="497">
        <v>2286.0903563889001</v>
      </c>
      <c r="J21" s="497">
        <v>2406.26230946946</v>
      </c>
      <c r="K21" s="497">
        <v>2413.65275570314</v>
      </c>
      <c r="L21" s="497">
        <v>2531.9945784385</v>
      </c>
      <c r="M21" s="497">
        <v>2599.37654777127</v>
      </c>
      <c r="N21" s="497">
        <v>2711.2831801890702</v>
      </c>
      <c r="O21" s="497">
        <v>2631.3476089809801</v>
      </c>
      <c r="P21" s="497">
        <v>2909.9926630586901</v>
      </c>
      <c r="Q21" s="497">
        <v>2798.8996136824398</v>
      </c>
      <c r="R21" s="497">
        <v>2683.71643094409</v>
      </c>
      <c r="S21" s="497">
        <v>2714.6867106529398</v>
      </c>
      <c r="T21" s="497">
        <v>2562.6972447205299</v>
      </c>
      <c r="U21" s="497">
        <v>2378.9922860895999</v>
      </c>
      <c r="V21" s="497">
        <v>2368.0528467108602</v>
      </c>
      <c r="W21" s="497">
        <v>2284.16814795235</v>
      </c>
      <c r="X21" s="497">
        <v>2292.7867192471899</v>
      </c>
      <c r="Y21" s="497">
        <v>2366.6794927280398</v>
      </c>
      <c r="Z21" s="497">
        <v>2399.5933611161599</v>
      </c>
      <c r="AA21" s="497">
        <v>2371.2705607120201</v>
      </c>
      <c r="AB21" s="497">
        <v>2504.4565854437901</v>
      </c>
      <c r="AC21" s="497">
        <v>2547.1201046464598</v>
      </c>
      <c r="AD21" s="497">
        <v>2511.1247098731301</v>
      </c>
      <c r="AE21" s="497">
        <v>2662.42875113334</v>
      </c>
      <c r="AF21" s="497">
        <v>2701.3264343470601</v>
      </c>
      <c r="AG21" s="497">
        <v>2695.8814555028798</v>
      </c>
      <c r="AH21" s="497">
        <v>2626.1195660498101</v>
      </c>
      <c r="AI21" s="497">
        <v>2557.9459061125499</v>
      </c>
      <c r="AJ21" s="497">
        <v>2475.0530723347701</v>
      </c>
      <c r="AK21" s="497">
        <v>2438.11946489911</v>
      </c>
      <c r="AL21" s="497">
        <v>2609.37972392252</v>
      </c>
      <c r="AM21" s="497">
        <v>2482.0139250745401</v>
      </c>
      <c r="AN21" s="497">
        <v>2598.4868861038299</v>
      </c>
      <c r="AO21" s="497">
        <v>2654.7518797061998</v>
      </c>
      <c r="AP21" s="497">
        <v>2613.58962558544</v>
      </c>
      <c r="AQ21" s="497">
        <v>2572.3300284818401</v>
      </c>
      <c r="AR21" s="497">
        <v>2462.32846622651</v>
      </c>
      <c r="AS21" s="497">
        <v>2540.7112858721598</v>
      </c>
      <c r="AT21" s="497">
        <v>2583.9232429492799</v>
      </c>
      <c r="AU21" s="497">
        <v>2599.3973332556702</v>
      </c>
      <c r="AV21" s="497">
        <v>2618.96813792289</v>
      </c>
      <c r="AW21" s="497">
        <v>2694.7521798081402</v>
      </c>
      <c r="AX21" s="497">
        <v>2728.7454577080498</v>
      </c>
      <c r="AY21" s="497">
        <v>2702.0606251112599</v>
      </c>
      <c r="AZ21" s="497">
        <v>2689.4417373725501</v>
      </c>
      <c r="BA21" s="497">
        <v>2640.78926669982</v>
      </c>
      <c r="BB21" s="497">
        <v>2592.9297984596701</v>
      </c>
      <c r="BC21" s="497">
        <v>2638.3126922502802</v>
      </c>
      <c r="BD21" s="497">
        <v>2637.9682425902201</v>
      </c>
      <c r="BE21" s="497">
        <v>2641.9616899595699</v>
      </c>
      <c r="BF21" s="497">
        <v>2593.92162598813</v>
      </c>
      <c r="BG21" s="497">
        <v>2572.94430778997</v>
      </c>
      <c r="BH21" s="497">
        <v>2588.1723762623301</v>
      </c>
      <c r="BI21" s="497">
        <v>2597.3586382160001</v>
      </c>
      <c r="BJ21" s="497">
        <v>2654.0582477118701</v>
      </c>
      <c r="BK21" s="497">
        <v>2590.61638280959</v>
      </c>
      <c r="BL21" s="497">
        <v>2629.9667312625402</v>
      </c>
      <c r="BM21" s="497">
        <v>2335.76475733598</v>
      </c>
      <c r="BN21" s="497">
        <v>1158.4097679279901</v>
      </c>
      <c r="BO21" s="497">
        <v>2034.5341068386001</v>
      </c>
      <c r="BP21" s="497">
        <v>2395.2913678974301</v>
      </c>
      <c r="BQ21" s="497">
        <v>2655.0745541339002</v>
      </c>
      <c r="BR21" s="497">
        <v>2576.8245850825401</v>
      </c>
      <c r="BS21" s="497">
        <v>2879.7807174685599</v>
      </c>
      <c r="BT21" s="497">
        <v>3029.2220025544102</v>
      </c>
      <c r="BU21" s="497">
        <v>3252.30026839128</v>
      </c>
      <c r="BV21" s="497">
        <v>3329.14595869916</v>
      </c>
      <c r="BW21" s="496">
        <v>3321.0559659925302</v>
      </c>
    </row>
    <row r="22" spans="1:75" ht="48">
      <c r="A22" s="482"/>
      <c r="B22" s="464"/>
      <c r="C22" s="463" t="s">
        <v>462</v>
      </c>
      <c r="D22" s="471" t="s">
        <v>461</v>
      </c>
      <c r="E22" s="501">
        <v>1123.8340324723499</v>
      </c>
      <c r="F22" s="501">
        <v>1162.2326639032799</v>
      </c>
      <c r="G22" s="501">
        <v>1145.81338438793</v>
      </c>
      <c r="H22" s="501">
        <v>1158.1199193723701</v>
      </c>
      <c r="I22" s="501">
        <v>1205.99380252381</v>
      </c>
      <c r="J22" s="501">
        <v>1218.67850345546</v>
      </c>
      <c r="K22" s="501">
        <v>1257.4797937087701</v>
      </c>
      <c r="L22" s="501">
        <v>1234.8479003119601</v>
      </c>
      <c r="M22" s="501">
        <v>1310.7359524799101</v>
      </c>
      <c r="N22" s="501">
        <v>1322.1969076360699</v>
      </c>
      <c r="O22" s="501">
        <v>1314.96017865415</v>
      </c>
      <c r="P22" s="501">
        <v>1301.10696122987</v>
      </c>
      <c r="Q22" s="501">
        <v>1285.57780666589</v>
      </c>
      <c r="R22" s="501">
        <v>1317.62902290947</v>
      </c>
      <c r="S22" s="501">
        <v>1365.05059518962</v>
      </c>
      <c r="T22" s="501">
        <v>1376.74257523502</v>
      </c>
      <c r="U22" s="501">
        <v>1337.42133606588</v>
      </c>
      <c r="V22" s="501">
        <v>1306.21900633216</v>
      </c>
      <c r="W22" s="501">
        <v>1339.5346385822299</v>
      </c>
      <c r="X22" s="501">
        <v>1290.82501901974</v>
      </c>
      <c r="Y22" s="501">
        <v>1386.1840940340801</v>
      </c>
      <c r="Z22" s="501">
        <v>1407.6701766810199</v>
      </c>
      <c r="AA22" s="501">
        <v>1304.59816127917</v>
      </c>
      <c r="AB22" s="501">
        <v>1307.54756800575</v>
      </c>
      <c r="AC22" s="501">
        <v>1316.7586534475899</v>
      </c>
      <c r="AD22" s="501">
        <v>1373.4184373724399</v>
      </c>
      <c r="AE22" s="501">
        <v>1408.9574199968499</v>
      </c>
      <c r="AF22" s="501">
        <v>1441.86548918312</v>
      </c>
      <c r="AG22" s="501">
        <v>1442.2094018533001</v>
      </c>
      <c r="AH22" s="501">
        <v>1353.9860610232499</v>
      </c>
      <c r="AI22" s="501">
        <v>1424.2022407424399</v>
      </c>
      <c r="AJ22" s="501">
        <v>1450.6022963810001</v>
      </c>
      <c r="AK22" s="501">
        <v>1401.0494677812001</v>
      </c>
      <c r="AL22" s="501">
        <v>1396.97557709431</v>
      </c>
      <c r="AM22" s="501">
        <v>1427.0226418377299</v>
      </c>
      <c r="AN22" s="501">
        <v>1434.95231328677</v>
      </c>
      <c r="AO22" s="501">
        <v>1465.6440703632099</v>
      </c>
      <c r="AP22" s="501">
        <v>1478.52415863586</v>
      </c>
      <c r="AQ22" s="501">
        <v>1426.9167238165701</v>
      </c>
      <c r="AR22" s="501">
        <v>1410.91504718436</v>
      </c>
      <c r="AS22" s="501">
        <v>1447.8770085758599</v>
      </c>
      <c r="AT22" s="501">
        <v>1490.0613428022</v>
      </c>
      <c r="AU22" s="501">
        <v>1545.7211965753099</v>
      </c>
      <c r="AV22" s="501">
        <v>1573.3404520466399</v>
      </c>
      <c r="AW22" s="501">
        <v>1564.4382989159701</v>
      </c>
      <c r="AX22" s="501">
        <v>1583.5824646383301</v>
      </c>
      <c r="AY22" s="501">
        <v>1620.1647496810399</v>
      </c>
      <c r="AZ22" s="501">
        <v>1645.8144867646599</v>
      </c>
      <c r="BA22" s="501">
        <v>1639.62957426</v>
      </c>
      <c r="BB22" s="501">
        <v>1563.7707509022</v>
      </c>
      <c r="BC22" s="501">
        <v>1639.84176207729</v>
      </c>
      <c r="BD22" s="501">
        <v>1560.75791276052</v>
      </c>
      <c r="BE22" s="501">
        <v>1578.7205347461099</v>
      </c>
      <c r="BF22" s="501">
        <v>1617.07925951735</v>
      </c>
      <c r="BG22" s="501">
        <v>1612.4368130405401</v>
      </c>
      <c r="BH22" s="501">
        <v>1622.76339269599</v>
      </c>
      <c r="BI22" s="501">
        <v>1610.2089264746</v>
      </c>
      <c r="BJ22" s="501">
        <v>1588.05440208506</v>
      </c>
      <c r="BK22" s="501">
        <v>1610.0273598035999</v>
      </c>
      <c r="BL22" s="501">
        <v>1581.70931163674</v>
      </c>
      <c r="BM22" s="501">
        <v>1560.2473364755999</v>
      </c>
      <c r="BN22" s="501">
        <v>1304.50756162057</v>
      </c>
      <c r="BO22" s="501">
        <v>1446.88855275484</v>
      </c>
      <c r="BP22" s="501">
        <v>1535.3565491490001</v>
      </c>
      <c r="BQ22" s="501">
        <v>1558.6475193216099</v>
      </c>
      <c r="BR22" s="501">
        <v>1446.7463539364701</v>
      </c>
      <c r="BS22" s="501">
        <v>1856.4067591912201</v>
      </c>
      <c r="BT22" s="501">
        <v>1871.5964578052799</v>
      </c>
      <c r="BU22" s="501">
        <v>1979.80704058841</v>
      </c>
      <c r="BV22" s="501">
        <v>2049.7439022097301</v>
      </c>
      <c r="BW22" s="500">
        <v>2045.6239722441001</v>
      </c>
    </row>
    <row r="23" spans="1:75" ht="60">
      <c r="A23" s="480"/>
      <c r="B23" s="484"/>
      <c r="C23" s="2" t="s">
        <v>460</v>
      </c>
      <c r="D23" s="466" t="s">
        <v>459</v>
      </c>
      <c r="E23" s="497">
        <v>6627.5398957385496</v>
      </c>
      <c r="F23" s="497">
        <v>6784.7694754404201</v>
      </c>
      <c r="G23" s="497">
        <v>6610.9568489256599</v>
      </c>
      <c r="H23" s="497">
        <v>6657.7337795109697</v>
      </c>
      <c r="I23" s="497">
        <v>6985.0715217290299</v>
      </c>
      <c r="J23" s="497">
        <v>7099.2967733741098</v>
      </c>
      <c r="K23" s="497">
        <v>7381.2281055613703</v>
      </c>
      <c r="L23" s="497">
        <v>7498.4035993355001</v>
      </c>
      <c r="M23" s="497">
        <v>7457.3110102255196</v>
      </c>
      <c r="N23" s="497">
        <v>7627.5203234591099</v>
      </c>
      <c r="O23" s="497">
        <v>7702.0392675191697</v>
      </c>
      <c r="P23" s="497">
        <v>8184.1293987961999</v>
      </c>
      <c r="Q23" s="497">
        <v>7995.8695402004696</v>
      </c>
      <c r="R23" s="497">
        <v>7765.1854038978199</v>
      </c>
      <c r="S23" s="497">
        <v>7830.43284718839</v>
      </c>
      <c r="T23" s="497">
        <v>7815.5122087133004</v>
      </c>
      <c r="U23" s="497">
        <v>7662.6904792519699</v>
      </c>
      <c r="V23" s="497">
        <v>7608.2753095689204</v>
      </c>
      <c r="W23" s="497">
        <v>7579.3183022899702</v>
      </c>
      <c r="X23" s="497">
        <v>7630.7159088891203</v>
      </c>
      <c r="Y23" s="497">
        <v>7695.8615665480102</v>
      </c>
      <c r="Z23" s="497">
        <v>7673.2385650336601</v>
      </c>
      <c r="AA23" s="497">
        <v>7685.6463869025401</v>
      </c>
      <c r="AB23" s="497">
        <v>7767.2534815157896</v>
      </c>
      <c r="AC23" s="497">
        <v>8016.6148733918299</v>
      </c>
      <c r="AD23" s="497">
        <v>8289.3546488410193</v>
      </c>
      <c r="AE23" s="497">
        <v>8117.6294550265402</v>
      </c>
      <c r="AF23" s="497">
        <v>8264.4010227406197</v>
      </c>
      <c r="AG23" s="497">
        <v>8177.5409363519002</v>
      </c>
      <c r="AH23" s="497">
        <v>8150.4345137611099</v>
      </c>
      <c r="AI23" s="497">
        <v>8227.38186946325</v>
      </c>
      <c r="AJ23" s="497">
        <v>8212.6426804237399</v>
      </c>
      <c r="AK23" s="497">
        <v>8265.4918087662409</v>
      </c>
      <c r="AL23" s="497">
        <v>8534.3044598307097</v>
      </c>
      <c r="AM23" s="497">
        <v>8477.9326303159105</v>
      </c>
      <c r="AN23" s="497">
        <v>8496.2711010871299</v>
      </c>
      <c r="AO23" s="497">
        <v>8628.3694294537399</v>
      </c>
      <c r="AP23" s="497">
        <v>8717.8108691106499</v>
      </c>
      <c r="AQ23" s="497">
        <v>8703.9221668239697</v>
      </c>
      <c r="AR23" s="497">
        <v>8735.8975346116404</v>
      </c>
      <c r="AS23" s="497">
        <v>8712.47957944054</v>
      </c>
      <c r="AT23" s="497">
        <v>8770.2428912795003</v>
      </c>
      <c r="AU23" s="497">
        <v>8959.7073158326293</v>
      </c>
      <c r="AV23" s="497">
        <v>9112.5702134473104</v>
      </c>
      <c r="AW23" s="497">
        <v>9239.8883516116202</v>
      </c>
      <c r="AX23" s="497">
        <v>9359.1783367283697</v>
      </c>
      <c r="AY23" s="497">
        <v>9180.2658078504992</v>
      </c>
      <c r="AZ23" s="497">
        <v>9301.6675038095109</v>
      </c>
      <c r="BA23" s="497">
        <v>9364.4465372014201</v>
      </c>
      <c r="BB23" s="497">
        <v>9251.1363703243205</v>
      </c>
      <c r="BC23" s="497">
        <v>9232.7332240429296</v>
      </c>
      <c r="BD23" s="497">
        <v>9269.6838684313407</v>
      </c>
      <c r="BE23" s="497">
        <v>9301.6251061388302</v>
      </c>
      <c r="BF23" s="497">
        <v>9330.7073373636795</v>
      </c>
      <c r="BG23" s="497">
        <v>9428.5304287192303</v>
      </c>
      <c r="BH23" s="497">
        <v>9474.13712777826</v>
      </c>
      <c r="BI23" s="497">
        <v>9315.7465340214403</v>
      </c>
      <c r="BJ23" s="497">
        <v>9433.5634486763302</v>
      </c>
      <c r="BK23" s="497">
        <v>9420.7386977184906</v>
      </c>
      <c r="BL23" s="497">
        <v>9516.9513195837499</v>
      </c>
      <c r="BM23" s="497">
        <v>9147.3134759099703</v>
      </c>
      <c r="BN23" s="497">
        <v>6634.1653968800902</v>
      </c>
      <c r="BO23" s="497">
        <v>8754.7319338009602</v>
      </c>
      <c r="BP23" s="497">
        <v>9450.7891934089803</v>
      </c>
      <c r="BQ23" s="497">
        <v>9869.5061189151093</v>
      </c>
      <c r="BR23" s="497">
        <v>8840.9214704461301</v>
      </c>
      <c r="BS23" s="497">
        <v>10197.684382794299</v>
      </c>
      <c r="BT23" s="497">
        <v>10386.4847073004</v>
      </c>
      <c r="BU23" s="497">
        <v>10415.439462504701</v>
      </c>
      <c r="BV23" s="497">
        <v>10648.0106518742</v>
      </c>
      <c r="BW23" s="496">
        <v>10862.866105564901</v>
      </c>
    </row>
    <row r="24" spans="1:75" ht="72">
      <c r="A24" s="472"/>
      <c r="B24" s="476"/>
      <c r="C24" s="463" t="s">
        <v>458</v>
      </c>
      <c r="D24" s="471" t="s">
        <v>457</v>
      </c>
      <c r="E24" s="501">
        <v>2770.50003964905</v>
      </c>
      <c r="F24" s="501">
        <v>2848.5748204094898</v>
      </c>
      <c r="G24" s="501">
        <v>2764.9839029019599</v>
      </c>
      <c r="H24" s="501">
        <v>2914.9412366738002</v>
      </c>
      <c r="I24" s="501">
        <v>2904.1051673117499</v>
      </c>
      <c r="J24" s="501">
        <v>3100.02889728633</v>
      </c>
      <c r="K24" s="501">
        <v>3181.2275857180398</v>
      </c>
      <c r="L24" s="501">
        <v>3207.6383496838698</v>
      </c>
      <c r="M24" s="501">
        <v>3393.5167234800401</v>
      </c>
      <c r="N24" s="501">
        <v>3383.1066346000398</v>
      </c>
      <c r="O24" s="501">
        <v>3492.21736123554</v>
      </c>
      <c r="P24" s="501">
        <v>3465.1592806843801</v>
      </c>
      <c r="Q24" s="501">
        <v>3384.8954216891202</v>
      </c>
      <c r="R24" s="501">
        <v>3308.07973940789</v>
      </c>
      <c r="S24" s="501">
        <v>3200.5903750162902</v>
      </c>
      <c r="T24" s="501">
        <v>3052.4344638867001</v>
      </c>
      <c r="U24" s="501">
        <v>3105.26688941884</v>
      </c>
      <c r="V24" s="501">
        <v>2857.8477432067398</v>
      </c>
      <c r="W24" s="501">
        <v>2984.2256225271899</v>
      </c>
      <c r="X24" s="501">
        <v>3072.6597448472298</v>
      </c>
      <c r="Y24" s="501">
        <v>3124.6992081817698</v>
      </c>
      <c r="Z24" s="501">
        <v>3294.6051014458699</v>
      </c>
      <c r="AA24" s="501">
        <v>3284.5428875692801</v>
      </c>
      <c r="AB24" s="501">
        <v>3432.1528028030698</v>
      </c>
      <c r="AC24" s="501">
        <v>3515.8069837491698</v>
      </c>
      <c r="AD24" s="501">
        <v>3626.1100436042798</v>
      </c>
      <c r="AE24" s="501">
        <v>3620.73107951262</v>
      </c>
      <c r="AF24" s="501">
        <v>3524.3518931339199</v>
      </c>
      <c r="AG24" s="501">
        <v>3665.7935645944099</v>
      </c>
      <c r="AH24" s="501">
        <v>3629.68897395979</v>
      </c>
      <c r="AI24" s="501">
        <v>3620.7207054535902</v>
      </c>
      <c r="AJ24" s="501">
        <v>3585.7967559921999</v>
      </c>
      <c r="AK24" s="501">
        <v>3525.4953034354498</v>
      </c>
      <c r="AL24" s="501">
        <v>3528.9231069140401</v>
      </c>
      <c r="AM24" s="501">
        <v>3645.8143155965299</v>
      </c>
      <c r="AN24" s="501">
        <v>3597.7672740539701</v>
      </c>
      <c r="AO24" s="501">
        <v>3599.1428524218099</v>
      </c>
      <c r="AP24" s="501">
        <v>3615.1475053005101</v>
      </c>
      <c r="AQ24" s="501">
        <v>3735.6637841449901</v>
      </c>
      <c r="AR24" s="501">
        <v>3902.0458581326898</v>
      </c>
      <c r="AS24" s="501">
        <v>3664.4096546677201</v>
      </c>
      <c r="AT24" s="501">
        <v>3769.7342441712999</v>
      </c>
      <c r="AU24" s="501">
        <v>3771.2355518982299</v>
      </c>
      <c r="AV24" s="501">
        <v>3798.62054926275</v>
      </c>
      <c r="AW24" s="501">
        <v>3853.3555247294198</v>
      </c>
      <c r="AX24" s="501">
        <v>3861.8344811459001</v>
      </c>
      <c r="AY24" s="501">
        <v>3796.3151212435801</v>
      </c>
      <c r="AZ24" s="501">
        <v>3755.4948728811</v>
      </c>
      <c r="BA24" s="501">
        <v>3572.2406225913801</v>
      </c>
      <c r="BB24" s="501">
        <v>3459.2327769067101</v>
      </c>
      <c r="BC24" s="501">
        <v>3324.0595461889702</v>
      </c>
      <c r="BD24" s="501">
        <v>3369.46705431292</v>
      </c>
      <c r="BE24" s="501">
        <v>3469.0583608737402</v>
      </c>
      <c r="BF24" s="501">
        <v>3478.0108047600902</v>
      </c>
      <c r="BG24" s="501">
        <v>3539.4384315440798</v>
      </c>
      <c r="BH24" s="501">
        <v>3545.4924028220898</v>
      </c>
      <c r="BI24" s="501">
        <v>3566.7424115216199</v>
      </c>
      <c r="BJ24" s="501">
        <v>3660.5326485668302</v>
      </c>
      <c r="BK24" s="501">
        <v>3550.22892344804</v>
      </c>
      <c r="BL24" s="501">
        <v>3520.4960164635199</v>
      </c>
      <c r="BM24" s="501">
        <v>3432.8193325409202</v>
      </c>
      <c r="BN24" s="501">
        <v>2337.2518526338799</v>
      </c>
      <c r="BO24" s="501">
        <v>3326.4818803071198</v>
      </c>
      <c r="BP24" s="501">
        <v>3660.4469345180701</v>
      </c>
      <c r="BQ24" s="501">
        <v>3769.0623920984599</v>
      </c>
      <c r="BR24" s="501">
        <v>3684.4789220395101</v>
      </c>
      <c r="BS24" s="501">
        <v>3962.6942121110501</v>
      </c>
      <c r="BT24" s="501">
        <v>3990.7804355859898</v>
      </c>
      <c r="BU24" s="501">
        <v>4170.07259951587</v>
      </c>
      <c r="BV24" s="501">
        <v>4311.7919511061</v>
      </c>
      <c r="BW24" s="500">
        <v>4383.43899738235</v>
      </c>
    </row>
    <row r="25" spans="1:75">
      <c r="A25" s="458"/>
      <c r="B25" s="457"/>
      <c r="C25" s="2" t="s">
        <v>456</v>
      </c>
      <c r="D25" s="466" t="s">
        <v>455</v>
      </c>
      <c r="E25" s="497">
        <v>1023.15356047104</v>
      </c>
      <c r="F25" s="497">
        <v>1053.0553162849501</v>
      </c>
      <c r="G25" s="497">
        <v>1139.22035868746</v>
      </c>
      <c r="H25" s="497">
        <v>1182.5707777964899</v>
      </c>
      <c r="I25" s="497">
        <v>1072.2303242234</v>
      </c>
      <c r="J25" s="497">
        <v>1095.8431469720499</v>
      </c>
      <c r="K25" s="497">
        <v>1240.1733830276301</v>
      </c>
      <c r="L25" s="497">
        <v>1290.7531457769301</v>
      </c>
      <c r="M25" s="497">
        <v>1200.7059994853701</v>
      </c>
      <c r="N25" s="497">
        <v>1309.6991637782501</v>
      </c>
      <c r="O25" s="497">
        <v>1236.73449469976</v>
      </c>
      <c r="P25" s="497">
        <v>1233.8603420366201</v>
      </c>
      <c r="Q25" s="497">
        <v>1338.26595110415</v>
      </c>
      <c r="R25" s="497">
        <v>1325.6888181509401</v>
      </c>
      <c r="S25" s="497">
        <v>1228.41320205546</v>
      </c>
      <c r="T25" s="497">
        <v>1226.63202868945</v>
      </c>
      <c r="U25" s="497">
        <v>1178.50468801651</v>
      </c>
      <c r="V25" s="497">
        <v>1168.6206748823499</v>
      </c>
      <c r="W25" s="497">
        <v>1220.5108957765899</v>
      </c>
      <c r="X25" s="497">
        <v>1211.3637413245599</v>
      </c>
      <c r="Y25" s="497">
        <v>1185.9375041020401</v>
      </c>
      <c r="Z25" s="497">
        <v>1219.7438834268601</v>
      </c>
      <c r="AA25" s="497">
        <v>1240.3952715457599</v>
      </c>
      <c r="AB25" s="497">
        <v>1340.92334092534</v>
      </c>
      <c r="AC25" s="497">
        <v>1352.1382572073601</v>
      </c>
      <c r="AD25" s="497">
        <v>1228.4712191443</v>
      </c>
      <c r="AE25" s="497">
        <v>1345.1836775049701</v>
      </c>
      <c r="AF25" s="497">
        <v>1208.2068461433801</v>
      </c>
      <c r="AG25" s="497">
        <v>1379.926841384</v>
      </c>
      <c r="AH25" s="497">
        <v>1334.2669708855201</v>
      </c>
      <c r="AI25" s="497">
        <v>1284.0603436131501</v>
      </c>
      <c r="AJ25" s="497">
        <v>1260.7458441173401</v>
      </c>
      <c r="AK25" s="497">
        <v>1260.17463481902</v>
      </c>
      <c r="AL25" s="497">
        <v>1366.6380516179299</v>
      </c>
      <c r="AM25" s="497">
        <v>1361.9174220876</v>
      </c>
      <c r="AN25" s="497">
        <v>1290.2698914754601</v>
      </c>
      <c r="AO25" s="497">
        <v>1343.3360943627799</v>
      </c>
      <c r="AP25" s="497">
        <v>1374.7669518985001</v>
      </c>
      <c r="AQ25" s="497">
        <v>1379.0674309952799</v>
      </c>
      <c r="AR25" s="497">
        <v>1337.8295227434401</v>
      </c>
      <c r="AS25" s="497">
        <v>1419.49717191984</v>
      </c>
      <c r="AT25" s="497">
        <v>1361.4805729074501</v>
      </c>
      <c r="AU25" s="497">
        <v>1385.22745050297</v>
      </c>
      <c r="AV25" s="497">
        <v>1444.79480466974</v>
      </c>
      <c r="AW25" s="497">
        <v>1340.4741710763401</v>
      </c>
      <c r="AX25" s="497">
        <v>1417.9477690190299</v>
      </c>
      <c r="AY25" s="497">
        <v>1375.7494484132201</v>
      </c>
      <c r="AZ25" s="497">
        <v>1423.8286114914199</v>
      </c>
      <c r="BA25" s="497">
        <v>1359.3317574468099</v>
      </c>
      <c r="BB25" s="497">
        <v>1319.8910552473501</v>
      </c>
      <c r="BC25" s="497">
        <v>1371.0931684663401</v>
      </c>
      <c r="BD25" s="497">
        <v>1378.6840188394999</v>
      </c>
      <c r="BE25" s="497">
        <v>1405.7567577646901</v>
      </c>
      <c r="BF25" s="497">
        <v>1442.5727550711999</v>
      </c>
      <c r="BG25" s="497">
        <v>1387.2916736669899</v>
      </c>
      <c r="BH25" s="497">
        <v>1350.3788134971301</v>
      </c>
      <c r="BI25" s="497">
        <v>1376.9287455557701</v>
      </c>
      <c r="BJ25" s="497">
        <v>1391.2656429619699</v>
      </c>
      <c r="BK25" s="497">
        <v>1411.6454939366999</v>
      </c>
      <c r="BL25" s="497">
        <v>1377.1601175455701</v>
      </c>
      <c r="BM25" s="497">
        <v>1293.93789862273</v>
      </c>
      <c r="BN25" s="497">
        <v>896.76376885959496</v>
      </c>
      <c r="BO25" s="497">
        <v>1267.8313807852801</v>
      </c>
      <c r="BP25" s="497">
        <v>1405.46695173239</v>
      </c>
      <c r="BQ25" s="497">
        <v>1513.4241663345499</v>
      </c>
      <c r="BR25" s="497">
        <v>1392.99690485934</v>
      </c>
      <c r="BS25" s="497">
        <v>1580.8814614803</v>
      </c>
      <c r="BT25" s="497">
        <v>1633.3203305793299</v>
      </c>
      <c r="BU25" s="497">
        <v>1700.9718104485701</v>
      </c>
      <c r="BV25" s="497">
        <v>1739.7643209662899</v>
      </c>
      <c r="BW25" s="496">
        <v>1731.05491252039</v>
      </c>
    </row>
    <row r="26" spans="1:75" s="237" customFormat="1" ht="36">
      <c r="A26" s="465"/>
      <c r="B26" s="464" t="s">
        <v>410</v>
      </c>
      <c r="C26" s="463"/>
      <c r="D26" s="483" t="s">
        <v>409</v>
      </c>
      <c r="E26" s="499">
        <v>4583.1814479572104</v>
      </c>
      <c r="F26" s="499">
        <v>4689.9947378639999</v>
      </c>
      <c r="G26" s="499">
        <v>4717.3838340368702</v>
      </c>
      <c r="H26" s="499">
        <v>4694.4399817321</v>
      </c>
      <c r="I26" s="499">
        <v>4824.7313271395396</v>
      </c>
      <c r="J26" s="499">
        <v>4902.4603614275202</v>
      </c>
      <c r="K26" s="499">
        <v>4948.9396529106998</v>
      </c>
      <c r="L26" s="499">
        <v>5002.8686585222504</v>
      </c>
      <c r="M26" s="499">
        <v>5139.35550803762</v>
      </c>
      <c r="N26" s="499">
        <v>5107.0735194220597</v>
      </c>
      <c r="O26" s="499">
        <v>5112.2016581756498</v>
      </c>
      <c r="P26" s="499">
        <v>5152.3693143646797</v>
      </c>
      <c r="Q26" s="499">
        <v>5055.6751997478996</v>
      </c>
      <c r="R26" s="499">
        <v>5153.8419267171203</v>
      </c>
      <c r="S26" s="499">
        <v>5184.7209132112403</v>
      </c>
      <c r="T26" s="499">
        <v>5224.7619603237399</v>
      </c>
      <c r="U26" s="499">
        <v>5104.9202737929099</v>
      </c>
      <c r="V26" s="499">
        <v>5191.8720351407301</v>
      </c>
      <c r="W26" s="499">
        <v>5327.6916629390798</v>
      </c>
      <c r="X26" s="499">
        <v>5488.5160281272701</v>
      </c>
      <c r="Y26" s="499">
        <v>5522.8129006970903</v>
      </c>
      <c r="Z26" s="499">
        <v>5485.20903595454</v>
      </c>
      <c r="AA26" s="499">
        <v>5473.3340268430802</v>
      </c>
      <c r="AB26" s="499">
        <v>5453.6440365052904</v>
      </c>
      <c r="AC26" s="499">
        <v>5648.8307792570504</v>
      </c>
      <c r="AD26" s="499">
        <v>5618.0150617134605</v>
      </c>
      <c r="AE26" s="499">
        <v>5649.9181392114897</v>
      </c>
      <c r="AF26" s="499">
        <v>5691.2360198180004</v>
      </c>
      <c r="AG26" s="499">
        <v>5748.0593829114996</v>
      </c>
      <c r="AH26" s="499">
        <v>5759.0193832852701</v>
      </c>
      <c r="AI26" s="499">
        <v>5786.9985498075102</v>
      </c>
      <c r="AJ26" s="499">
        <v>5799.92268399572</v>
      </c>
      <c r="AK26" s="499">
        <v>5881.2556742871202</v>
      </c>
      <c r="AL26" s="499">
        <v>6026.6786835643798</v>
      </c>
      <c r="AM26" s="499">
        <v>5992.02697152578</v>
      </c>
      <c r="AN26" s="499">
        <v>6050.03867062272</v>
      </c>
      <c r="AO26" s="499">
        <v>6153.8207990717001</v>
      </c>
      <c r="AP26" s="499">
        <v>6252.5862822762401</v>
      </c>
      <c r="AQ26" s="499">
        <v>6211.3807656080098</v>
      </c>
      <c r="AR26" s="499">
        <v>6155.21215304405</v>
      </c>
      <c r="AS26" s="499">
        <v>6120.1575493219998</v>
      </c>
      <c r="AT26" s="499">
        <v>6129.2360660653303</v>
      </c>
      <c r="AU26" s="499">
        <v>6181.9087438704801</v>
      </c>
      <c r="AV26" s="499">
        <v>6167.6976407421898</v>
      </c>
      <c r="AW26" s="499">
        <v>6181.3882951384203</v>
      </c>
      <c r="AX26" s="499">
        <v>6098.8966706849296</v>
      </c>
      <c r="AY26" s="499">
        <v>6125.9343847099199</v>
      </c>
      <c r="AZ26" s="499">
        <v>6190.7806494667302</v>
      </c>
      <c r="BA26" s="499">
        <v>6238.2395936622297</v>
      </c>
      <c r="BB26" s="499">
        <v>6300.3573875489201</v>
      </c>
      <c r="BC26" s="499">
        <v>6358.2881760745504</v>
      </c>
      <c r="BD26" s="499">
        <v>6410.1148427143098</v>
      </c>
      <c r="BE26" s="499">
        <v>6376.2970168899801</v>
      </c>
      <c r="BF26" s="499">
        <v>6479.7960912820599</v>
      </c>
      <c r="BG26" s="499">
        <v>6546.1250536255502</v>
      </c>
      <c r="BH26" s="499">
        <v>6549.7818382024097</v>
      </c>
      <c r="BI26" s="499">
        <v>6563.7553404791097</v>
      </c>
      <c r="BJ26" s="499">
        <v>6627.2978345185302</v>
      </c>
      <c r="BK26" s="499">
        <v>6712.2401774668197</v>
      </c>
      <c r="BL26" s="499">
        <v>6701.7066475355396</v>
      </c>
      <c r="BM26" s="499">
        <v>6766.35077140883</v>
      </c>
      <c r="BN26" s="499">
        <v>6069.6105781353999</v>
      </c>
      <c r="BO26" s="499">
        <v>6437.8544723064097</v>
      </c>
      <c r="BP26" s="499">
        <v>6632.1841781493704</v>
      </c>
      <c r="BQ26" s="499">
        <v>6694.0039449596297</v>
      </c>
      <c r="BR26" s="499">
        <v>6646.8584362662396</v>
      </c>
      <c r="BS26" s="499">
        <v>6908.2884044138</v>
      </c>
      <c r="BT26" s="499">
        <v>6989.9977880944698</v>
      </c>
      <c r="BU26" s="499">
        <v>7018.4057925674997</v>
      </c>
      <c r="BV26" s="499">
        <v>7125.30692341755</v>
      </c>
      <c r="BW26" s="498">
        <v>7094.7215227306797</v>
      </c>
    </row>
    <row r="27" spans="1:75">
      <c r="A27" s="458"/>
      <c r="B27" s="467"/>
      <c r="C27" s="2" t="s">
        <v>164</v>
      </c>
      <c r="D27" s="466" t="s">
        <v>454</v>
      </c>
      <c r="E27" s="497">
        <v>3104.5851355386399</v>
      </c>
      <c r="F27" s="497">
        <v>3163.8158040049998</v>
      </c>
      <c r="G27" s="497">
        <v>3186.2385734587001</v>
      </c>
      <c r="H27" s="497">
        <v>3122.3604852445701</v>
      </c>
      <c r="I27" s="497">
        <v>3212.14056753355</v>
      </c>
      <c r="J27" s="497">
        <v>3263.4110502630901</v>
      </c>
      <c r="K27" s="497">
        <v>3299.02506734503</v>
      </c>
      <c r="L27" s="497">
        <v>3356.4233148583298</v>
      </c>
      <c r="M27" s="497">
        <v>3435.6194033103802</v>
      </c>
      <c r="N27" s="497">
        <v>3413.8015548389199</v>
      </c>
      <c r="O27" s="497">
        <v>3445.4184977057098</v>
      </c>
      <c r="P27" s="497">
        <v>3465.1605441449801</v>
      </c>
      <c r="Q27" s="497">
        <v>3436.3998662252402</v>
      </c>
      <c r="R27" s="497">
        <v>3448.0485988280402</v>
      </c>
      <c r="S27" s="497">
        <v>3444.61395269272</v>
      </c>
      <c r="T27" s="497">
        <v>3412.9375822539901</v>
      </c>
      <c r="U27" s="497">
        <v>3416.6206153428302</v>
      </c>
      <c r="V27" s="497">
        <v>3487.48041222456</v>
      </c>
      <c r="W27" s="497">
        <v>3585.94011825698</v>
      </c>
      <c r="X27" s="497">
        <v>3713.9588541756402</v>
      </c>
      <c r="Y27" s="497">
        <v>3747.5760740842202</v>
      </c>
      <c r="Z27" s="497">
        <v>3742.92576132983</v>
      </c>
      <c r="AA27" s="497">
        <v>3710.3597939043698</v>
      </c>
      <c r="AB27" s="497">
        <v>3687.13837068159</v>
      </c>
      <c r="AC27" s="497">
        <v>3853.3632784271399</v>
      </c>
      <c r="AD27" s="497">
        <v>3811.7284644848801</v>
      </c>
      <c r="AE27" s="497">
        <v>3834.5486268234299</v>
      </c>
      <c r="AF27" s="497">
        <v>3886.3596302645501</v>
      </c>
      <c r="AG27" s="497">
        <v>3900.0589386987099</v>
      </c>
      <c r="AH27" s="497">
        <v>3910.8168426644702</v>
      </c>
      <c r="AI27" s="497">
        <v>3976.7885316287902</v>
      </c>
      <c r="AJ27" s="497">
        <v>3960.3356870080202</v>
      </c>
      <c r="AK27" s="497">
        <v>4035.31967415189</v>
      </c>
      <c r="AL27" s="497">
        <v>4099.9403730857202</v>
      </c>
      <c r="AM27" s="497">
        <v>4100.68918468437</v>
      </c>
      <c r="AN27" s="497">
        <v>4148.0507680780302</v>
      </c>
      <c r="AO27" s="497">
        <v>4247.7075434641602</v>
      </c>
      <c r="AP27" s="497">
        <v>4293.4033451836303</v>
      </c>
      <c r="AQ27" s="497">
        <v>4259.4764554291996</v>
      </c>
      <c r="AR27" s="497">
        <v>4230.4126559230099</v>
      </c>
      <c r="AS27" s="497">
        <v>4196.9905605522999</v>
      </c>
      <c r="AT27" s="497">
        <v>4191.7694162530597</v>
      </c>
      <c r="AU27" s="497">
        <v>4239.77078961191</v>
      </c>
      <c r="AV27" s="497">
        <v>4213.4692335827203</v>
      </c>
      <c r="AW27" s="497">
        <v>4295.4441921914804</v>
      </c>
      <c r="AX27" s="497">
        <v>4171.2516875241399</v>
      </c>
      <c r="AY27" s="497">
        <v>4243.56792146925</v>
      </c>
      <c r="AZ27" s="497">
        <v>4279.7361988151297</v>
      </c>
      <c r="BA27" s="497">
        <v>4303.4848901452997</v>
      </c>
      <c r="BB27" s="497">
        <v>4379.5435972765399</v>
      </c>
      <c r="BC27" s="497">
        <v>4401.53087712456</v>
      </c>
      <c r="BD27" s="497">
        <v>4434.4406354536104</v>
      </c>
      <c r="BE27" s="497">
        <v>4445.2408211951097</v>
      </c>
      <c r="BF27" s="497">
        <v>4475.6376279081096</v>
      </c>
      <c r="BG27" s="497">
        <v>4535.0232739051598</v>
      </c>
      <c r="BH27" s="497">
        <v>4548.09827699162</v>
      </c>
      <c r="BI27" s="497">
        <v>4552.81133244999</v>
      </c>
      <c r="BJ27" s="497">
        <v>4643.8243258631601</v>
      </c>
      <c r="BK27" s="497">
        <v>4680.6958507212603</v>
      </c>
      <c r="BL27" s="497">
        <v>4671.6684909655896</v>
      </c>
      <c r="BM27" s="497">
        <v>4745.2541761018601</v>
      </c>
      <c r="BN27" s="497">
        <v>4212.0565652888699</v>
      </c>
      <c r="BO27" s="497">
        <v>4478.6609752822096</v>
      </c>
      <c r="BP27" s="497">
        <v>4640.0282833270503</v>
      </c>
      <c r="BQ27" s="497">
        <v>4676.89879333111</v>
      </c>
      <c r="BR27" s="497">
        <v>4664.9014642498596</v>
      </c>
      <c r="BS27" s="497">
        <v>4855.7410145843596</v>
      </c>
      <c r="BT27" s="497">
        <v>4930.0442607874002</v>
      </c>
      <c r="BU27" s="497">
        <v>4939.6614171711499</v>
      </c>
      <c r="BV27" s="497">
        <v>4985.6601334617999</v>
      </c>
      <c r="BW27" s="496">
        <v>5011.31051649663</v>
      </c>
    </row>
    <row r="28" spans="1:75" ht="24">
      <c r="A28" s="482"/>
      <c r="B28" s="464"/>
      <c r="C28" s="463" t="s">
        <v>453</v>
      </c>
      <c r="D28" s="471" t="s">
        <v>452</v>
      </c>
      <c r="E28" s="501">
        <v>1495.0027379938799</v>
      </c>
      <c r="F28" s="501">
        <v>1509.2478996735199</v>
      </c>
      <c r="G28" s="501">
        <v>1528.1785566521901</v>
      </c>
      <c r="H28" s="501">
        <v>1556.5708057975501</v>
      </c>
      <c r="I28" s="501">
        <v>1596.22499287708</v>
      </c>
      <c r="J28" s="501">
        <v>1628.7728403072099</v>
      </c>
      <c r="K28" s="501">
        <v>1637.19167822792</v>
      </c>
      <c r="L28" s="501">
        <v>1638.8104885877999</v>
      </c>
      <c r="M28" s="501">
        <v>1689.9230904619201</v>
      </c>
      <c r="N28" s="501">
        <v>1688.5714817620401</v>
      </c>
      <c r="O28" s="501">
        <v>1662.4568433054501</v>
      </c>
      <c r="P28" s="501">
        <v>1676.04858447058</v>
      </c>
      <c r="Q28" s="501">
        <v>1650.6177714969799</v>
      </c>
      <c r="R28" s="501">
        <v>1679.27122154891</v>
      </c>
      <c r="S28" s="501">
        <v>1718.725945826</v>
      </c>
      <c r="T28" s="501">
        <v>1777.38506112811</v>
      </c>
      <c r="U28" s="501">
        <v>1675.12568064734</v>
      </c>
      <c r="V28" s="501">
        <v>1701.20631511852</v>
      </c>
      <c r="W28" s="501">
        <v>1731.3319597658499</v>
      </c>
      <c r="X28" s="501">
        <v>1765.3360444683001</v>
      </c>
      <c r="Y28" s="501">
        <v>1764.83967194511</v>
      </c>
      <c r="Z28" s="501">
        <v>1747.7880530068401</v>
      </c>
      <c r="AA28" s="501">
        <v>1759.0707745222701</v>
      </c>
      <c r="AB28" s="501">
        <v>1758.3015005257701</v>
      </c>
      <c r="AC28" s="501">
        <v>1786.2006221346101</v>
      </c>
      <c r="AD28" s="501">
        <v>1805.0941127711201</v>
      </c>
      <c r="AE28" s="501">
        <v>1818.2657371934999</v>
      </c>
      <c r="AF28" s="501">
        <v>1800.4395279007599</v>
      </c>
      <c r="AG28" s="501">
        <v>1848.57260420331</v>
      </c>
      <c r="AH28" s="501">
        <v>1839.58112334459</v>
      </c>
      <c r="AI28" s="501">
        <v>1817.1307941914799</v>
      </c>
      <c r="AJ28" s="501">
        <v>1832.7154782606201</v>
      </c>
      <c r="AK28" s="501">
        <v>1866.24328180321</v>
      </c>
      <c r="AL28" s="501">
        <v>1895.14813769598</v>
      </c>
      <c r="AM28" s="501">
        <v>1899.53136847886</v>
      </c>
      <c r="AN28" s="501">
        <v>1902.0772120219401</v>
      </c>
      <c r="AO28" s="501">
        <v>1906.4403554835001</v>
      </c>
      <c r="AP28" s="501">
        <v>1953.9182959649499</v>
      </c>
      <c r="AQ28" s="501">
        <v>1957.4511354518199</v>
      </c>
      <c r="AR28" s="501">
        <v>1926.19021309973</v>
      </c>
      <c r="AS28" s="501">
        <v>1922.88757083839</v>
      </c>
      <c r="AT28" s="501">
        <v>1935.2318069149101</v>
      </c>
      <c r="AU28" s="501">
        <v>1947.68866413246</v>
      </c>
      <c r="AV28" s="501">
        <v>1951.1919581142399</v>
      </c>
      <c r="AW28" s="501">
        <v>1928.88681276068</v>
      </c>
      <c r="AX28" s="501">
        <v>1894.72054648933</v>
      </c>
      <c r="AY28" s="501">
        <v>1881.22115990267</v>
      </c>
      <c r="AZ28" s="501">
        <v>1902.17148084732</v>
      </c>
      <c r="BA28" s="501">
        <v>1931.15984951566</v>
      </c>
      <c r="BB28" s="501">
        <v>1920.26116100014</v>
      </c>
      <c r="BC28" s="501">
        <v>1959.44972336503</v>
      </c>
      <c r="BD28" s="501">
        <v>1973.1292661191801</v>
      </c>
      <c r="BE28" s="501">
        <v>1956.74759810917</v>
      </c>
      <c r="BF28" s="501">
        <v>1980.2985424471001</v>
      </c>
      <c r="BG28" s="501">
        <v>2009.0636280839101</v>
      </c>
      <c r="BH28" s="501">
        <v>1997.8902313598201</v>
      </c>
      <c r="BI28" s="501">
        <v>2001.02625354157</v>
      </c>
      <c r="BJ28" s="501">
        <v>2002.0611652222599</v>
      </c>
      <c r="BK28" s="501">
        <v>2025.8524792763999</v>
      </c>
      <c r="BL28" s="501">
        <v>2024.06010195978</v>
      </c>
      <c r="BM28" s="501">
        <v>2021.7622021177899</v>
      </c>
      <c r="BN28" s="501">
        <v>1882.99413655634</v>
      </c>
      <c r="BO28" s="501">
        <v>1943.0591779573999</v>
      </c>
      <c r="BP28" s="501">
        <v>1979.18448336847</v>
      </c>
      <c r="BQ28" s="501">
        <v>1995.7362660067299</v>
      </c>
      <c r="BR28" s="501">
        <v>2017.68321942587</v>
      </c>
      <c r="BS28" s="501">
        <v>2041.16271323553</v>
      </c>
      <c r="BT28" s="501">
        <v>2053.9400528329402</v>
      </c>
      <c r="BU28" s="501">
        <v>2058.55584301423</v>
      </c>
      <c r="BV28" s="501">
        <v>2177.3834800689901</v>
      </c>
      <c r="BW28" s="500">
        <v>2070.8406998816699</v>
      </c>
    </row>
    <row r="29" spans="1:75">
      <c r="A29" s="480"/>
      <c r="B29" s="467" t="s">
        <v>408</v>
      </c>
      <c r="C29" s="2"/>
      <c r="D29" s="475" t="s">
        <v>407</v>
      </c>
      <c r="E29" s="503">
        <v>7797.6692537714398</v>
      </c>
      <c r="F29" s="503">
        <v>7199.4979634000401</v>
      </c>
      <c r="G29" s="503">
        <v>7132.17681521958</v>
      </c>
      <c r="H29" s="503">
        <v>7678.6559627445804</v>
      </c>
      <c r="I29" s="503">
        <v>8304.75763597679</v>
      </c>
      <c r="J29" s="503">
        <v>7783.2155303215504</v>
      </c>
      <c r="K29" s="503">
        <v>8311.9968540996906</v>
      </c>
      <c r="L29" s="503">
        <v>9027.0299796019499</v>
      </c>
      <c r="M29" s="503">
        <v>9094.4122386239505</v>
      </c>
      <c r="N29" s="503">
        <v>8912.0340864948994</v>
      </c>
      <c r="O29" s="503">
        <v>8639.3319752430598</v>
      </c>
      <c r="P29" s="503">
        <v>9101.2216996380994</v>
      </c>
      <c r="Q29" s="503">
        <v>9469.2941547087194</v>
      </c>
      <c r="R29" s="503">
        <v>10121.9556871402</v>
      </c>
      <c r="S29" s="503">
        <v>10507.7620845498</v>
      </c>
      <c r="T29" s="503">
        <v>9189.9880736013092</v>
      </c>
      <c r="U29" s="503">
        <v>9592.5494772870406</v>
      </c>
      <c r="V29" s="503">
        <v>10690.525436832</v>
      </c>
      <c r="W29" s="503">
        <v>10101.5584159013</v>
      </c>
      <c r="X29" s="503">
        <v>9931.3666699797104</v>
      </c>
      <c r="Y29" s="503">
        <v>9928.5635323153401</v>
      </c>
      <c r="Z29" s="503">
        <v>9726.2023353908899</v>
      </c>
      <c r="AA29" s="503">
        <v>9815.14176322411</v>
      </c>
      <c r="AB29" s="503">
        <v>10578.0923690696</v>
      </c>
      <c r="AC29" s="503">
        <v>10221.1679470826</v>
      </c>
      <c r="AD29" s="503">
        <v>10341.590934415</v>
      </c>
      <c r="AE29" s="503">
        <v>10858.3215475168</v>
      </c>
      <c r="AF29" s="503">
        <v>11114.919570985499</v>
      </c>
      <c r="AG29" s="503">
        <v>11308.4518636261</v>
      </c>
      <c r="AH29" s="503">
        <v>11986.358040114101</v>
      </c>
      <c r="AI29" s="503">
        <v>10329.520812971199</v>
      </c>
      <c r="AJ29" s="503">
        <v>11426.6692832886</v>
      </c>
      <c r="AK29" s="503">
        <v>11877.8559722642</v>
      </c>
      <c r="AL29" s="503">
        <v>12513.7179585375</v>
      </c>
      <c r="AM29" s="503">
        <v>12784.681972988799</v>
      </c>
      <c r="AN29" s="503">
        <v>12954.744096209501</v>
      </c>
      <c r="AO29" s="503">
        <v>13416.946155664</v>
      </c>
      <c r="AP29" s="503">
        <v>13410.3208915169</v>
      </c>
      <c r="AQ29" s="503">
        <v>13893.031265695299</v>
      </c>
      <c r="AR29" s="503">
        <v>13881.701687123699</v>
      </c>
      <c r="AS29" s="503">
        <v>14253.867377255499</v>
      </c>
      <c r="AT29" s="503">
        <v>14679.286233081</v>
      </c>
      <c r="AU29" s="503">
        <v>14422.445138917999</v>
      </c>
      <c r="AV29" s="503">
        <v>14686.401250745501</v>
      </c>
      <c r="AW29" s="503">
        <v>15145.6361242654</v>
      </c>
      <c r="AX29" s="503">
        <v>15086.832371549899</v>
      </c>
      <c r="AY29" s="503">
        <v>15068.9906323412</v>
      </c>
      <c r="AZ29" s="503">
        <v>14823.540871843299</v>
      </c>
      <c r="BA29" s="503">
        <v>14594.6257333916</v>
      </c>
      <c r="BB29" s="503">
        <v>15017.7639313368</v>
      </c>
      <c r="BC29" s="503">
        <v>14717.511594412899</v>
      </c>
      <c r="BD29" s="503">
        <v>14577.098740858801</v>
      </c>
      <c r="BE29" s="503">
        <v>14294.0761103805</v>
      </c>
      <c r="BF29" s="503">
        <v>14220.782155974101</v>
      </c>
      <c r="BG29" s="503">
        <v>14974.3408614378</v>
      </c>
      <c r="BH29" s="503">
        <v>14666.800872207599</v>
      </c>
      <c r="BI29" s="503">
        <v>14218.554858638799</v>
      </c>
      <c r="BJ29" s="503">
        <v>13945.0215612722</v>
      </c>
      <c r="BK29" s="503">
        <v>13826.6153393571</v>
      </c>
      <c r="BL29" s="503">
        <v>13902.8082407318</v>
      </c>
      <c r="BM29" s="503">
        <v>11782.1656675332</v>
      </c>
      <c r="BN29" s="503">
        <v>8484.8558899199306</v>
      </c>
      <c r="BO29" s="503">
        <v>10151.9816954775</v>
      </c>
      <c r="BP29" s="503">
        <v>10503.996747069399</v>
      </c>
      <c r="BQ29" s="503">
        <v>11014.3718642204</v>
      </c>
      <c r="BR29" s="503">
        <v>10561.3947380789</v>
      </c>
      <c r="BS29" s="503">
        <v>10469.126909979001</v>
      </c>
      <c r="BT29" s="503">
        <v>11209.579007071299</v>
      </c>
      <c r="BU29" s="503">
        <v>11435.611101201401</v>
      </c>
      <c r="BV29" s="503">
        <v>11596.6791087696</v>
      </c>
      <c r="BW29" s="502">
        <v>11918.4368667411</v>
      </c>
    </row>
    <row r="30" spans="1:75">
      <c r="A30" s="465"/>
      <c r="B30" s="464"/>
      <c r="C30" s="463" t="s">
        <v>451</v>
      </c>
      <c r="D30" s="569" t="s">
        <v>450</v>
      </c>
      <c r="E30" s="501">
        <v>4764.7764158627397</v>
      </c>
      <c r="F30" s="501">
        <v>4282.6562186321398</v>
      </c>
      <c r="G30" s="501">
        <v>4126.2734053683898</v>
      </c>
      <c r="H30" s="501">
        <v>4399.29395796475</v>
      </c>
      <c r="I30" s="501">
        <v>5098.0147850385001</v>
      </c>
      <c r="J30" s="501">
        <v>4296.3023217229002</v>
      </c>
      <c r="K30" s="501">
        <v>4970.3643289068696</v>
      </c>
      <c r="L30" s="501">
        <v>5336.3185643317302</v>
      </c>
      <c r="M30" s="501">
        <v>5369.5285088323099</v>
      </c>
      <c r="N30" s="501">
        <v>5148.3162634843602</v>
      </c>
      <c r="O30" s="501">
        <v>4785.9045401041703</v>
      </c>
      <c r="P30" s="501">
        <v>5106.2506875791496</v>
      </c>
      <c r="Q30" s="501">
        <v>5492.3540964025096</v>
      </c>
      <c r="R30" s="501">
        <v>5855.2379508394497</v>
      </c>
      <c r="S30" s="501">
        <v>6164.8225048157701</v>
      </c>
      <c r="T30" s="501">
        <v>5415.5854479422696</v>
      </c>
      <c r="U30" s="501">
        <v>5366.5824530543396</v>
      </c>
      <c r="V30" s="501">
        <v>6071.4170031123704</v>
      </c>
      <c r="W30" s="501">
        <v>5513.6358148526997</v>
      </c>
      <c r="X30" s="501">
        <v>5372.3647289805804</v>
      </c>
      <c r="Y30" s="501">
        <v>5398.9017150948503</v>
      </c>
      <c r="Z30" s="501">
        <v>5334.5382118616699</v>
      </c>
      <c r="AA30" s="501">
        <v>5435.0655326898104</v>
      </c>
      <c r="AB30" s="501">
        <v>5866.4945403536703</v>
      </c>
      <c r="AC30" s="501">
        <v>5543.9190993611601</v>
      </c>
      <c r="AD30" s="501">
        <v>5371.0111481434697</v>
      </c>
      <c r="AE30" s="501">
        <v>5838.13830526933</v>
      </c>
      <c r="AF30" s="501">
        <v>5957.9314472260303</v>
      </c>
      <c r="AG30" s="501">
        <v>6031.1235805941396</v>
      </c>
      <c r="AH30" s="501">
        <v>6242.6365924205002</v>
      </c>
      <c r="AI30" s="501">
        <v>5319.8518557141497</v>
      </c>
      <c r="AJ30" s="501">
        <v>6451.3879712712096</v>
      </c>
      <c r="AK30" s="501">
        <v>6332.6304124989601</v>
      </c>
      <c r="AL30" s="501">
        <v>6702.9286206651695</v>
      </c>
      <c r="AM30" s="501">
        <v>6726.3293810682399</v>
      </c>
      <c r="AN30" s="501">
        <v>6682.1115857676396</v>
      </c>
      <c r="AO30" s="501">
        <v>6847.1896808390502</v>
      </c>
      <c r="AP30" s="501">
        <v>6841.06115715549</v>
      </c>
      <c r="AQ30" s="501">
        <v>7349.4627348081704</v>
      </c>
      <c r="AR30" s="501">
        <v>7256.2864271972903</v>
      </c>
      <c r="AS30" s="501">
        <v>7335.0373400877797</v>
      </c>
      <c r="AT30" s="501">
        <v>7585.6065396410104</v>
      </c>
      <c r="AU30" s="501">
        <v>7448.7991939714302</v>
      </c>
      <c r="AV30" s="501">
        <v>7741.5569262997797</v>
      </c>
      <c r="AW30" s="501">
        <v>8089.3329920690203</v>
      </c>
      <c r="AX30" s="501">
        <v>7977.6918738510203</v>
      </c>
      <c r="AY30" s="501">
        <v>7996.51388064197</v>
      </c>
      <c r="AZ30" s="501">
        <v>7842.4612534379903</v>
      </c>
      <c r="BA30" s="501">
        <v>7625.6173024380896</v>
      </c>
      <c r="BB30" s="501">
        <v>7754.9632915183201</v>
      </c>
      <c r="BC30" s="501">
        <v>7489.2546358958198</v>
      </c>
      <c r="BD30" s="501">
        <v>7390.1647701477596</v>
      </c>
      <c r="BE30" s="501">
        <v>7735.49640363667</v>
      </c>
      <c r="BF30" s="501">
        <v>7313.5902817707802</v>
      </c>
      <c r="BG30" s="501">
        <v>7871.2995016744298</v>
      </c>
      <c r="BH30" s="501">
        <v>7245.6138129181099</v>
      </c>
      <c r="BI30" s="501">
        <v>6605.5451247733699</v>
      </c>
      <c r="BJ30" s="501">
        <v>6712.5751915354203</v>
      </c>
      <c r="BK30" s="501">
        <v>6408.4728156949996</v>
      </c>
      <c r="BL30" s="501">
        <v>6328.4068679962102</v>
      </c>
      <c r="BM30" s="501">
        <v>5353.7480891762098</v>
      </c>
      <c r="BN30" s="501">
        <v>4394.3772793736698</v>
      </c>
      <c r="BO30" s="501">
        <v>4698.3377830619202</v>
      </c>
      <c r="BP30" s="501">
        <v>4872.5368483882103</v>
      </c>
      <c r="BQ30" s="501">
        <v>5310.9669878889299</v>
      </c>
      <c r="BR30" s="501">
        <v>5440.8163907588596</v>
      </c>
      <c r="BS30" s="501">
        <v>5215.0549384910501</v>
      </c>
      <c r="BT30" s="501">
        <v>5589.2569471654797</v>
      </c>
      <c r="BU30" s="501">
        <v>5787.9440187075397</v>
      </c>
      <c r="BV30" s="501">
        <v>6077.5741734370804</v>
      </c>
      <c r="BW30" s="500">
        <v>6263.2071532929804</v>
      </c>
    </row>
    <row r="31" spans="1:75" ht="24">
      <c r="A31" s="458"/>
      <c r="B31" s="457"/>
      <c r="C31" s="2" t="s">
        <v>449</v>
      </c>
      <c r="D31" s="570" t="s">
        <v>448</v>
      </c>
      <c r="E31" s="497">
        <v>1685.0120934048</v>
      </c>
      <c r="F31" s="497">
        <v>1284.3198172406201</v>
      </c>
      <c r="G31" s="497">
        <v>1575.86328791864</v>
      </c>
      <c r="H31" s="497">
        <v>1765.8047714346301</v>
      </c>
      <c r="I31" s="497">
        <v>1720.82784543969</v>
      </c>
      <c r="J31" s="497">
        <v>1690.95125080413</v>
      </c>
      <c r="K31" s="497">
        <v>1739.6461724702999</v>
      </c>
      <c r="L31" s="497">
        <v>1929.57473128587</v>
      </c>
      <c r="M31" s="497">
        <v>2060.1743866934798</v>
      </c>
      <c r="N31" s="497">
        <v>1947.1092288862501</v>
      </c>
      <c r="O31" s="497">
        <v>2087.6208519777601</v>
      </c>
      <c r="P31" s="497">
        <v>2104.0955324424999</v>
      </c>
      <c r="Q31" s="497">
        <v>2087.1367621762201</v>
      </c>
      <c r="R31" s="497">
        <v>2203.8274481247099</v>
      </c>
      <c r="S31" s="497">
        <v>2260.66896001123</v>
      </c>
      <c r="T31" s="497">
        <v>1995.36682968784</v>
      </c>
      <c r="U31" s="497">
        <v>2252.4992903161901</v>
      </c>
      <c r="V31" s="497">
        <v>2488.9669846409402</v>
      </c>
      <c r="W31" s="497">
        <v>2507.3159174910302</v>
      </c>
      <c r="X31" s="497">
        <v>2493.21780755184</v>
      </c>
      <c r="Y31" s="497">
        <v>2458.5812324379599</v>
      </c>
      <c r="Z31" s="497">
        <v>2334.58035088816</v>
      </c>
      <c r="AA31" s="497">
        <v>2354.0089102213801</v>
      </c>
      <c r="AB31" s="497">
        <v>2603.82950645251</v>
      </c>
      <c r="AC31" s="497">
        <v>2513.9763600115498</v>
      </c>
      <c r="AD31" s="497">
        <v>2736.35223478636</v>
      </c>
      <c r="AE31" s="497">
        <v>2807.2560136338898</v>
      </c>
      <c r="AF31" s="497">
        <v>2945.4153915682</v>
      </c>
      <c r="AG31" s="497">
        <v>2957.0068474356399</v>
      </c>
      <c r="AH31" s="497">
        <v>3098.1354855907398</v>
      </c>
      <c r="AI31" s="497">
        <v>2843.7165157349</v>
      </c>
      <c r="AJ31" s="497">
        <v>2763.1411512387099</v>
      </c>
      <c r="AK31" s="497">
        <v>3030.94588751427</v>
      </c>
      <c r="AL31" s="497">
        <v>3144.7467042306598</v>
      </c>
      <c r="AM31" s="497">
        <v>3427.7407956525899</v>
      </c>
      <c r="AN31" s="497">
        <v>3573.5666126024798</v>
      </c>
      <c r="AO31" s="497">
        <v>3809.02846391195</v>
      </c>
      <c r="AP31" s="497">
        <v>3669.62705306921</v>
      </c>
      <c r="AQ31" s="497">
        <v>3676.7116155087201</v>
      </c>
      <c r="AR31" s="497">
        <v>3758.6328675101299</v>
      </c>
      <c r="AS31" s="497">
        <v>3983.9534472186701</v>
      </c>
      <c r="AT31" s="497">
        <v>4035.5814373650501</v>
      </c>
      <c r="AU31" s="497">
        <v>3990.6215732825399</v>
      </c>
      <c r="AV31" s="497">
        <v>3895.8435421337299</v>
      </c>
      <c r="AW31" s="497">
        <v>3844.7035114835298</v>
      </c>
      <c r="AX31" s="497">
        <v>3887.9346005990901</v>
      </c>
      <c r="AY31" s="497">
        <v>3902.9573124787598</v>
      </c>
      <c r="AZ31" s="497">
        <v>3856.4045754386102</v>
      </c>
      <c r="BA31" s="497">
        <v>3828.9003362962299</v>
      </c>
      <c r="BB31" s="497">
        <v>4215.8800525740098</v>
      </c>
      <c r="BC31" s="497">
        <v>4275.8173317751898</v>
      </c>
      <c r="BD31" s="497">
        <v>4184.4022793545701</v>
      </c>
      <c r="BE31" s="497">
        <v>3499.4652380685602</v>
      </c>
      <c r="BF31" s="497">
        <v>4104.8301598833204</v>
      </c>
      <c r="BG31" s="497">
        <v>4187.6153927058704</v>
      </c>
      <c r="BH31" s="497">
        <v>4314.0892093422499</v>
      </c>
      <c r="BI31" s="497">
        <v>4638.9863180171897</v>
      </c>
      <c r="BJ31" s="497">
        <v>4550.1396103855805</v>
      </c>
      <c r="BK31" s="497">
        <v>4632.0774203124301</v>
      </c>
      <c r="BL31" s="497">
        <v>4428.7966512847997</v>
      </c>
      <c r="BM31" s="497">
        <v>3849.4421777166699</v>
      </c>
      <c r="BN31" s="497">
        <v>2328.6029252508902</v>
      </c>
      <c r="BO31" s="497">
        <v>3273.5455540768698</v>
      </c>
      <c r="BP31" s="497">
        <v>3141.4093429555601</v>
      </c>
      <c r="BQ31" s="497">
        <v>3218.5652412412501</v>
      </c>
      <c r="BR31" s="497">
        <v>2898.8712053232898</v>
      </c>
      <c r="BS31" s="497">
        <v>2909.6394645509999</v>
      </c>
      <c r="BT31" s="497">
        <v>2982.3292769306399</v>
      </c>
      <c r="BU31" s="497">
        <v>3033.0786193174199</v>
      </c>
      <c r="BV31" s="497">
        <v>3004.2888127667702</v>
      </c>
      <c r="BW31" s="496">
        <v>2979.0592862654998</v>
      </c>
    </row>
    <row r="32" spans="1:75" ht="24">
      <c r="A32" s="472"/>
      <c r="B32" s="476"/>
      <c r="C32" s="463" t="s">
        <v>447</v>
      </c>
      <c r="D32" s="569" t="s">
        <v>446</v>
      </c>
      <c r="E32" s="501">
        <v>1744.0783015352699</v>
      </c>
      <c r="F32" s="501">
        <v>1608.9822688509801</v>
      </c>
      <c r="G32" s="501">
        <v>1611.8159878281199</v>
      </c>
      <c r="H32" s="501">
        <v>1726.12344102363</v>
      </c>
      <c r="I32" s="501">
        <v>1878.3336491202799</v>
      </c>
      <c r="J32" s="501">
        <v>1745.1003918255799</v>
      </c>
      <c r="K32" s="501">
        <v>1870.4942533303399</v>
      </c>
      <c r="L32" s="501">
        <v>2009.0717057238001</v>
      </c>
      <c r="M32" s="501">
        <v>1973.3914133886899</v>
      </c>
      <c r="N32" s="501">
        <v>1904.84059424615</v>
      </c>
      <c r="O32" s="501">
        <v>1816.4036536968399</v>
      </c>
      <c r="P32" s="501">
        <v>1927.36433866833</v>
      </c>
      <c r="Q32" s="501">
        <v>2071.0039318673698</v>
      </c>
      <c r="R32" s="501">
        <v>2243.32188480992</v>
      </c>
      <c r="S32" s="501">
        <v>2300.2662615702102</v>
      </c>
      <c r="T32" s="501">
        <v>2020.40792175249</v>
      </c>
      <c r="U32" s="501">
        <v>2051.7205951441501</v>
      </c>
      <c r="V32" s="501">
        <v>2291.7578795224899</v>
      </c>
      <c r="W32" s="501">
        <v>2129.8519913339301</v>
      </c>
      <c r="X32" s="501">
        <v>2091.6695339994399</v>
      </c>
      <c r="Y32" s="501">
        <v>2106.5292945308602</v>
      </c>
      <c r="Z32" s="501">
        <v>2082.9827798981501</v>
      </c>
      <c r="AA32" s="501">
        <v>2098.6688891248</v>
      </c>
      <c r="AB32" s="501">
        <v>2253.8190364461698</v>
      </c>
      <c r="AC32" s="501">
        <v>2151.27363630025</v>
      </c>
      <c r="AD32" s="501">
        <v>2157.45183835337</v>
      </c>
      <c r="AE32" s="501">
        <v>2271.2963538190702</v>
      </c>
      <c r="AF32" s="501">
        <v>2308.9781715273102</v>
      </c>
      <c r="AG32" s="501">
        <v>2355.9656310046998</v>
      </c>
      <c r="AH32" s="501">
        <v>2480.4757571048599</v>
      </c>
      <c r="AI32" s="501">
        <v>2157.2260343081798</v>
      </c>
      <c r="AJ32" s="501">
        <v>2419.33257758225</v>
      </c>
      <c r="AK32" s="501">
        <v>2493.96412905538</v>
      </c>
      <c r="AL32" s="501">
        <v>2643.73070427826</v>
      </c>
      <c r="AM32" s="501">
        <v>2691.2424372119299</v>
      </c>
      <c r="AN32" s="501">
        <v>2723.0627294544101</v>
      </c>
      <c r="AO32" s="501">
        <v>2819.5482388976002</v>
      </c>
      <c r="AP32" s="501">
        <v>2794.5202423236801</v>
      </c>
      <c r="AQ32" s="501">
        <v>2894.04854118311</v>
      </c>
      <c r="AR32" s="501">
        <v>2886.8829775956101</v>
      </c>
      <c r="AS32" s="501">
        <v>2951.6777825307599</v>
      </c>
      <c r="AT32" s="501">
        <v>3024.5317077429199</v>
      </c>
      <c r="AU32" s="501">
        <v>2982.12995461115</v>
      </c>
      <c r="AV32" s="501">
        <v>3066.6605551151702</v>
      </c>
      <c r="AW32" s="501">
        <v>3202.5118375101601</v>
      </c>
      <c r="AX32" s="501">
        <v>3201.6160990939402</v>
      </c>
      <c r="AY32" s="501">
        <v>3191.3451521014199</v>
      </c>
      <c r="AZ32" s="501">
        <v>3131.5269112944802</v>
      </c>
      <c r="BA32" s="501">
        <v>3049.83746830982</v>
      </c>
      <c r="BB32" s="501">
        <v>3122.59239574712</v>
      </c>
      <c r="BC32" s="501">
        <v>3044.8234111552601</v>
      </c>
      <c r="BD32" s="501">
        <v>3003.7467247877998</v>
      </c>
      <c r="BE32" s="501">
        <v>2933.0243492009499</v>
      </c>
      <c r="BF32" s="501">
        <v>2935.5121298286999</v>
      </c>
      <c r="BG32" s="501">
        <v>3092.4546233968099</v>
      </c>
      <c r="BH32" s="501">
        <v>3018.0088975735498</v>
      </c>
      <c r="BI32" s="501">
        <v>2963.7981083048498</v>
      </c>
      <c r="BJ32" s="501">
        <v>2893.8550603209801</v>
      </c>
      <c r="BK32" s="501">
        <v>2886.6102959549398</v>
      </c>
      <c r="BL32" s="501">
        <v>2926.7365354192302</v>
      </c>
      <c r="BM32" s="501">
        <v>2531.6760562939899</v>
      </c>
      <c r="BN32" s="501">
        <v>1884.4745353445001</v>
      </c>
      <c r="BO32" s="501">
        <v>2241.6127802922801</v>
      </c>
      <c r="BP32" s="501">
        <v>2322.2366280692199</v>
      </c>
      <c r="BQ32" s="501">
        <v>2426.3370527754</v>
      </c>
      <c r="BR32" s="501">
        <v>2341.2396335078001</v>
      </c>
      <c r="BS32" s="501">
        <v>2322.7638050698902</v>
      </c>
      <c r="BT32" s="501">
        <v>2481.2923774470801</v>
      </c>
      <c r="BU32" s="501">
        <v>2555.5311442572201</v>
      </c>
      <c r="BV32" s="501">
        <v>2568.6775853752301</v>
      </c>
      <c r="BW32" s="500">
        <v>2638.1938553719301</v>
      </c>
    </row>
    <row r="33" spans="1:75" ht="24">
      <c r="A33" s="458"/>
      <c r="B33" s="467" t="s">
        <v>406</v>
      </c>
      <c r="C33" s="2"/>
      <c r="D33" s="475" t="s">
        <v>405</v>
      </c>
      <c r="E33" s="503">
        <v>20952.927449348401</v>
      </c>
      <c r="F33" s="503">
        <v>21436.644029104002</v>
      </c>
      <c r="G33" s="503">
        <v>21402.303576447499</v>
      </c>
      <c r="H33" s="503">
        <v>21635.124957668198</v>
      </c>
      <c r="I33" s="503">
        <v>22203.439615493498</v>
      </c>
      <c r="J33" s="503">
        <v>22758.618131601099</v>
      </c>
      <c r="K33" s="503">
        <v>23410.975873463402</v>
      </c>
      <c r="L33" s="503">
        <v>23552.966379442099</v>
      </c>
      <c r="M33" s="503">
        <v>24225.885554759599</v>
      </c>
      <c r="N33" s="503">
        <v>24604.754662078401</v>
      </c>
      <c r="O33" s="503">
        <v>25058.451506068101</v>
      </c>
      <c r="P33" s="503">
        <v>25453.9082770938</v>
      </c>
      <c r="Q33" s="503">
        <v>25553.043798023999</v>
      </c>
      <c r="R33" s="503">
        <v>25626.585993139</v>
      </c>
      <c r="S33" s="503">
        <v>25618.193905284901</v>
      </c>
      <c r="T33" s="503">
        <v>25548.176303552202</v>
      </c>
      <c r="U33" s="503">
        <v>25284.776243337001</v>
      </c>
      <c r="V33" s="503">
        <v>25397.949238559599</v>
      </c>
      <c r="W33" s="503">
        <v>25627.8813445903</v>
      </c>
      <c r="X33" s="503">
        <v>25874.393173512999</v>
      </c>
      <c r="Y33" s="503">
        <v>26402.550794178798</v>
      </c>
      <c r="Z33" s="503">
        <v>26569.1942172616</v>
      </c>
      <c r="AA33" s="503">
        <v>27025.476386160401</v>
      </c>
      <c r="AB33" s="503">
        <v>27649.778602399299</v>
      </c>
      <c r="AC33" s="503">
        <v>28092.772663449501</v>
      </c>
      <c r="AD33" s="503">
        <v>28620.493188848199</v>
      </c>
      <c r="AE33" s="503">
        <v>29094.075299825799</v>
      </c>
      <c r="AF33" s="503">
        <v>29255.658847876501</v>
      </c>
      <c r="AG33" s="503">
        <v>29633.643625164401</v>
      </c>
      <c r="AH33" s="503">
        <v>29847.567855834899</v>
      </c>
      <c r="AI33" s="503">
        <v>29917.743287845198</v>
      </c>
      <c r="AJ33" s="503">
        <v>30054.0452311556</v>
      </c>
      <c r="AK33" s="503">
        <v>30602.471173377799</v>
      </c>
      <c r="AL33" s="503">
        <v>31303.874953562801</v>
      </c>
      <c r="AM33" s="503">
        <v>31427.381453966202</v>
      </c>
      <c r="AN33" s="503">
        <v>31815.272419093199</v>
      </c>
      <c r="AO33" s="503">
        <v>32264.080558363399</v>
      </c>
      <c r="AP33" s="503">
        <v>32648.735362747098</v>
      </c>
      <c r="AQ33" s="503">
        <v>32879.462490365899</v>
      </c>
      <c r="AR33" s="503">
        <v>33270.721588523702</v>
      </c>
      <c r="AS33" s="503">
        <v>33403.623640350597</v>
      </c>
      <c r="AT33" s="503">
        <v>33610.850206154602</v>
      </c>
      <c r="AU33" s="503">
        <v>33962.3969322513</v>
      </c>
      <c r="AV33" s="503">
        <v>34452.1292212435</v>
      </c>
      <c r="AW33" s="503">
        <v>34408.784850130403</v>
      </c>
      <c r="AX33" s="503">
        <v>34567.176364183702</v>
      </c>
      <c r="AY33" s="503">
        <v>34695.889755668599</v>
      </c>
      <c r="AZ33" s="503">
        <v>35394.149030017397</v>
      </c>
      <c r="BA33" s="503">
        <v>35049.2124107657</v>
      </c>
      <c r="BB33" s="503">
        <v>35304.248003652603</v>
      </c>
      <c r="BC33" s="503">
        <v>35744.615334568203</v>
      </c>
      <c r="BD33" s="503">
        <v>35553.924251013603</v>
      </c>
      <c r="BE33" s="503">
        <v>36353.603987123097</v>
      </c>
      <c r="BF33" s="503">
        <v>36342.715623884404</v>
      </c>
      <c r="BG33" s="503">
        <v>36330.933633086999</v>
      </c>
      <c r="BH33" s="503">
        <v>36410.746755905398</v>
      </c>
      <c r="BI33" s="503">
        <v>37121.450291784102</v>
      </c>
      <c r="BJ33" s="503">
        <v>37525.170110037398</v>
      </c>
      <c r="BK33" s="503">
        <v>38157.380396439199</v>
      </c>
      <c r="BL33" s="503">
        <v>38085.9992017392</v>
      </c>
      <c r="BM33" s="503">
        <v>38285.197773968903</v>
      </c>
      <c r="BN33" s="503">
        <v>25546.391405606799</v>
      </c>
      <c r="BO33" s="503">
        <v>30627.117777835399</v>
      </c>
      <c r="BP33" s="503">
        <v>35775.293042588797</v>
      </c>
      <c r="BQ33" s="503">
        <v>37717.008398593403</v>
      </c>
      <c r="BR33" s="503">
        <v>35842.389061610003</v>
      </c>
      <c r="BS33" s="503">
        <v>41202.232816742398</v>
      </c>
      <c r="BT33" s="503">
        <v>42639.401132646402</v>
      </c>
      <c r="BU33" s="503">
        <v>43420.550865241901</v>
      </c>
      <c r="BV33" s="503">
        <v>44051.262548571402</v>
      </c>
      <c r="BW33" s="502">
        <v>44461.914112805098</v>
      </c>
    </row>
    <row r="34" spans="1:75" ht="24">
      <c r="A34" s="472"/>
      <c r="B34" s="464"/>
      <c r="C34" s="463" t="s">
        <v>445</v>
      </c>
      <c r="D34" s="471" t="s">
        <v>444</v>
      </c>
      <c r="E34" s="501">
        <v>9972.3798744611904</v>
      </c>
      <c r="F34" s="501">
        <v>10261.230347558099</v>
      </c>
      <c r="G34" s="501">
        <v>10180.8834245252</v>
      </c>
      <c r="H34" s="501">
        <v>10261.5063466016</v>
      </c>
      <c r="I34" s="501">
        <v>10534.609163646001</v>
      </c>
      <c r="J34" s="501">
        <v>10905.514687795199</v>
      </c>
      <c r="K34" s="501">
        <v>11214.0577679414</v>
      </c>
      <c r="L34" s="501">
        <v>11277.8183806174</v>
      </c>
      <c r="M34" s="501">
        <v>11653.336513338199</v>
      </c>
      <c r="N34" s="501">
        <v>11730.1027456311</v>
      </c>
      <c r="O34" s="501">
        <v>12008.9019802487</v>
      </c>
      <c r="P34" s="501">
        <v>12280.6587607821</v>
      </c>
      <c r="Q34" s="501">
        <v>12345.036488783</v>
      </c>
      <c r="R34" s="501">
        <v>12343.2685037048</v>
      </c>
      <c r="S34" s="501">
        <v>12249.744506461</v>
      </c>
      <c r="T34" s="501">
        <v>12108.9505010511</v>
      </c>
      <c r="U34" s="501">
        <v>12043.8161386464</v>
      </c>
      <c r="V34" s="501">
        <v>12066.6497770032</v>
      </c>
      <c r="W34" s="501">
        <v>12174.9014874733</v>
      </c>
      <c r="X34" s="501">
        <v>12319.6325968771</v>
      </c>
      <c r="Y34" s="501">
        <v>12482.2810636144</v>
      </c>
      <c r="Z34" s="501">
        <v>12598.8131355513</v>
      </c>
      <c r="AA34" s="501">
        <v>12846.691625473301</v>
      </c>
      <c r="AB34" s="501">
        <v>13243.214175360999</v>
      </c>
      <c r="AC34" s="501">
        <v>13504.483826437499</v>
      </c>
      <c r="AD34" s="501">
        <v>13756.986665417</v>
      </c>
      <c r="AE34" s="501">
        <v>13957.707379376199</v>
      </c>
      <c r="AF34" s="501">
        <v>14046.8221287693</v>
      </c>
      <c r="AG34" s="501">
        <v>14208.3588114496</v>
      </c>
      <c r="AH34" s="501">
        <v>14345.1055200951</v>
      </c>
      <c r="AI34" s="501">
        <v>14414.550127644399</v>
      </c>
      <c r="AJ34" s="501">
        <v>14468.9855408109</v>
      </c>
      <c r="AK34" s="501">
        <v>14722.1745416225</v>
      </c>
      <c r="AL34" s="501">
        <v>14984.353660266899</v>
      </c>
      <c r="AM34" s="501">
        <v>15108.4096947052</v>
      </c>
      <c r="AN34" s="501">
        <v>15315.0621034054</v>
      </c>
      <c r="AO34" s="501">
        <v>15506.801113518301</v>
      </c>
      <c r="AP34" s="501">
        <v>15723.9992494737</v>
      </c>
      <c r="AQ34" s="501">
        <v>15812.1330453015</v>
      </c>
      <c r="AR34" s="501">
        <v>16081.0665917064</v>
      </c>
      <c r="AS34" s="501">
        <v>16036.576348832799</v>
      </c>
      <c r="AT34" s="501">
        <v>16066.2868481236</v>
      </c>
      <c r="AU34" s="501">
        <v>16281.098749499401</v>
      </c>
      <c r="AV34" s="501">
        <v>16482.038053544002</v>
      </c>
      <c r="AW34" s="501">
        <v>16503.018249175198</v>
      </c>
      <c r="AX34" s="501">
        <v>16660.794580018301</v>
      </c>
      <c r="AY34" s="501">
        <v>16734.782269314601</v>
      </c>
      <c r="AZ34" s="501">
        <v>17313.404901491998</v>
      </c>
      <c r="BA34" s="501">
        <v>16792.299410414798</v>
      </c>
      <c r="BB34" s="501">
        <v>16978.355238754</v>
      </c>
      <c r="BC34" s="501">
        <v>17232.521109192701</v>
      </c>
      <c r="BD34" s="501">
        <v>17287.824241638598</v>
      </c>
      <c r="BE34" s="501">
        <v>17416.2064752513</v>
      </c>
      <c r="BF34" s="501">
        <v>17486.512457316599</v>
      </c>
      <c r="BG34" s="501">
        <v>17593.175795225801</v>
      </c>
      <c r="BH34" s="501">
        <v>17705.105272206401</v>
      </c>
      <c r="BI34" s="501">
        <v>17921.042488161202</v>
      </c>
      <c r="BJ34" s="501">
        <v>18172.1803592781</v>
      </c>
      <c r="BK34" s="501">
        <v>18499.0328500754</v>
      </c>
      <c r="BL34" s="501">
        <v>18443.744302485298</v>
      </c>
      <c r="BM34" s="501">
        <v>18792.600221200799</v>
      </c>
      <c r="BN34" s="501">
        <v>15153.212390607499</v>
      </c>
      <c r="BO34" s="501">
        <v>17613.7775098944</v>
      </c>
      <c r="BP34" s="501">
        <v>18735.4098782972</v>
      </c>
      <c r="BQ34" s="501">
        <v>19312.1641324995</v>
      </c>
      <c r="BR34" s="501">
        <v>18112.388934338702</v>
      </c>
      <c r="BS34" s="501">
        <v>20168.723122861302</v>
      </c>
      <c r="BT34" s="501">
        <v>20466.6419267239</v>
      </c>
      <c r="BU34" s="501">
        <v>20666.294565443699</v>
      </c>
      <c r="BV34" s="501">
        <v>20666.009151700498</v>
      </c>
      <c r="BW34" s="500">
        <v>20912.856324048102</v>
      </c>
    </row>
    <row r="35" spans="1:75">
      <c r="A35" s="458"/>
      <c r="B35" s="457"/>
      <c r="C35" s="2" t="s">
        <v>443</v>
      </c>
      <c r="D35" s="466" t="s">
        <v>442</v>
      </c>
      <c r="E35" s="497">
        <v>6652.9651638184296</v>
      </c>
      <c r="F35" s="497">
        <v>6674.2891588967896</v>
      </c>
      <c r="G35" s="497">
        <v>6701.0019714314603</v>
      </c>
      <c r="H35" s="497">
        <v>6637.7437260901397</v>
      </c>
      <c r="I35" s="497">
        <v>6977.1684587882</v>
      </c>
      <c r="J35" s="497">
        <v>7051.5979744822098</v>
      </c>
      <c r="K35" s="497">
        <v>7217.8465012803999</v>
      </c>
      <c r="L35" s="497">
        <v>7208.3870654491902</v>
      </c>
      <c r="M35" s="497">
        <v>7454.6289214630597</v>
      </c>
      <c r="N35" s="497">
        <v>7657.6118295674896</v>
      </c>
      <c r="O35" s="497">
        <v>7667.0273690960903</v>
      </c>
      <c r="P35" s="497">
        <v>7735.7318798733504</v>
      </c>
      <c r="Q35" s="497">
        <v>7776.5917546042401</v>
      </c>
      <c r="R35" s="497">
        <v>7789.6391750395896</v>
      </c>
      <c r="S35" s="497">
        <v>7877.5028121900204</v>
      </c>
      <c r="T35" s="497">
        <v>7878.2662581661498</v>
      </c>
      <c r="U35" s="497">
        <v>7698.4149349685704</v>
      </c>
      <c r="V35" s="497">
        <v>7663.45160263665</v>
      </c>
      <c r="W35" s="497">
        <v>7777.4750831942301</v>
      </c>
      <c r="X35" s="497">
        <v>7935.6583792005504</v>
      </c>
      <c r="Y35" s="497">
        <v>8096.0397971562898</v>
      </c>
      <c r="Z35" s="497">
        <v>8175.0880001902997</v>
      </c>
      <c r="AA35" s="497">
        <v>8198.9360875818893</v>
      </c>
      <c r="AB35" s="497">
        <v>8364.9361150715104</v>
      </c>
      <c r="AC35" s="497">
        <v>8559.5445936121196</v>
      </c>
      <c r="AD35" s="497">
        <v>8753.2698221600804</v>
      </c>
      <c r="AE35" s="497">
        <v>8927.4127482367294</v>
      </c>
      <c r="AF35" s="497">
        <v>8905.7728359910707</v>
      </c>
      <c r="AG35" s="497">
        <v>9039.5021748578292</v>
      </c>
      <c r="AH35" s="497">
        <v>9081.7878265237196</v>
      </c>
      <c r="AI35" s="497">
        <v>9130.60663226631</v>
      </c>
      <c r="AJ35" s="497">
        <v>9177.1033663521503</v>
      </c>
      <c r="AK35" s="497">
        <v>9272.5629011535002</v>
      </c>
      <c r="AL35" s="497">
        <v>9456.1531690351603</v>
      </c>
      <c r="AM35" s="497">
        <v>9418.9240626424198</v>
      </c>
      <c r="AN35" s="497">
        <v>9585.3598671689306</v>
      </c>
      <c r="AO35" s="497">
        <v>9625.5266002599692</v>
      </c>
      <c r="AP35" s="497">
        <v>9822.9798876026707</v>
      </c>
      <c r="AQ35" s="497">
        <v>9974.3633990112994</v>
      </c>
      <c r="AR35" s="497">
        <v>9855.1301131260407</v>
      </c>
      <c r="AS35" s="497">
        <v>10094.813596043699</v>
      </c>
      <c r="AT35" s="497">
        <v>10157.5316319051</v>
      </c>
      <c r="AU35" s="497">
        <v>10208.9759779046</v>
      </c>
      <c r="AV35" s="497">
        <v>10241.678794146501</v>
      </c>
      <c r="AW35" s="497">
        <v>10233.297087139499</v>
      </c>
      <c r="AX35" s="497">
        <v>10085.7809139575</v>
      </c>
      <c r="AY35" s="497">
        <v>10175.5956230266</v>
      </c>
      <c r="AZ35" s="497">
        <v>10294.326375876301</v>
      </c>
      <c r="BA35" s="497">
        <v>10359.232281607399</v>
      </c>
      <c r="BB35" s="497">
        <v>10442.935310299301</v>
      </c>
      <c r="BC35" s="497">
        <v>10573.092003298299</v>
      </c>
      <c r="BD35" s="497">
        <v>10245.740404795</v>
      </c>
      <c r="BE35" s="497">
        <v>10628.7372015127</v>
      </c>
      <c r="BF35" s="497">
        <v>10678.226247405</v>
      </c>
      <c r="BG35" s="497">
        <v>10670.1923604313</v>
      </c>
      <c r="BH35" s="497">
        <v>10669.844190651</v>
      </c>
      <c r="BI35" s="497">
        <v>10855.620948092401</v>
      </c>
      <c r="BJ35" s="497">
        <v>11068.713742526101</v>
      </c>
      <c r="BK35" s="497">
        <v>11317.602921643</v>
      </c>
      <c r="BL35" s="497">
        <v>10885.062387738401</v>
      </c>
      <c r="BM35" s="497">
        <v>10748.0147810279</v>
      </c>
      <c r="BN35" s="497">
        <v>7076.3027044316104</v>
      </c>
      <c r="BO35" s="497">
        <v>8003.3214153823701</v>
      </c>
      <c r="BP35" s="497">
        <v>8849.3610991581099</v>
      </c>
      <c r="BQ35" s="497">
        <v>9643.0303512932805</v>
      </c>
      <c r="BR35" s="497">
        <v>9273.3178454078206</v>
      </c>
      <c r="BS35" s="497">
        <v>10674.612018997699</v>
      </c>
      <c r="BT35" s="497">
        <v>11124.939098476299</v>
      </c>
      <c r="BU35" s="497">
        <v>11453.127880750701</v>
      </c>
      <c r="BV35" s="497">
        <v>12114.472053135099</v>
      </c>
      <c r="BW35" s="496">
        <v>12627.5759524447</v>
      </c>
    </row>
    <row r="36" spans="1:75">
      <c r="A36" s="472"/>
      <c r="B36" s="476"/>
      <c r="C36" s="463" t="s">
        <v>416</v>
      </c>
      <c r="D36" s="471" t="s">
        <v>441</v>
      </c>
      <c r="E36" s="501">
        <v>4528.94310226794</v>
      </c>
      <c r="F36" s="501">
        <v>4465.3325511350804</v>
      </c>
      <c r="G36" s="501">
        <v>4482.4125935820603</v>
      </c>
      <c r="H36" s="501">
        <v>4678.3117707696802</v>
      </c>
      <c r="I36" s="501">
        <v>4782.66209047557</v>
      </c>
      <c r="J36" s="501">
        <v>4855.1943772315699</v>
      </c>
      <c r="K36" s="501">
        <v>4939.7854785170102</v>
      </c>
      <c r="L36" s="501">
        <v>5002.3580537758398</v>
      </c>
      <c r="M36" s="501">
        <v>5117.8903475182597</v>
      </c>
      <c r="N36" s="501">
        <v>5272.99597901365</v>
      </c>
      <c r="O36" s="501">
        <v>5372.5883556008603</v>
      </c>
      <c r="P36" s="501">
        <v>5393.5253178672501</v>
      </c>
      <c r="Q36" s="501">
        <v>5446.7453833977097</v>
      </c>
      <c r="R36" s="501">
        <v>5456.8472846396398</v>
      </c>
      <c r="S36" s="501">
        <v>5507.4765094474396</v>
      </c>
      <c r="T36" s="501">
        <v>5606.9308225152099</v>
      </c>
      <c r="U36" s="501">
        <v>5569.1832514354301</v>
      </c>
      <c r="V36" s="501">
        <v>5757.2440051247404</v>
      </c>
      <c r="W36" s="501">
        <v>5719.36895127554</v>
      </c>
      <c r="X36" s="501">
        <v>5609.2037921642896</v>
      </c>
      <c r="Y36" s="501">
        <v>5835.8162340808103</v>
      </c>
      <c r="Z36" s="501">
        <v>5867.81370720215</v>
      </c>
      <c r="AA36" s="501">
        <v>6028.3283996952596</v>
      </c>
      <c r="AB36" s="501">
        <v>6064.0416590217801</v>
      </c>
      <c r="AC36" s="501">
        <v>6024.5895249781597</v>
      </c>
      <c r="AD36" s="501">
        <v>6137.0444261177599</v>
      </c>
      <c r="AE36" s="501">
        <v>6241.2442545784397</v>
      </c>
      <c r="AF36" s="501">
        <v>6353.1217943256297</v>
      </c>
      <c r="AG36" s="501">
        <v>6366.2377280620203</v>
      </c>
      <c r="AH36" s="501">
        <v>6448.4564687717402</v>
      </c>
      <c r="AI36" s="501">
        <v>6431.7743282622196</v>
      </c>
      <c r="AJ36" s="501">
        <v>6439.5314749040199</v>
      </c>
      <c r="AK36" s="501">
        <v>6671.2164621434704</v>
      </c>
      <c r="AL36" s="501">
        <v>6791.2997951506604</v>
      </c>
      <c r="AM36" s="501">
        <v>6932.5159667579201</v>
      </c>
      <c r="AN36" s="501">
        <v>6922.96777594794</v>
      </c>
      <c r="AO36" s="501">
        <v>7091.1290561850701</v>
      </c>
      <c r="AP36" s="501">
        <v>7111.9433083455497</v>
      </c>
      <c r="AQ36" s="501">
        <v>7155.2610457578003</v>
      </c>
      <c r="AR36" s="501">
        <v>7320.6665897115899</v>
      </c>
      <c r="AS36" s="501">
        <v>7240.7950574167799</v>
      </c>
      <c r="AT36" s="501">
        <v>7393.7127192675898</v>
      </c>
      <c r="AU36" s="501">
        <v>7499.6605115295697</v>
      </c>
      <c r="AV36" s="501">
        <v>7725.8317117860697</v>
      </c>
      <c r="AW36" s="501">
        <v>7713.81645857285</v>
      </c>
      <c r="AX36" s="501">
        <v>7779.6053996402698</v>
      </c>
      <c r="AY36" s="501">
        <v>7826.88865431868</v>
      </c>
      <c r="AZ36" s="501">
        <v>7744.6894874682102</v>
      </c>
      <c r="BA36" s="501">
        <v>7850.0250881698603</v>
      </c>
      <c r="BB36" s="501">
        <v>7947.1412408084598</v>
      </c>
      <c r="BC36" s="501">
        <v>8011.5299843402199</v>
      </c>
      <c r="BD36" s="501">
        <v>7937.30368668146</v>
      </c>
      <c r="BE36" s="501">
        <v>8276.1630349105108</v>
      </c>
      <c r="BF36" s="501">
        <v>8210.5836777232198</v>
      </c>
      <c r="BG36" s="501">
        <v>8213.4772071228399</v>
      </c>
      <c r="BH36" s="501">
        <v>7888.7760802434404</v>
      </c>
      <c r="BI36" s="501">
        <v>8171.3155979631601</v>
      </c>
      <c r="BJ36" s="501">
        <v>8419.41209608393</v>
      </c>
      <c r="BK36" s="501">
        <v>8547.7675263438196</v>
      </c>
      <c r="BL36" s="501">
        <v>8573.5047796090894</v>
      </c>
      <c r="BM36" s="501">
        <v>8495.0412346544199</v>
      </c>
      <c r="BN36" s="501">
        <v>3527.4256515020902</v>
      </c>
      <c r="BO36" s="501">
        <v>4921.3426233526498</v>
      </c>
      <c r="BP36" s="501">
        <v>7466.1904904908297</v>
      </c>
      <c r="BQ36" s="501">
        <v>8347.7106286079797</v>
      </c>
      <c r="BR36" s="501">
        <v>8669.0640588069291</v>
      </c>
      <c r="BS36" s="501">
        <v>10530.871673375001</v>
      </c>
      <c r="BT36" s="501">
        <v>10859.560437119901</v>
      </c>
      <c r="BU36" s="501">
        <v>10771.8095848262</v>
      </c>
      <c r="BV36" s="501">
        <v>11692.696063289501</v>
      </c>
      <c r="BW36" s="500">
        <v>11325.593738875699</v>
      </c>
    </row>
    <row r="37" spans="1:75">
      <c r="A37" s="458"/>
      <c r="B37" s="467" t="s">
        <v>404</v>
      </c>
      <c r="C37" s="2"/>
      <c r="D37" s="475" t="s">
        <v>403</v>
      </c>
      <c r="E37" s="503">
        <v>3030.7286567126898</v>
      </c>
      <c r="F37" s="503">
        <v>3142.6110321552201</v>
      </c>
      <c r="G37" s="503">
        <v>3006.36958541782</v>
      </c>
      <c r="H37" s="503">
        <v>3550.2907249022101</v>
      </c>
      <c r="I37" s="503">
        <v>3561.0027420759202</v>
      </c>
      <c r="J37" s="503">
        <v>3764.7893760658899</v>
      </c>
      <c r="K37" s="503">
        <v>3537.8185183085402</v>
      </c>
      <c r="L37" s="503">
        <v>3765.3893635496602</v>
      </c>
      <c r="M37" s="503">
        <v>3982.4103691355999</v>
      </c>
      <c r="N37" s="503">
        <v>4058.5169715843299</v>
      </c>
      <c r="O37" s="503">
        <v>4412.7615251343204</v>
      </c>
      <c r="P37" s="503">
        <v>4307.3111341457397</v>
      </c>
      <c r="Q37" s="503">
        <v>4262.0100865656204</v>
      </c>
      <c r="R37" s="503">
        <v>4273.8863516805004</v>
      </c>
      <c r="S37" s="503">
        <v>4422.7980198700598</v>
      </c>
      <c r="T37" s="503">
        <v>4161.3055418838103</v>
      </c>
      <c r="U37" s="503">
        <v>4031.3679654314401</v>
      </c>
      <c r="V37" s="503">
        <v>3923.6331381623399</v>
      </c>
      <c r="W37" s="503">
        <v>3755.7801440520502</v>
      </c>
      <c r="X37" s="503">
        <v>3958.2187523541702</v>
      </c>
      <c r="Y37" s="503">
        <v>4251.12944394026</v>
      </c>
      <c r="Z37" s="503">
        <v>4581.5987497521901</v>
      </c>
      <c r="AA37" s="503">
        <v>4661.0788428344404</v>
      </c>
      <c r="AB37" s="503">
        <v>4762.1929634730996</v>
      </c>
      <c r="AC37" s="503">
        <v>4908.83348899674</v>
      </c>
      <c r="AD37" s="503">
        <v>4958.0039396209404</v>
      </c>
      <c r="AE37" s="503">
        <v>5143.3488880100604</v>
      </c>
      <c r="AF37" s="503">
        <v>5142.8136833722601</v>
      </c>
      <c r="AG37" s="503">
        <v>5057.2391011849404</v>
      </c>
      <c r="AH37" s="503">
        <v>5026.2309119238698</v>
      </c>
      <c r="AI37" s="503">
        <v>5066.09455372518</v>
      </c>
      <c r="AJ37" s="503">
        <v>5265.4354331660197</v>
      </c>
      <c r="AK37" s="503">
        <v>5388.4097718700004</v>
      </c>
      <c r="AL37" s="503">
        <v>5483.1198537808496</v>
      </c>
      <c r="AM37" s="503">
        <v>5659.30720511249</v>
      </c>
      <c r="AN37" s="503">
        <v>5687.16316923667</v>
      </c>
      <c r="AO37" s="503">
        <v>5885.88841329754</v>
      </c>
      <c r="AP37" s="503">
        <v>5978.2025659354103</v>
      </c>
      <c r="AQ37" s="503">
        <v>5802.4336425056799</v>
      </c>
      <c r="AR37" s="503">
        <v>5987.4753782613798</v>
      </c>
      <c r="AS37" s="503">
        <v>5935.0288601771299</v>
      </c>
      <c r="AT37" s="503">
        <v>5924.17923755843</v>
      </c>
      <c r="AU37" s="503">
        <v>6046.2966578270798</v>
      </c>
      <c r="AV37" s="503">
        <v>6055.4952444373603</v>
      </c>
      <c r="AW37" s="503">
        <v>5980.9902524341596</v>
      </c>
      <c r="AX37" s="503">
        <v>5959.9309899541604</v>
      </c>
      <c r="AY37" s="503">
        <v>6005.6636351105599</v>
      </c>
      <c r="AZ37" s="503">
        <v>5857.4151225011301</v>
      </c>
      <c r="BA37" s="503">
        <v>5920.7410076735696</v>
      </c>
      <c r="BB37" s="503">
        <v>5951.4939070534301</v>
      </c>
      <c r="BC37" s="503">
        <v>5840.9572127717001</v>
      </c>
      <c r="BD37" s="503">
        <v>6044.8078725012901</v>
      </c>
      <c r="BE37" s="503">
        <v>5966.0200598566098</v>
      </c>
      <c r="BF37" s="503">
        <v>6100.4531439382499</v>
      </c>
      <c r="BG37" s="503">
        <v>6249.7308067980402</v>
      </c>
      <c r="BH37" s="503">
        <v>6278.79598940711</v>
      </c>
      <c r="BI37" s="503">
        <v>6134.4975772334101</v>
      </c>
      <c r="BJ37" s="503">
        <v>6262.4381322045401</v>
      </c>
      <c r="BK37" s="503">
        <v>6181.11701001451</v>
      </c>
      <c r="BL37" s="503">
        <v>6242.9472805475398</v>
      </c>
      <c r="BM37" s="503">
        <v>6165.2748129868896</v>
      </c>
      <c r="BN37" s="503">
        <v>5922.8113903285303</v>
      </c>
      <c r="BO37" s="503">
        <v>6075.2867130362401</v>
      </c>
      <c r="BP37" s="503">
        <v>6011.62708364833</v>
      </c>
      <c r="BQ37" s="503">
        <v>6293.4861643680297</v>
      </c>
      <c r="BR37" s="503">
        <v>6545.3984707812197</v>
      </c>
      <c r="BS37" s="503">
        <v>6864.8465902116004</v>
      </c>
      <c r="BT37" s="503">
        <v>7235.4371322084498</v>
      </c>
      <c r="BU37" s="503">
        <v>7558.1121424877101</v>
      </c>
      <c r="BV37" s="503">
        <v>7699.72621595275</v>
      </c>
      <c r="BW37" s="502">
        <v>7815.0570400480901</v>
      </c>
    </row>
    <row r="38" spans="1:75">
      <c r="A38" s="472"/>
      <c r="B38" s="464"/>
      <c r="C38" s="463" t="s">
        <v>404</v>
      </c>
      <c r="D38" s="471" t="s">
        <v>403</v>
      </c>
      <c r="E38" s="501">
        <v>3030.7286567126898</v>
      </c>
      <c r="F38" s="501">
        <v>3142.6110321552201</v>
      </c>
      <c r="G38" s="501">
        <v>3006.36958541782</v>
      </c>
      <c r="H38" s="501">
        <v>3550.2907249022101</v>
      </c>
      <c r="I38" s="501">
        <v>3561.0027420759202</v>
      </c>
      <c r="J38" s="501">
        <v>3764.7893760658899</v>
      </c>
      <c r="K38" s="501">
        <v>3537.8185183085402</v>
      </c>
      <c r="L38" s="501">
        <v>3765.3893635496602</v>
      </c>
      <c r="M38" s="501">
        <v>3982.4103691355999</v>
      </c>
      <c r="N38" s="501">
        <v>4058.5169715843299</v>
      </c>
      <c r="O38" s="501">
        <v>4412.7615251343204</v>
      </c>
      <c r="P38" s="501">
        <v>4307.3111341457397</v>
      </c>
      <c r="Q38" s="501">
        <v>4262.0100865656204</v>
      </c>
      <c r="R38" s="501">
        <v>4273.8863516805004</v>
      </c>
      <c r="S38" s="501">
        <v>4422.7980198700598</v>
      </c>
      <c r="T38" s="501">
        <v>4161.3055418838103</v>
      </c>
      <c r="U38" s="501">
        <v>4031.3679654314401</v>
      </c>
      <c r="V38" s="501">
        <v>3923.6331381623399</v>
      </c>
      <c r="W38" s="501">
        <v>3755.7801440520502</v>
      </c>
      <c r="X38" s="501">
        <v>3958.2187523541702</v>
      </c>
      <c r="Y38" s="501">
        <v>4251.12944394026</v>
      </c>
      <c r="Z38" s="501">
        <v>4581.5987497521901</v>
      </c>
      <c r="AA38" s="501">
        <v>4661.0788428344404</v>
      </c>
      <c r="AB38" s="501">
        <v>4762.1929634730996</v>
      </c>
      <c r="AC38" s="501">
        <v>4908.83348899674</v>
      </c>
      <c r="AD38" s="501">
        <v>4958.0039396209404</v>
      </c>
      <c r="AE38" s="501">
        <v>5143.3488880100604</v>
      </c>
      <c r="AF38" s="501">
        <v>5142.8136833722601</v>
      </c>
      <c r="AG38" s="501">
        <v>5057.2391011849404</v>
      </c>
      <c r="AH38" s="501">
        <v>5026.2309119238698</v>
      </c>
      <c r="AI38" s="501">
        <v>5066.09455372518</v>
      </c>
      <c r="AJ38" s="501">
        <v>5265.4354331660197</v>
      </c>
      <c r="AK38" s="501">
        <v>5388.4097718700004</v>
      </c>
      <c r="AL38" s="501">
        <v>5483.1198537808496</v>
      </c>
      <c r="AM38" s="501">
        <v>5659.30720511249</v>
      </c>
      <c r="AN38" s="501">
        <v>5687.16316923667</v>
      </c>
      <c r="AO38" s="501">
        <v>5885.88841329754</v>
      </c>
      <c r="AP38" s="501">
        <v>5978.2025659354103</v>
      </c>
      <c r="AQ38" s="501">
        <v>5802.4336425056799</v>
      </c>
      <c r="AR38" s="501">
        <v>5987.4753782613798</v>
      </c>
      <c r="AS38" s="501">
        <v>5935.0288601771299</v>
      </c>
      <c r="AT38" s="501">
        <v>5924.17923755843</v>
      </c>
      <c r="AU38" s="501">
        <v>6046.2966578270798</v>
      </c>
      <c r="AV38" s="501">
        <v>6055.4952444373603</v>
      </c>
      <c r="AW38" s="501">
        <v>5980.9902524341596</v>
      </c>
      <c r="AX38" s="501">
        <v>5959.9309899541604</v>
      </c>
      <c r="AY38" s="501">
        <v>6005.6636351105599</v>
      </c>
      <c r="AZ38" s="501">
        <v>5857.4151225011301</v>
      </c>
      <c r="BA38" s="501">
        <v>5920.7410076735696</v>
      </c>
      <c r="BB38" s="501">
        <v>5951.4939070534301</v>
      </c>
      <c r="BC38" s="501">
        <v>5840.9572127717001</v>
      </c>
      <c r="BD38" s="501">
        <v>6044.8078725012901</v>
      </c>
      <c r="BE38" s="501">
        <v>5966.0200598566098</v>
      </c>
      <c r="BF38" s="501">
        <v>6100.4531439382499</v>
      </c>
      <c r="BG38" s="501">
        <v>6249.7308067980402</v>
      </c>
      <c r="BH38" s="501">
        <v>6278.79598940711</v>
      </c>
      <c r="BI38" s="501">
        <v>6134.4975772334101</v>
      </c>
      <c r="BJ38" s="501">
        <v>6262.4381322045401</v>
      </c>
      <c r="BK38" s="501">
        <v>6181.11701001451</v>
      </c>
      <c r="BL38" s="501">
        <v>6242.9472805475398</v>
      </c>
      <c r="BM38" s="501">
        <v>6165.2748129868896</v>
      </c>
      <c r="BN38" s="501">
        <v>5922.8113903285303</v>
      </c>
      <c r="BO38" s="501">
        <v>6075.2867130362401</v>
      </c>
      <c r="BP38" s="501">
        <v>6011.62708364833</v>
      </c>
      <c r="BQ38" s="501">
        <v>6293.4861643680297</v>
      </c>
      <c r="BR38" s="501">
        <v>6545.3984707812197</v>
      </c>
      <c r="BS38" s="501">
        <v>6864.8465902116004</v>
      </c>
      <c r="BT38" s="501">
        <v>7235.4371322084498</v>
      </c>
      <c r="BU38" s="501">
        <v>7558.1121424877101</v>
      </c>
      <c r="BV38" s="501">
        <v>7699.72621595275</v>
      </c>
      <c r="BW38" s="500">
        <v>7815.0570400480901</v>
      </c>
    </row>
    <row r="39" spans="1:75">
      <c r="A39" s="458"/>
      <c r="B39" s="467" t="s">
        <v>402</v>
      </c>
      <c r="C39" s="2"/>
      <c r="D39" s="475" t="s">
        <v>401</v>
      </c>
      <c r="E39" s="503">
        <v>3704.7021131624301</v>
      </c>
      <c r="F39" s="503">
        <v>3873.2623056392999</v>
      </c>
      <c r="G39" s="503">
        <v>4012.3591335720298</v>
      </c>
      <c r="H39" s="503">
        <v>3833.6764474343399</v>
      </c>
      <c r="I39" s="503">
        <v>4092.6785912667701</v>
      </c>
      <c r="J39" s="503">
        <v>4038.7509692898998</v>
      </c>
      <c r="K39" s="503">
        <v>4137.4203536365603</v>
      </c>
      <c r="L39" s="503">
        <v>4171.1500858067702</v>
      </c>
      <c r="M39" s="503">
        <v>4450.8647001897398</v>
      </c>
      <c r="N39" s="503">
        <v>4704.0292384233298</v>
      </c>
      <c r="O39" s="503">
        <v>4678.0348632837304</v>
      </c>
      <c r="P39" s="503">
        <v>4869.0711981032</v>
      </c>
      <c r="Q39" s="503">
        <v>4995.4551406769497</v>
      </c>
      <c r="R39" s="503">
        <v>4990.26272436827</v>
      </c>
      <c r="S39" s="503">
        <v>5167.3091602018703</v>
      </c>
      <c r="T39" s="503">
        <v>5444.97297475291</v>
      </c>
      <c r="U39" s="503">
        <v>5374.76061371166</v>
      </c>
      <c r="V39" s="503">
        <v>5267.9224769643097</v>
      </c>
      <c r="W39" s="503">
        <v>5370.1943490927597</v>
      </c>
      <c r="X39" s="503">
        <v>5302.1225602312697</v>
      </c>
      <c r="Y39" s="503">
        <v>5233.34193007865</v>
      </c>
      <c r="Z39" s="503">
        <v>5545.1567217194897</v>
      </c>
      <c r="AA39" s="503">
        <v>5728.10372435929</v>
      </c>
      <c r="AB39" s="503">
        <v>5805.3976238425503</v>
      </c>
      <c r="AC39" s="503">
        <v>5952.95865262599</v>
      </c>
      <c r="AD39" s="503">
        <v>6122.1517314863504</v>
      </c>
      <c r="AE39" s="503">
        <v>6249.5709992059601</v>
      </c>
      <c r="AF39" s="503">
        <v>6429.3186166816904</v>
      </c>
      <c r="AG39" s="503">
        <v>6472.15072897145</v>
      </c>
      <c r="AH39" s="503">
        <v>6664.3117513226998</v>
      </c>
      <c r="AI39" s="503">
        <v>6674.0584527271903</v>
      </c>
      <c r="AJ39" s="503">
        <v>6815.4790669786698</v>
      </c>
      <c r="AK39" s="503">
        <v>7105.9411550574896</v>
      </c>
      <c r="AL39" s="503">
        <v>7228.5066464600204</v>
      </c>
      <c r="AM39" s="503">
        <v>7166.1568015953899</v>
      </c>
      <c r="AN39" s="503">
        <v>7659.3953968871101</v>
      </c>
      <c r="AO39" s="503">
        <v>7755.4454327998301</v>
      </c>
      <c r="AP39" s="503">
        <v>7973.7629147614498</v>
      </c>
      <c r="AQ39" s="503">
        <v>8127.3301509093499</v>
      </c>
      <c r="AR39" s="503">
        <v>8282.4615015293693</v>
      </c>
      <c r="AS39" s="503">
        <v>8623.9377115902807</v>
      </c>
      <c r="AT39" s="503">
        <v>8665.7349870486905</v>
      </c>
      <c r="AU39" s="503">
        <v>8802.9543179889697</v>
      </c>
      <c r="AV39" s="503">
        <v>8603.3729833720699</v>
      </c>
      <c r="AW39" s="503">
        <v>8853.4351260947496</v>
      </c>
      <c r="AX39" s="503">
        <v>8789.1891774264604</v>
      </c>
      <c r="AY39" s="503">
        <v>8996.3994084248206</v>
      </c>
      <c r="AZ39" s="503">
        <v>9086.9762880539602</v>
      </c>
      <c r="BA39" s="503">
        <v>9105.3637276159498</v>
      </c>
      <c r="BB39" s="503">
        <v>9438.1086427530008</v>
      </c>
      <c r="BC39" s="503">
        <v>9376.4962241700396</v>
      </c>
      <c r="BD39" s="503">
        <v>9731.0314054610099</v>
      </c>
      <c r="BE39" s="503">
        <v>9471.4897909077608</v>
      </c>
      <c r="BF39" s="503">
        <v>9840.9713003423003</v>
      </c>
      <c r="BG39" s="503">
        <v>9772.60958087994</v>
      </c>
      <c r="BH39" s="503">
        <v>9971.9293278700407</v>
      </c>
      <c r="BI39" s="503">
        <v>10133.556462910001</v>
      </c>
      <c r="BJ39" s="503">
        <v>10332.324649144401</v>
      </c>
      <c r="BK39" s="503">
        <v>10578.8461085251</v>
      </c>
      <c r="BL39" s="503">
        <v>10460.2727794205</v>
      </c>
      <c r="BM39" s="503">
        <v>10396.492519354601</v>
      </c>
      <c r="BN39" s="503">
        <v>10453.3146744807</v>
      </c>
      <c r="BO39" s="503">
        <v>10777.400341860501</v>
      </c>
      <c r="BP39" s="503">
        <v>10813.792464304201</v>
      </c>
      <c r="BQ39" s="503">
        <v>10901.563789216299</v>
      </c>
      <c r="BR39" s="503">
        <v>10806.4727415381</v>
      </c>
      <c r="BS39" s="503">
        <v>10989.708923730401</v>
      </c>
      <c r="BT39" s="503">
        <v>11200.333750426</v>
      </c>
      <c r="BU39" s="503">
        <v>10552.395054524901</v>
      </c>
      <c r="BV39" s="503">
        <v>12023.425192614501</v>
      </c>
      <c r="BW39" s="502">
        <v>12004.076938807601</v>
      </c>
    </row>
    <row r="40" spans="1:75">
      <c r="A40" s="472"/>
      <c r="B40" s="464"/>
      <c r="C40" s="463" t="s">
        <v>402</v>
      </c>
      <c r="D40" s="471" t="s">
        <v>401</v>
      </c>
      <c r="E40" s="501">
        <v>3704.7021131624301</v>
      </c>
      <c r="F40" s="501">
        <v>3873.2623056392999</v>
      </c>
      <c r="G40" s="501">
        <v>4012.3591335720298</v>
      </c>
      <c r="H40" s="501">
        <v>3833.6764474343399</v>
      </c>
      <c r="I40" s="501">
        <v>4092.6785912667701</v>
      </c>
      <c r="J40" s="501">
        <v>4038.7509692898998</v>
      </c>
      <c r="K40" s="501">
        <v>4137.4203536365603</v>
      </c>
      <c r="L40" s="501">
        <v>4171.1500858067702</v>
      </c>
      <c r="M40" s="501">
        <v>4450.8647001897398</v>
      </c>
      <c r="N40" s="501">
        <v>4704.0292384233298</v>
      </c>
      <c r="O40" s="501">
        <v>4678.0348632837304</v>
      </c>
      <c r="P40" s="501">
        <v>4869.0711981032</v>
      </c>
      <c r="Q40" s="501">
        <v>4995.4551406769497</v>
      </c>
      <c r="R40" s="501">
        <v>4990.26272436827</v>
      </c>
      <c r="S40" s="501">
        <v>5167.3091602018703</v>
      </c>
      <c r="T40" s="501">
        <v>5444.97297475291</v>
      </c>
      <c r="U40" s="501">
        <v>5374.76061371166</v>
      </c>
      <c r="V40" s="501">
        <v>5267.9224769643097</v>
      </c>
      <c r="W40" s="501">
        <v>5370.1943490927597</v>
      </c>
      <c r="X40" s="501">
        <v>5302.1225602312697</v>
      </c>
      <c r="Y40" s="501">
        <v>5233.34193007865</v>
      </c>
      <c r="Z40" s="501">
        <v>5545.1567217194897</v>
      </c>
      <c r="AA40" s="501">
        <v>5728.10372435929</v>
      </c>
      <c r="AB40" s="501">
        <v>5805.3976238425503</v>
      </c>
      <c r="AC40" s="501">
        <v>5952.95865262599</v>
      </c>
      <c r="AD40" s="501">
        <v>6122.1517314863504</v>
      </c>
      <c r="AE40" s="501">
        <v>6249.5709992059601</v>
      </c>
      <c r="AF40" s="501">
        <v>6429.3186166816904</v>
      </c>
      <c r="AG40" s="501">
        <v>6472.15072897145</v>
      </c>
      <c r="AH40" s="501">
        <v>6664.3117513226998</v>
      </c>
      <c r="AI40" s="501">
        <v>6674.0584527271903</v>
      </c>
      <c r="AJ40" s="501">
        <v>6815.4790669786698</v>
      </c>
      <c r="AK40" s="501">
        <v>7105.9411550574896</v>
      </c>
      <c r="AL40" s="501">
        <v>7228.5066464600204</v>
      </c>
      <c r="AM40" s="501">
        <v>7166.1568015953899</v>
      </c>
      <c r="AN40" s="501">
        <v>7659.3953968871101</v>
      </c>
      <c r="AO40" s="501">
        <v>7755.4454327998301</v>
      </c>
      <c r="AP40" s="501">
        <v>7973.7629147614498</v>
      </c>
      <c r="AQ40" s="501">
        <v>8127.3301509093499</v>
      </c>
      <c r="AR40" s="501">
        <v>8282.4615015293693</v>
      </c>
      <c r="AS40" s="501">
        <v>8623.9377115902807</v>
      </c>
      <c r="AT40" s="501">
        <v>8665.7349870486905</v>
      </c>
      <c r="AU40" s="501">
        <v>8802.9543179889697</v>
      </c>
      <c r="AV40" s="501">
        <v>8603.3729833720699</v>
      </c>
      <c r="AW40" s="501">
        <v>8853.4351260947496</v>
      </c>
      <c r="AX40" s="501">
        <v>8789.1891774264604</v>
      </c>
      <c r="AY40" s="501">
        <v>8996.3994084248206</v>
      </c>
      <c r="AZ40" s="501">
        <v>9086.9762880539602</v>
      </c>
      <c r="BA40" s="501">
        <v>9105.3637276159498</v>
      </c>
      <c r="BB40" s="501">
        <v>9438.1086427530008</v>
      </c>
      <c r="BC40" s="501">
        <v>9376.4962241700396</v>
      </c>
      <c r="BD40" s="501">
        <v>9731.0314054610099</v>
      </c>
      <c r="BE40" s="501">
        <v>9471.4897909077608</v>
      </c>
      <c r="BF40" s="501">
        <v>9840.9713003423003</v>
      </c>
      <c r="BG40" s="501">
        <v>9772.60958087994</v>
      </c>
      <c r="BH40" s="501">
        <v>9971.9293278700407</v>
      </c>
      <c r="BI40" s="501">
        <v>10133.556462910001</v>
      </c>
      <c r="BJ40" s="501">
        <v>10332.324649144401</v>
      </c>
      <c r="BK40" s="501">
        <v>10578.8461085251</v>
      </c>
      <c r="BL40" s="501">
        <v>10460.2727794205</v>
      </c>
      <c r="BM40" s="505">
        <v>10396.492519354601</v>
      </c>
      <c r="BN40" s="505">
        <v>10453.3146744807</v>
      </c>
      <c r="BO40" s="505">
        <v>10777.400341860501</v>
      </c>
      <c r="BP40" s="505">
        <v>10813.792464304201</v>
      </c>
      <c r="BQ40" s="505">
        <v>10901.563789216299</v>
      </c>
      <c r="BR40" s="505">
        <v>10806.4727415381</v>
      </c>
      <c r="BS40" s="505">
        <v>10989.708923730401</v>
      </c>
      <c r="BT40" s="505">
        <v>11200.333750426</v>
      </c>
      <c r="BU40" s="505">
        <v>10552.395054524901</v>
      </c>
      <c r="BV40" s="505">
        <v>12023.425192614501</v>
      </c>
      <c r="BW40" s="504">
        <v>12004.076938807601</v>
      </c>
    </row>
    <row r="41" spans="1:75" ht="14.1" customHeight="1">
      <c r="A41" s="480"/>
      <c r="B41" s="467" t="s">
        <v>400</v>
      </c>
      <c r="C41" s="2"/>
      <c r="D41" s="475" t="s">
        <v>399</v>
      </c>
      <c r="E41" s="503">
        <v>12430.334431982201</v>
      </c>
      <c r="F41" s="503">
        <v>12504.6716285169</v>
      </c>
      <c r="G41" s="503">
        <v>12591.4031946655</v>
      </c>
      <c r="H41" s="503">
        <v>12706.5907443012</v>
      </c>
      <c r="I41" s="503">
        <v>12852.050342514</v>
      </c>
      <c r="J41" s="503">
        <v>13001.877212392401</v>
      </c>
      <c r="K41" s="503">
        <v>13140.569935240999</v>
      </c>
      <c r="L41" s="503">
        <v>13270.5025098527</v>
      </c>
      <c r="M41" s="503">
        <v>13401.012448841801</v>
      </c>
      <c r="N41" s="503">
        <v>13513.332312391</v>
      </c>
      <c r="O41" s="503">
        <v>13609.111026954401</v>
      </c>
      <c r="P41" s="503">
        <v>13701.544211812799</v>
      </c>
      <c r="Q41" s="503">
        <v>13766.9826109561</v>
      </c>
      <c r="R41" s="503">
        <v>13861.204172354801</v>
      </c>
      <c r="S41" s="503">
        <v>13992.8203838063</v>
      </c>
      <c r="T41" s="503">
        <v>14109.992832882799</v>
      </c>
      <c r="U41" s="503">
        <v>14256.1345377859</v>
      </c>
      <c r="V41" s="503">
        <v>14404.540371758199</v>
      </c>
      <c r="W41" s="503">
        <v>14529.4176519128</v>
      </c>
      <c r="X41" s="503">
        <v>14675.907438542999</v>
      </c>
      <c r="Y41" s="503">
        <v>14809.935258638099</v>
      </c>
      <c r="Z41" s="503">
        <v>14933.0447257916</v>
      </c>
      <c r="AA41" s="503">
        <v>15050.1582220167</v>
      </c>
      <c r="AB41" s="503">
        <v>15138.8617935536</v>
      </c>
      <c r="AC41" s="503">
        <v>15237.921871853399</v>
      </c>
      <c r="AD41" s="503">
        <v>15349.452994310101</v>
      </c>
      <c r="AE41" s="503">
        <v>15458.1113658911</v>
      </c>
      <c r="AF41" s="503">
        <v>15582.5137679454</v>
      </c>
      <c r="AG41" s="503">
        <v>15699.6951044998</v>
      </c>
      <c r="AH41" s="503">
        <v>15830.4150851296</v>
      </c>
      <c r="AI41" s="503">
        <v>15965.117113333101</v>
      </c>
      <c r="AJ41" s="503">
        <v>16083.772697037501</v>
      </c>
      <c r="AK41" s="503">
        <v>16219.634327866899</v>
      </c>
      <c r="AL41" s="503">
        <v>16338.3445606</v>
      </c>
      <c r="AM41" s="503">
        <v>16471.477929057</v>
      </c>
      <c r="AN41" s="503">
        <v>16595.543182476002</v>
      </c>
      <c r="AO41" s="503">
        <v>16727.668933004301</v>
      </c>
      <c r="AP41" s="503">
        <v>16855.614121439401</v>
      </c>
      <c r="AQ41" s="503">
        <v>16984.4505971994</v>
      </c>
      <c r="AR41" s="503">
        <v>17096.266348356799</v>
      </c>
      <c r="AS41" s="503">
        <v>17228.976376742001</v>
      </c>
      <c r="AT41" s="503">
        <v>17374.6430375237</v>
      </c>
      <c r="AU41" s="503">
        <v>17520.974829475999</v>
      </c>
      <c r="AV41" s="503">
        <v>17700.405756258198</v>
      </c>
      <c r="AW41" s="503">
        <v>17838.487244188302</v>
      </c>
      <c r="AX41" s="503">
        <v>18017.637608655201</v>
      </c>
      <c r="AY41" s="503">
        <v>18154.9014320323</v>
      </c>
      <c r="AZ41" s="503">
        <v>18277.973715124299</v>
      </c>
      <c r="BA41" s="503">
        <v>18389.0029971533</v>
      </c>
      <c r="BB41" s="503">
        <v>18558.981229565299</v>
      </c>
      <c r="BC41" s="503">
        <v>18682.9642682962</v>
      </c>
      <c r="BD41" s="503">
        <v>18864.0515049852</v>
      </c>
      <c r="BE41" s="503">
        <v>19006.2813586712</v>
      </c>
      <c r="BF41" s="503">
        <v>19286.976133868298</v>
      </c>
      <c r="BG41" s="503">
        <v>19500.482486579898</v>
      </c>
      <c r="BH41" s="503">
        <v>19655.260020880702</v>
      </c>
      <c r="BI41" s="503">
        <v>19782.428972677899</v>
      </c>
      <c r="BJ41" s="503">
        <v>20042.0029522898</v>
      </c>
      <c r="BK41" s="503">
        <v>20042.384653561501</v>
      </c>
      <c r="BL41" s="503">
        <v>20097.183421470701</v>
      </c>
      <c r="BM41" s="503">
        <v>20188.219803998301</v>
      </c>
      <c r="BN41" s="503">
        <v>20207.148456456402</v>
      </c>
      <c r="BO41" s="503">
        <v>20313.603159090399</v>
      </c>
      <c r="BP41" s="503">
        <v>20441.0285804548</v>
      </c>
      <c r="BQ41" s="503">
        <v>20641.688827868002</v>
      </c>
      <c r="BR41" s="503">
        <v>20767.738373852899</v>
      </c>
      <c r="BS41" s="503">
        <v>20812.539727324802</v>
      </c>
      <c r="BT41" s="503">
        <v>20982.719510372601</v>
      </c>
      <c r="BU41" s="503">
        <v>21073.1388354763</v>
      </c>
      <c r="BV41" s="503">
        <v>21157.6443697141</v>
      </c>
      <c r="BW41" s="502">
        <v>21246.3379175632</v>
      </c>
    </row>
    <row r="42" spans="1:75" ht="14.1" customHeight="1">
      <c r="A42" s="465"/>
      <c r="B42" s="464"/>
      <c r="C42" s="463" t="s">
        <v>400</v>
      </c>
      <c r="D42" s="471" t="s">
        <v>399</v>
      </c>
      <c r="E42" s="501">
        <v>12430.334431982201</v>
      </c>
      <c r="F42" s="501">
        <v>12504.6716285169</v>
      </c>
      <c r="G42" s="501">
        <v>12591.4031946655</v>
      </c>
      <c r="H42" s="501">
        <v>12706.5907443012</v>
      </c>
      <c r="I42" s="501">
        <v>12852.050342514</v>
      </c>
      <c r="J42" s="501">
        <v>13001.877212392401</v>
      </c>
      <c r="K42" s="501">
        <v>13140.569935240999</v>
      </c>
      <c r="L42" s="501">
        <v>13270.5025098527</v>
      </c>
      <c r="M42" s="501">
        <v>13401.012448841801</v>
      </c>
      <c r="N42" s="501">
        <v>13513.332312391</v>
      </c>
      <c r="O42" s="501">
        <v>13609.111026954401</v>
      </c>
      <c r="P42" s="501">
        <v>13701.544211812799</v>
      </c>
      <c r="Q42" s="501">
        <v>13766.9826109561</v>
      </c>
      <c r="R42" s="501">
        <v>13861.204172354801</v>
      </c>
      <c r="S42" s="501">
        <v>13992.8203838063</v>
      </c>
      <c r="T42" s="501">
        <v>14109.992832882799</v>
      </c>
      <c r="U42" s="501">
        <v>14256.1345377859</v>
      </c>
      <c r="V42" s="501">
        <v>14404.540371758199</v>
      </c>
      <c r="W42" s="501">
        <v>14529.4176519128</v>
      </c>
      <c r="X42" s="501">
        <v>14675.907438542999</v>
      </c>
      <c r="Y42" s="501">
        <v>14809.935258638099</v>
      </c>
      <c r="Z42" s="501">
        <v>14933.0447257916</v>
      </c>
      <c r="AA42" s="501">
        <v>15050.1582220167</v>
      </c>
      <c r="AB42" s="501">
        <v>15138.8617935536</v>
      </c>
      <c r="AC42" s="501">
        <v>15237.921871853399</v>
      </c>
      <c r="AD42" s="501">
        <v>15349.452994310101</v>
      </c>
      <c r="AE42" s="501">
        <v>15458.1113658911</v>
      </c>
      <c r="AF42" s="501">
        <v>15582.5137679454</v>
      </c>
      <c r="AG42" s="501">
        <v>15699.6951044998</v>
      </c>
      <c r="AH42" s="501">
        <v>15830.4150851296</v>
      </c>
      <c r="AI42" s="501">
        <v>15965.117113333101</v>
      </c>
      <c r="AJ42" s="501">
        <v>16083.772697037501</v>
      </c>
      <c r="AK42" s="501">
        <v>16219.634327866899</v>
      </c>
      <c r="AL42" s="501">
        <v>16338.3445606</v>
      </c>
      <c r="AM42" s="501">
        <v>16471.477929057</v>
      </c>
      <c r="AN42" s="501">
        <v>16595.543182476002</v>
      </c>
      <c r="AO42" s="501">
        <v>16727.668933004301</v>
      </c>
      <c r="AP42" s="501">
        <v>16855.614121439401</v>
      </c>
      <c r="AQ42" s="501">
        <v>16984.4505971994</v>
      </c>
      <c r="AR42" s="501">
        <v>17096.266348356799</v>
      </c>
      <c r="AS42" s="501">
        <v>17228.976376742001</v>
      </c>
      <c r="AT42" s="501">
        <v>17374.6430375237</v>
      </c>
      <c r="AU42" s="501">
        <v>17520.974829475999</v>
      </c>
      <c r="AV42" s="501">
        <v>17700.405756258198</v>
      </c>
      <c r="AW42" s="501">
        <v>17838.487244188302</v>
      </c>
      <c r="AX42" s="501">
        <v>18017.637608655201</v>
      </c>
      <c r="AY42" s="501">
        <v>18154.9014320323</v>
      </c>
      <c r="AZ42" s="501">
        <v>18277.973715124299</v>
      </c>
      <c r="BA42" s="501">
        <v>18389.0029971533</v>
      </c>
      <c r="BB42" s="501">
        <v>18558.981229565299</v>
      </c>
      <c r="BC42" s="501">
        <v>18682.9642682962</v>
      </c>
      <c r="BD42" s="501">
        <v>18864.0515049852</v>
      </c>
      <c r="BE42" s="501">
        <v>19006.2813586712</v>
      </c>
      <c r="BF42" s="501">
        <v>19286.976133868298</v>
      </c>
      <c r="BG42" s="501">
        <v>19500.482486579898</v>
      </c>
      <c r="BH42" s="501">
        <v>19655.260020880702</v>
      </c>
      <c r="BI42" s="501">
        <v>19782.428972677899</v>
      </c>
      <c r="BJ42" s="501">
        <v>20042.0029522898</v>
      </c>
      <c r="BK42" s="501">
        <v>20042.384653561501</v>
      </c>
      <c r="BL42" s="501">
        <v>20097.183421470701</v>
      </c>
      <c r="BM42" s="505">
        <v>20188.219803998301</v>
      </c>
      <c r="BN42" s="505">
        <v>20207.148456456402</v>
      </c>
      <c r="BO42" s="505">
        <v>20313.603159090399</v>
      </c>
      <c r="BP42" s="505">
        <v>20441.0285804548</v>
      </c>
      <c r="BQ42" s="505">
        <v>20641.688827868002</v>
      </c>
      <c r="BR42" s="505">
        <v>20767.738373852899</v>
      </c>
      <c r="BS42" s="505">
        <v>20812.539727324802</v>
      </c>
      <c r="BT42" s="505">
        <v>20982.719510372601</v>
      </c>
      <c r="BU42" s="505">
        <v>21073.1388354763</v>
      </c>
      <c r="BV42" s="505">
        <v>21157.6443697141</v>
      </c>
      <c r="BW42" s="504">
        <v>21246.3379175632</v>
      </c>
    </row>
    <row r="43" spans="1:75" ht="28.5" customHeight="1">
      <c r="A43" s="458"/>
      <c r="B43" s="467" t="s">
        <v>398</v>
      </c>
      <c r="C43" s="2"/>
      <c r="D43" s="475" t="s">
        <v>397</v>
      </c>
      <c r="E43" s="503">
        <v>8800.4483768459104</v>
      </c>
      <c r="F43" s="503">
        <v>8974.8535456630398</v>
      </c>
      <c r="G43" s="503">
        <v>9044.82876515108</v>
      </c>
      <c r="H43" s="503">
        <v>9236.8693145749203</v>
      </c>
      <c r="I43" s="503">
        <v>9428.8633786679693</v>
      </c>
      <c r="J43" s="503">
        <v>9580.3555318569797</v>
      </c>
      <c r="K43" s="503">
        <v>9710.7316443449508</v>
      </c>
      <c r="L43" s="503">
        <v>9872.0494451301292</v>
      </c>
      <c r="M43" s="503">
        <v>10095.9320481389</v>
      </c>
      <c r="N43" s="503">
        <v>10209.037637700199</v>
      </c>
      <c r="O43" s="503">
        <v>10422.056643638</v>
      </c>
      <c r="P43" s="503">
        <v>10518.973670522901</v>
      </c>
      <c r="Q43" s="503">
        <v>10579.650752400699</v>
      </c>
      <c r="R43" s="503">
        <v>10628.643358683399</v>
      </c>
      <c r="S43" s="503">
        <v>10744.452379958901</v>
      </c>
      <c r="T43" s="503">
        <v>10847.253508956999</v>
      </c>
      <c r="U43" s="503">
        <v>10910.5684664498</v>
      </c>
      <c r="V43" s="503">
        <v>11008.652107648701</v>
      </c>
      <c r="W43" s="503">
        <v>11032.535907534</v>
      </c>
      <c r="X43" s="503">
        <v>11046.243518367401</v>
      </c>
      <c r="Y43" s="503">
        <v>11159.3582865402</v>
      </c>
      <c r="Z43" s="503">
        <v>11298.8952758095</v>
      </c>
      <c r="AA43" s="503">
        <v>11378.2841912321</v>
      </c>
      <c r="AB43" s="503">
        <v>11517.462246418199</v>
      </c>
      <c r="AC43" s="503">
        <v>11850.495034572201</v>
      </c>
      <c r="AD43" s="503">
        <v>12016.831442095299</v>
      </c>
      <c r="AE43" s="503">
        <v>12280.4947562778</v>
      </c>
      <c r="AF43" s="503">
        <v>12420.1787670547</v>
      </c>
      <c r="AG43" s="503">
        <v>12566.8748276724</v>
      </c>
      <c r="AH43" s="503">
        <v>12670.6514273537</v>
      </c>
      <c r="AI43" s="503">
        <v>12769.262682718499</v>
      </c>
      <c r="AJ43" s="503">
        <v>12900.211062255299</v>
      </c>
      <c r="AK43" s="503">
        <v>12991.6484593025</v>
      </c>
      <c r="AL43" s="503">
        <v>13246.8432350209</v>
      </c>
      <c r="AM43" s="503">
        <v>13510.236027785</v>
      </c>
      <c r="AN43" s="503">
        <v>13844.2722778918</v>
      </c>
      <c r="AO43" s="503">
        <v>14138.809695194201</v>
      </c>
      <c r="AP43" s="503">
        <v>14313.0033336056</v>
      </c>
      <c r="AQ43" s="503">
        <v>14448.0936261939</v>
      </c>
      <c r="AR43" s="503">
        <v>14600.0933450064</v>
      </c>
      <c r="AS43" s="503">
        <v>14442.430111392599</v>
      </c>
      <c r="AT43" s="503">
        <v>14307.6241174979</v>
      </c>
      <c r="AU43" s="503">
        <v>14545.632620168601</v>
      </c>
      <c r="AV43" s="503">
        <v>14096.3131509409</v>
      </c>
      <c r="AW43" s="503">
        <v>13983.692849696999</v>
      </c>
      <c r="AX43" s="503">
        <v>13960.352842742899</v>
      </c>
      <c r="AY43" s="503">
        <v>14008.3131961204</v>
      </c>
      <c r="AZ43" s="503">
        <v>14042.6411114397</v>
      </c>
      <c r="BA43" s="503">
        <v>14064.277368539901</v>
      </c>
      <c r="BB43" s="503">
        <v>14147.140691363</v>
      </c>
      <c r="BC43" s="503">
        <v>14269.5759733538</v>
      </c>
      <c r="BD43" s="503">
        <v>14329.0059667432</v>
      </c>
      <c r="BE43" s="503">
        <v>14531.586183343299</v>
      </c>
      <c r="BF43" s="503">
        <v>14718.858320269699</v>
      </c>
      <c r="BG43" s="503">
        <v>14857.903003506901</v>
      </c>
      <c r="BH43" s="503">
        <v>14957.652492880199</v>
      </c>
      <c r="BI43" s="503">
        <v>15060.8357753114</v>
      </c>
      <c r="BJ43" s="503">
        <v>15251.012868657701</v>
      </c>
      <c r="BK43" s="503">
        <v>15397.432153141601</v>
      </c>
      <c r="BL43" s="503">
        <v>15389.719202889301</v>
      </c>
      <c r="BM43" s="503">
        <v>15256.2066601775</v>
      </c>
      <c r="BN43" s="503">
        <v>13361.721205096501</v>
      </c>
      <c r="BO43" s="503">
        <v>14281.342300354499</v>
      </c>
      <c r="BP43" s="503">
        <v>14853.729834371499</v>
      </c>
      <c r="BQ43" s="503">
        <v>15406.3970924142</v>
      </c>
      <c r="BR43" s="503">
        <v>15301.237745644799</v>
      </c>
      <c r="BS43" s="503">
        <v>16180.831019313</v>
      </c>
      <c r="BT43" s="503">
        <v>16516.602107698702</v>
      </c>
      <c r="BU43" s="503">
        <v>16901.874503364801</v>
      </c>
      <c r="BV43" s="503">
        <v>17164.8619517484</v>
      </c>
      <c r="BW43" s="502">
        <v>17444.644534381699</v>
      </c>
    </row>
    <row r="44" spans="1:75" ht="24">
      <c r="A44" s="472"/>
      <c r="B44" s="464"/>
      <c r="C44" s="463" t="s">
        <v>398</v>
      </c>
      <c r="D44" s="471" t="s">
        <v>397</v>
      </c>
      <c r="E44" s="501">
        <v>8800.4483768459104</v>
      </c>
      <c r="F44" s="501">
        <v>8974.8535456630398</v>
      </c>
      <c r="G44" s="501">
        <v>9044.82876515108</v>
      </c>
      <c r="H44" s="501">
        <v>9236.8693145749203</v>
      </c>
      <c r="I44" s="501">
        <v>9428.8633786679693</v>
      </c>
      <c r="J44" s="501">
        <v>9580.3555318569797</v>
      </c>
      <c r="K44" s="501">
        <v>9710.7316443449508</v>
      </c>
      <c r="L44" s="501">
        <v>9872.0494451301292</v>
      </c>
      <c r="M44" s="501">
        <v>10095.9320481389</v>
      </c>
      <c r="N44" s="501">
        <v>10209.037637700199</v>
      </c>
      <c r="O44" s="501">
        <v>10422.056643638</v>
      </c>
      <c r="P44" s="501">
        <v>10518.973670522901</v>
      </c>
      <c r="Q44" s="501">
        <v>10579.650752400699</v>
      </c>
      <c r="R44" s="501">
        <v>10628.643358683399</v>
      </c>
      <c r="S44" s="501">
        <v>10744.452379958901</v>
      </c>
      <c r="T44" s="501">
        <v>10847.253508956999</v>
      </c>
      <c r="U44" s="501">
        <v>10910.5684664498</v>
      </c>
      <c r="V44" s="501">
        <v>11008.652107648701</v>
      </c>
      <c r="W44" s="501">
        <v>11032.535907534</v>
      </c>
      <c r="X44" s="501">
        <v>11046.243518367401</v>
      </c>
      <c r="Y44" s="501">
        <v>11159.3582865402</v>
      </c>
      <c r="Z44" s="501">
        <v>11298.8952758095</v>
      </c>
      <c r="AA44" s="501">
        <v>11378.2841912321</v>
      </c>
      <c r="AB44" s="501">
        <v>11517.462246418199</v>
      </c>
      <c r="AC44" s="501">
        <v>11850.495034572201</v>
      </c>
      <c r="AD44" s="501">
        <v>12016.831442095299</v>
      </c>
      <c r="AE44" s="501">
        <v>12280.4947562778</v>
      </c>
      <c r="AF44" s="501">
        <v>12420.1787670547</v>
      </c>
      <c r="AG44" s="501">
        <v>12566.8748276724</v>
      </c>
      <c r="AH44" s="501">
        <v>12670.6514273537</v>
      </c>
      <c r="AI44" s="501">
        <v>12769.262682718499</v>
      </c>
      <c r="AJ44" s="501">
        <v>12900.211062255299</v>
      </c>
      <c r="AK44" s="501">
        <v>12991.6484593025</v>
      </c>
      <c r="AL44" s="501">
        <v>13246.8432350209</v>
      </c>
      <c r="AM44" s="501">
        <v>13510.236027785</v>
      </c>
      <c r="AN44" s="501">
        <v>13844.2722778918</v>
      </c>
      <c r="AO44" s="501">
        <v>14138.809695194201</v>
      </c>
      <c r="AP44" s="501">
        <v>14313.0033336056</v>
      </c>
      <c r="AQ44" s="501">
        <v>14448.0936261939</v>
      </c>
      <c r="AR44" s="501">
        <v>14600.0933450064</v>
      </c>
      <c r="AS44" s="501">
        <v>14442.430111392599</v>
      </c>
      <c r="AT44" s="501">
        <v>14307.6241174979</v>
      </c>
      <c r="AU44" s="501">
        <v>14545.632620168601</v>
      </c>
      <c r="AV44" s="501">
        <v>14096.3131509409</v>
      </c>
      <c r="AW44" s="501">
        <v>13983.692849696999</v>
      </c>
      <c r="AX44" s="501">
        <v>13960.352842742899</v>
      </c>
      <c r="AY44" s="501">
        <v>14008.3131961204</v>
      </c>
      <c r="AZ44" s="501">
        <v>14042.6411114397</v>
      </c>
      <c r="BA44" s="501">
        <v>14064.277368539901</v>
      </c>
      <c r="BB44" s="501">
        <v>14147.140691363</v>
      </c>
      <c r="BC44" s="501">
        <v>14269.5759733538</v>
      </c>
      <c r="BD44" s="501">
        <v>14329.0059667432</v>
      </c>
      <c r="BE44" s="501">
        <v>14531.586183343299</v>
      </c>
      <c r="BF44" s="501">
        <v>14718.858320269699</v>
      </c>
      <c r="BG44" s="501">
        <v>14857.903003506901</v>
      </c>
      <c r="BH44" s="501">
        <v>14957.652492880199</v>
      </c>
      <c r="BI44" s="501">
        <v>15060.8357753114</v>
      </c>
      <c r="BJ44" s="501">
        <v>15251.012868657701</v>
      </c>
      <c r="BK44" s="501">
        <v>15397.432153141601</v>
      </c>
      <c r="BL44" s="501">
        <v>15389.719202889301</v>
      </c>
      <c r="BM44" s="505">
        <v>15256.2066601775</v>
      </c>
      <c r="BN44" s="505">
        <v>13361.721205096501</v>
      </c>
      <c r="BO44" s="505">
        <v>14281.342300354499</v>
      </c>
      <c r="BP44" s="505">
        <v>14853.729834371499</v>
      </c>
      <c r="BQ44" s="505">
        <v>15406.3970924142</v>
      </c>
      <c r="BR44" s="505">
        <v>15301.237745644799</v>
      </c>
      <c r="BS44" s="505">
        <v>16180.831019313</v>
      </c>
      <c r="BT44" s="505">
        <v>16516.602107698702</v>
      </c>
      <c r="BU44" s="505">
        <v>16901.874503364801</v>
      </c>
      <c r="BV44" s="505">
        <v>17164.8619517484</v>
      </c>
      <c r="BW44" s="504">
        <v>17444.644534381699</v>
      </c>
    </row>
    <row r="45" spans="1:75" ht="36">
      <c r="A45" s="458"/>
      <c r="B45" s="467" t="s">
        <v>396</v>
      </c>
      <c r="C45" s="2"/>
      <c r="D45" s="475" t="s">
        <v>395</v>
      </c>
      <c r="E45" s="503">
        <v>17732.326804712899</v>
      </c>
      <c r="F45" s="503">
        <v>17858.3350479293</v>
      </c>
      <c r="G45" s="503">
        <v>17800.932442821198</v>
      </c>
      <c r="H45" s="503">
        <v>17790.4056742762</v>
      </c>
      <c r="I45" s="503">
        <v>18365.2328516792</v>
      </c>
      <c r="J45" s="503">
        <v>18450.1156287181</v>
      </c>
      <c r="K45" s="503">
        <v>18715.135127901402</v>
      </c>
      <c r="L45" s="503">
        <v>18938.5163917014</v>
      </c>
      <c r="M45" s="503">
        <v>19047.8721081115</v>
      </c>
      <c r="N45" s="503">
        <v>19120.2230455317</v>
      </c>
      <c r="O45" s="503">
        <v>19573.997275987502</v>
      </c>
      <c r="P45" s="503">
        <v>19771.907570369302</v>
      </c>
      <c r="Q45" s="503">
        <v>19748.216646782199</v>
      </c>
      <c r="R45" s="503">
        <v>19846.744319468598</v>
      </c>
      <c r="S45" s="503">
        <v>19774.709369396001</v>
      </c>
      <c r="T45" s="503">
        <v>19797.329664353099</v>
      </c>
      <c r="U45" s="503">
        <v>20027.889435222201</v>
      </c>
      <c r="V45" s="503">
        <v>20340.181989293698</v>
      </c>
      <c r="W45" s="503">
        <v>20604.087862639499</v>
      </c>
      <c r="X45" s="503">
        <v>20608.8407128447</v>
      </c>
      <c r="Y45" s="503">
        <v>20973.152507228198</v>
      </c>
      <c r="Z45" s="503">
        <v>21247.830876083499</v>
      </c>
      <c r="AA45" s="503">
        <v>21394.828347334202</v>
      </c>
      <c r="AB45" s="503">
        <v>21746.188269354199</v>
      </c>
      <c r="AC45" s="503">
        <v>22151.918470201799</v>
      </c>
      <c r="AD45" s="503">
        <v>22342.942576754602</v>
      </c>
      <c r="AE45" s="503">
        <v>22643.702393510299</v>
      </c>
      <c r="AF45" s="503">
        <v>23126.4365595331</v>
      </c>
      <c r="AG45" s="503">
        <v>23385.9347461082</v>
      </c>
      <c r="AH45" s="503">
        <v>23600.3847711075</v>
      </c>
      <c r="AI45" s="503">
        <v>23990.2533883049</v>
      </c>
      <c r="AJ45" s="503">
        <v>24306.427094479499</v>
      </c>
      <c r="AK45" s="503">
        <v>24555.387752569401</v>
      </c>
      <c r="AL45" s="503">
        <v>25078.5100126488</v>
      </c>
      <c r="AM45" s="503">
        <v>25317.1313990614</v>
      </c>
      <c r="AN45" s="503">
        <v>25579.9708357204</v>
      </c>
      <c r="AO45" s="503">
        <v>26014.746809535001</v>
      </c>
      <c r="AP45" s="503">
        <v>26112.253681693401</v>
      </c>
      <c r="AQ45" s="503">
        <v>26751.715844801402</v>
      </c>
      <c r="AR45" s="503">
        <v>27529.2836639702</v>
      </c>
      <c r="AS45" s="503">
        <v>27804.9797239625</v>
      </c>
      <c r="AT45" s="503">
        <v>27996.487239244001</v>
      </c>
      <c r="AU45" s="503">
        <v>29243.301032847601</v>
      </c>
      <c r="AV45" s="503">
        <v>27032.232003945799</v>
      </c>
      <c r="AW45" s="503">
        <v>28509.730107196901</v>
      </c>
      <c r="AX45" s="503">
        <v>29118.289330285199</v>
      </c>
      <c r="AY45" s="503">
        <v>29354.9474857405</v>
      </c>
      <c r="AZ45" s="503">
        <v>29215.033076777399</v>
      </c>
      <c r="BA45" s="503">
        <v>29550.803573262201</v>
      </c>
      <c r="BB45" s="503">
        <v>29998.239529093</v>
      </c>
      <c r="BC45" s="503">
        <v>30229.697740591499</v>
      </c>
      <c r="BD45" s="503">
        <v>30443.2591570533</v>
      </c>
      <c r="BE45" s="503">
        <v>30973.2695522795</v>
      </c>
      <c r="BF45" s="503">
        <v>31390.333845600198</v>
      </c>
      <c r="BG45" s="503">
        <v>31693.580579563</v>
      </c>
      <c r="BH45" s="503">
        <v>31858.816022557301</v>
      </c>
      <c r="BI45" s="503">
        <v>32509.930442837602</v>
      </c>
      <c r="BJ45" s="503">
        <v>33037.148156432297</v>
      </c>
      <c r="BK45" s="503">
        <v>33461.6430239369</v>
      </c>
      <c r="BL45" s="503">
        <v>33324.2783767933</v>
      </c>
      <c r="BM45" s="503">
        <v>33124.4388611209</v>
      </c>
      <c r="BN45" s="503">
        <v>31843.014041213301</v>
      </c>
      <c r="BO45" s="503">
        <v>33269.995598892601</v>
      </c>
      <c r="BP45" s="503">
        <v>34276.551498773202</v>
      </c>
      <c r="BQ45" s="503">
        <v>34707.608476596601</v>
      </c>
      <c r="BR45" s="503">
        <v>34760.7235436462</v>
      </c>
      <c r="BS45" s="503">
        <v>36447.4542879855</v>
      </c>
      <c r="BT45" s="503">
        <v>36663.167334793499</v>
      </c>
      <c r="BU45" s="503">
        <v>36972.109670587197</v>
      </c>
      <c r="BV45" s="503">
        <v>37788.001361494898</v>
      </c>
      <c r="BW45" s="502">
        <v>37518.574436797302</v>
      </c>
    </row>
    <row r="46" spans="1:75">
      <c r="A46" s="472"/>
      <c r="B46" s="464"/>
      <c r="C46" s="463" t="s">
        <v>440</v>
      </c>
      <c r="D46" s="471" t="s">
        <v>439</v>
      </c>
      <c r="E46" s="501">
        <v>6347.7591124934097</v>
      </c>
      <c r="F46" s="501">
        <v>6408.2744980192701</v>
      </c>
      <c r="G46" s="501">
        <v>6273.7715229220803</v>
      </c>
      <c r="H46" s="501">
        <v>6153.1948441250897</v>
      </c>
      <c r="I46" s="501">
        <v>6657.98384997225</v>
      </c>
      <c r="J46" s="501">
        <v>6559.6540143493703</v>
      </c>
      <c r="K46" s="501">
        <v>6640.9282850198897</v>
      </c>
      <c r="L46" s="501">
        <v>6702.4338506585</v>
      </c>
      <c r="M46" s="501">
        <v>6794.2738842744402</v>
      </c>
      <c r="N46" s="501">
        <v>6789.8475031018497</v>
      </c>
      <c r="O46" s="501">
        <v>7072.3735486261403</v>
      </c>
      <c r="P46" s="501">
        <v>7120.5050639975698</v>
      </c>
      <c r="Q46" s="501">
        <v>7029.2707789856604</v>
      </c>
      <c r="R46" s="501">
        <v>7128.4378420317998</v>
      </c>
      <c r="S46" s="501">
        <v>6974.7945094848701</v>
      </c>
      <c r="T46" s="501">
        <v>7019.4968694976696</v>
      </c>
      <c r="U46" s="501">
        <v>7132.6520674253497</v>
      </c>
      <c r="V46" s="501">
        <v>7208.7731649332</v>
      </c>
      <c r="W46" s="501">
        <v>7348.2607984753904</v>
      </c>
      <c r="X46" s="501">
        <v>7396.3139691660499</v>
      </c>
      <c r="Y46" s="501">
        <v>7589.4171354465097</v>
      </c>
      <c r="Z46" s="501">
        <v>7722.9389349609701</v>
      </c>
      <c r="AA46" s="501">
        <v>7884.6406834912896</v>
      </c>
      <c r="AB46" s="501">
        <v>8087.0032461012097</v>
      </c>
      <c r="AC46" s="501">
        <v>8326.2578334628506</v>
      </c>
      <c r="AD46" s="501">
        <v>8625.2366054352697</v>
      </c>
      <c r="AE46" s="501">
        <v>8852.4806711274305</v>
      </c>
      <c r="AF46" s="501">
        <v>9027.0248899744001</v>
      </c>
      <c r="AG46" s="501">
        <v>9140.7275617650193</v>
      </c>
      <c r="AH46" s="501">
        <v>9321.7775400364699</v>
      </c>
      <c r="AI46" s="501">
        <v>9432.6765161819003</v>
      </c>
      <c r="AJ46" s="501">
        <v>9647.8183820165905</v>
      </c>
      <c r="AK46" s="501">
        <v>9481.2549154422995</v>
      </c>
      <c r="AL46" s="501">
        <v>9616.0087411196491</v>
      </c>
      <c r="AM46" s="501">
        <v>9821.31108295181</v>
      </c>
      <c r="AN46" s="501">
        <v>10293.425260486199</v>
      </c>
      <c r="AO46" s="501">
        <v>10634.135651348201</v>
      </c>
      <c r="AP46" s="501">
        <v>10679.3837916378</v>
      </c>
      <c r="AQ46" s="501">
        <v>10899.6839728419</v>
      </c>
      <c r="AR46" s="501">
        <v>11308.7965841722</v>
      </c>
      <c r="AS46" s="501">
        <v>11613.216018045699</v>
      </c>
      <c r="AT46" s="501">
        <v>11542.423239600301</v>
      </c>
      <c r="AU46" s="501">
        <v>11974.3527464609</v>
      </c>
      <c r="AV46" s="501">
        <v>10667.0079958932</v>
      </c>
      <c r="AW46" s="501">
        <v>11548.909271790701</v>
      </c>
      <c r="AX46" s="501">
        <v>11979.173625617001</v>
      </c>
      <c r="AY46" s="501">
        <v>11944.8608587734</v>
      </c>
      <c r="AZ46" s="501">
        <v>11940.056243818901</v>
      </c>
      <c r="BA46" s="501">
        <v>12152.420808059</v>
      </c>
      <c r="BB46" s="501">
        <v>12325.0601696827</v>
      </c>
      <c r="BC46" s="501">
        <v>12368.2707759855</v>
      </c>
      <c r="BD46" s="501">
        <v>12440.2482462727</v>
      </c>
      <c r="BE46" s="501">
        <v>12798.874830959499</v>
      </c>
      <c r="BF46" s="501">
        <v>13040.2139114368</v>
      </c>
      <c r="BG46" s="501">
        <v>13143.256720560999</v>
      </c>
      <c r="BH46" s="501">
        <v>13174.654537042699</v>
      </c>
      <c r="BI46" s="501">
        <v>13353.7978367182</v>
      </c>
      <c r="BJ46" s="501">
        <v>13636.977156077801</v>
      </c>
      <c r="BK46" s="501">
        <v>13692.417248837301</v>
      </c>
      <c r="BL46" s="501">
        <v>13668.8077583667</v>
      </c>
      <c r="BM46" s="501">
        <v>13592.196115291799</v>
      </c>
      <c r="BN46" s="501">
        <v>13932.432427959</v>
      </c>
      <c r="BO46" s="501">
        <v>13936.466325871501</v>
      </c>
      <c r="BP46" s="501">
        <v>14124.9051308777</v>
      </c>
      <c r="BQ46" s="501">
        <v>14167.228164550401</v>
      </c>
      <c r="BR46" s="501">
        <v>14277.825771072001</v>
      </c>
      <c r="BS46" s="501">
        <v>14819.955435875399</v>
      </c>
      <c r="BT46" s="501">
        <v>15066.565150006099</v>
      </c>
      <c r="BU46" s="501">
        <v>15538.958695354</v>
      </c>
      <c r="BV46" s="501">
        <v>16173.693860666801</v>
      </c>
      <c r="BW46" s="500">
        <v>15082.8927563448</v>
      </c>
    </row>
    <row r="47" spans="1:75">
      <c r="A47" s="458"/>
      <c r="B47" s="467"/>
      <c r="C47" s="2" t="s">
        <v>438</v>
      </c>
      <c r="D47" s="466" t="s">
        <v>437</v>
      </c>
      <c r="E47" s="497">
        <v>6666.4655567884101</v>
      </c>
      <c r="F47" s="497">
        <v>6697.8364314248201</v>
      </c>
      <c r="G47" s="497">
        <v>6748.0695339705098</v>
      </c>
      <c r="H47" s="497">
        <v>6770.6284755181596</v>
      </c>
      <c r="I47" s="497">
        <v>6763.8178470971498</v>
      </c>
      <c r="J47" s="497">
        <v>6811.8413752844399</v>
      </c>
      <c r="K47" s="497">
        <v>6922.8277526729098</v>
      </c>
      <c r="L47" s="497">
        <v>6967.5130249454996</v>
      </c>
      <c r="M47" s="497">
        <v>7040.0246337722701</v>
      </c>
      <c r="N47" s="497">
        <v>7122.4838744318304</v>
      </c>
      <c r="O47" s="497">
        <v>7265.6408902144103</v>
      </c>
      <c r="P47" s="497">
        <v>7322.8506015814901</v>
      </c>
      <c r="Q47" s="497">
        <v>7353.06035376814</v>
      </c>
      <c r="R47" s="497">
        <v>7419.9087161995003</v>
      </c>
      <c r="S47" s="497">
        <v>7442.5451194900297</v>
      </c>
      <c r="T47" s="497">
        <v>7452.48581054232</v>
      </c>
      <c r="U47" s="497">
        <v>7520.4852954361004</v>
      </c>
      <c r="V47" s="497">
        <v>7590.52377298174</v>
      </c>
      <c r="W47" s="497">
        <v>7641.6682198503304</v>
      </c>
      <c r="X47" s="497">
        <v>7675.3227117318202</v>
      </c>
      <c r="Y47" s="497">
        <v>7700.2775191197097</v>
      </c>
      <c r="Z47" s="497">
        <v>7893.1465021331796</v>
      </c>
      <c r="AA47" s="497">
        <v>7671.1858063530899</v>
      </c>
      <c r="AB47" s="497">
        <v>7814.3901723940298</v>
      </c>
      <c r="AC47" s="497">
        <v>7985.7442862509397</v>
      </c>
      <c r="AD47" s="497">
        <v>7919.6679019687999</v>
      </c>
      <c r="AE47" s="497">
        <v>7885.0583925672099</v>
      </c>
      <c r="AF47" s="497">
        <v>8073.5294192130696</v>
      </c>
      <c r="AG47" s="497">
        <v>8214.1198915615405</v>
      </c>
      <c r="AH47" s="497">
        <v>8193.3818861656891</v>
      </c>
      <c r="AI47" s="497">
        <v>8301.4248162942804</v>
      </c>
      <c r="AJ47" s="497">
        <v>8372.0734059785009</v>
      </c>
      <c r="AK47" s="497">
        <v>8425.4096246745994</v>
      </c>
      <c r="AL47" s="497">
        <v>8600.3733044114306</v>
      </c>
      <c r="AM47" s="497">
        <v>8654.0333828070306</v>
      </c>
      <c r="AN47" s="497">
        <v>8740.1836881069394</v>
      </c>
      <c r="AO47" s="497">
        <v>8662.7459561470405</v>
      </c>
      <c r="AP47" s="497">
        <v>8705.9039667763209</v>
      </c>
      <c r="AQ47" s="497">
        <v>8845.4605876805908</v>
      </c>
      <c r="AR47" s="497">
        <v>8916.8894893960405</v>
      </c>
      <c r="AS47" s="497">
        <v>9194.2647075495897</v>
      </c>
      <c r="AT47" s="497">
        <v>9063.1479609683993</v>
      </c>
      <c r="AU47" s="497">
        <v>9621.9591430753298</v>
      </c>
      <c r="AV47" s="497">
        <v>8980.6281884066702</v>
      </c>
      <c r="AW47" s="497">
        <v>9438.6784310115909</v>
      </c>
      <c r="AX47" s="497">
        <v>9566.0304636731798</v>
      </c>
      <c r="AY47" s="497">
        <v>9731.3224828190396</v>
      </c>
      <c r="AZ47" s="497">
        <v>9731.9686224962206</v>
      </c>
      <c r="BA47" s="497">
        <v>9556.5974833419405</v>
      </c>
      <c r="BB47" s="497">
        <v>9763.1726310124395</v>
      </c>
      <c r="BC47" s="497">
        <v>9848.5839277095092</v>
      </c>
      <c r="BD47" s="497">
        <v>9877.6459579360999</v>
      </c>
      <c r="BE47" s="497">
        <v>9979.9353511956797</v>
      </c>
      <c r="BF47" s="497">
        <v>10044.0158872185</v>
      </c>
      <c r="BG47" s="497">
        <v>10100.200786318501</v>
      </c>
      <c r="BH47" s="497">
        <v>10134.847975267299</v>
      </c>
      <c r="BI47" s="497">
        <v>10383.258985256</v>
      </c>
      <c r="BJ47" s="497">
        <v>10537.225851265701</v>
      </c>
      <c r="BK47" s="497">
        <v>10633.60540466</v>
      </c>
      <c r="BL47" s="497">
        <v>10677.909758818399</v>
      </c>
      <c r="BM47" s="497">
        <v>10615.1343919099</v>
      </c>
      <c r="BN47" s="497">
        <v>10579.969817130899</v>
      </c>
      <c r="BO47" s="497">
        <v>10562.0191340242</v>
      </c>
      <c r="BP47" s="497">
        <v>10763.876656935099</v>
      </c>
      <c r="BQ47" s="497">
        <v>10865.616172784899</v>
      </c>
      <c r="BR47" s="497">
        <v>10825.596784629999</v>
      </c>
      <c r="BS47" s="497">
        <v>11085.3876100085</v>
      </c>
      <c r="BT47" s="497">
        <v>11408.270256042901</v>
      </c>
      <c r="BU47" s="497">
        <v>11134.872537843101</v>
      </c>
      <c r="BV47" s="497">
        <v>11657.035046946099</v>
      </c>
      <c r="BW47" s="496">
        <v>11604.825568737</v>
      </c>
    </row>
    <row r="48" spans="1:75">
      <c r="A48" s="472"/>
      <c r="B48" s="476"/>
      <c r="C48" s="463" t="s">
        <v>436</v>
      </c>
      <c r="D48" s="471" t="s">
        <v>435</v>
      </c>
      <c r="E48" s="501">
        <v>4901.9856412880299</v>
      </c>
      <c r="F48" s="501">
        <v>4912.0064554434703</v>
      </c>
      <c r="G48" s="501">
        <v>4971.6794688135797</v>
      </c>
      <c r="H48" s="501">
        <v>5046.32843825298</v>
      </c>
      <c r="I48" s="501">
        <v>5123.53107723025</v>
      </c>
      <c r="J48" s="501">
        <v>5245.60450730713</v>
      </c>
      <c r="K48" s="501">
        <v>5339.69354258371</v>
      </c>
      <c r="L48" s="501">
        <v>5426.1708728788999</v>
      </c>
      <c r="M48" s="501">
        <v>5385.8037204778202</v>
      </c>
      <c r="N48" s="501">
        <v>5398.9483235881899</v>
      </c>
      <c r="O48" s="501">
        <v>5415.9934017528003</v>
      </c>
      <c r="P48" s="501">
        <v>5483.2545541811896</v>
      </c>
      <c r="Q48" s="501">
        <v>5532.9994653522499</v>
      </c>
      <c r="R48" s="501">
        <v>5497.7189810661503</v>
      </c>
      <c r="S48" s="501">
        <v>5520.8325592886904</v>
      </c>
      <c r="T48" s="501">
        <v>5560.4489942929004</v>
      </c>
      <c r="U48" s="501">
        <v>5535.4748021253099</v>
      </c>
      <c r="V48" s="501">
        <v>5764.1253652148298</v>
      </c>
      <c r="W48" s="501">
        <v>5754.4356166322405</v>
      </c>
      <c r="X48" s="501">
        <v>5782.9642160276198</v>
      </c>
      <c r="Y48" s="501">
        <v>5864.5403541566102</v>
      </c>
      <c r="Z48" s="501">
        <v>5863.5416425666399</v>
      </c>
      <c r="AA48" s="501">
        <v>5925.6027165803798</v>
      </c>
      <c r="AB48" s="501">
        <v>5919.3152866963701</v>
      </c>
      <c r="AC48" s="501">
        <v>5978.7400540844301</v>
      </c>
      <c r="AD48" s="501">
        <v>5946.7807975667502</v>
      </c>
      <c r="AE48" s="501">
        <v>5918.6108872519799</v>
      </c>
      <c r="AF48" s="501">
        <v>5952.8682610968399</v>
      </c>
      <c r="AG48" s="501">
        <v>6053.3190230987802</v>
      </c>
      <c r="AH48" s="501">
        <v>6138.99704501422</v>
      </c>
      <c r="AI48" s="501">
        <v>6237.3310031944602</v>
      </c>
      <c r="AJ48" s="501">
        <v>6387.3529286925304</v>
      </c>
      <c r="AK48" s="501">
        <v>6568.5608632183303</v>
      </c>
      <c r="AL48" s="501">
        <v>6881.5798615022904</v>
      </c>
      <c r="AM48" s="501">
        <v>6824.9895551946802</v>
      </c>
      <c r="AN48" s="501">
        <v>6779.86972008469</v>
      </c>
      <c r="AO48" s="501">
        <v>6811.3677761967801</v>
      </c>
      <c r="AP48" s="501">
        <v>6798.7169450094898</v>
      </c>
      <c r="AQ48" s="501">
        <v>6933.4028668105702</v>
      </c>
      <c r="AR48" s="501">
        <v>7214.5124119831598</v>
      </c>
      <c r="AS48" s="501">
        <v>7008.5803887505799</v>
      </c>
      <c r="AT48" s="501">
        <v>7339.9947117412203</v>
      </c>
      <c r="AU48" s="501">
        <v>7496.2062336198696</v>
      </c>
      <c r="AV48" s="501">
        <v>7575.2186658883302</v>
      </c>
      <c r="AW48" s="501">
        <v>7508.51765795351</v>
      </c>
      <c r="AX48" s="501">
        <v>7556.0800656115598</v>
      </c>
      <c r="AY48" s="501">
        <v>7616.8301240276296</v>
      </c>
      <c r="AZ48" s="501">
        <v>7635.5721524072997</v>
      </c>
      <c r="BA48" s="501">
        <v>7905.5786528450899</v>
      </c>
      <c r="BB48" s="501">
        <v>7885.0341117477001</v>
      </c>
      <c r="BC48" s="501">
        <v>7964.9725100646801</v>
      </c>
      <c r="BD48" s="501">
        <v>8135.4147253425199</v>
      </c>
      <c r="BE48" s="501">
        <v>8219.1558029626503</v>
      </c>
      <c r="BF48" s="501">
        <v>8310.51287966157</v>
      </c>
      <c r="BG48" s="501">
        <v>8417.3464979677592</v>
      </c>
      <c r="BH48" s="501">
        <v>8555.9848194080096</v>
      </c>
      <c r="BI48" s="501">
        <v>8744.1399875278694</v>
      </c>
      <c r="BJ48" s="501">
        <v>8942.8817689822408</v>
      </c>
      <c r="BK48" s="501">
        <v>9050.0915988905599</v>
      </c>
      <c r="BL48" s="501">
        <v>9010.8866445993408</v>
      </c>
      <c r="BM48" s="501">
        <v>8866.0203336047398</v>
      </c>
      <c r="BN48" s="501">
        <v>7528.7685115192298</v>
      </c>
      <c r="BO48" s="501">
        <v>8605.1697557527405</v>
      </c>
      <c r="BP48" s="501">
        <v>9394.0413991232908</v>
      </c>
      <c r="BQ48" s="501">
        <v>9636.5855423513603</v>
      </c>
      <c r="BR48" s="501">
        <v>9962.2706865864493</v>
      </c>
      <c r="BS48" s="501">
        <v>10249.786106846201</v>
      </c>
      <c r="BT48" s="501">
        <v>10284.3294918909</v>
      </c>
      <c r="BU48" s="501">
        <v>10459.8432334186</v>
      </c>
      <c r="BV48" s="501">
        <v>10482.524166921499</v>
      </c>
      <c r="BW48" s="500">
        <v>10531.3637980812</v>
      </c>
    </row>
    <row r="49" spans="1:75" ht="48">
      <c r="A49" s="458"/>
      <c r="B49" s="467" t="s">
        <v>394</v>
      </c>
      <c r="C49" s="2"/>
      <c r="D49" s="475" t="s">
        <v>393</v>
      </c>
      <c r="E49" s="503">
        <v>3144.70658915371</v>
      </c>
      <c r="F49" s="503">
        <v>3158.7949034707299</v>
      </c>
      <c r="G49" s="503">
        <v>3216.2386381577599</v>
      </c>
      <c r="H49" s="503">
        <v>3256.2598689320398</v>
      </c>
      <c r="I49" s="503">
        <v>3308.63071921253</v>
      </c>
      <c r="J49" s="503">
        <v>3367.8733918684902</v>
      </c>
      <c r="K49" s="503">
        <v>3389.4316856486598</v>
      </c>
      <c r="L49" s="503">
        <v>3358.0642032703199</v>
      </c>
      <c r="M49" s="503">
        <v>3494.3587938016799</v>
      </c>
      <c r="N49" s="503">
        <v>3515.4323280295898</v>
      </c>
      <c r="O49" s="503">
        <v>3528.9561962051698</v>
      </c>
      <c r="P49" s="503">
        <v>3596.25268196357</v>
      </c>
      <c r="Q49" s="503">
        <v>3620.3109380584401</v>
      </c>
      <c r="R49" s="503">
        <v>3623.8333827056099</v>
      </c>
      <c r="S49" s="503">
        <v>3660.57234419108</v>
      </c>
      <c r="T49" s="503">
        <v>3653.28333504486</v>
      </c>
      <c r="U49" s="503">
        <v>3670.3332819218599</v>
      </c>
      <c r="V49" s="503">
        <v>3719.2485318293202</v>
      </c>
      <c r="W49" s="503">
        <v>3721.74502270121</v>
      </c>
      <c r="X49" s="503">
        <v>3785.6731635476099</v>
      </c>
      <c r="Y49" s="503">
        <v>3801.3113701113898</v>
      </c>
      <c r="Z49" s="503">
        <v>3788.4658648724699</v>
      </c>
      <c r="AA49" s="503">
        <v>3807.37037464065</v>
      </c>
      <c r="AB49" s="503">
        <v>3861.8523903754799</v>
      </c>
      <c r="AC49" s="503">
        <v>3949.9777576577399</v>
      </c>
      <c r="AD49" s="503">
        <v>4056.7616138144099</v>
      </c>
      <c r="AE49" s="503">
        <v>4106.0536583183703</v>
      </c>
      <c r="AF49" s="503">
        <v>4075.2069702095</v>
      </c>
      <c r="AG49" s="503">
        <v>4095.5104024413999</v>
      </c>
      <c r="AH49" s="503">
        <v>4135.5665625195597</v>
      </c>
      <c r="AI49" s="503">
        <v>4284.2297881820496</v>
      </c>
      <c r="AJ49" s="503">
        <v>4161.6932468569903</v>
      </c>
      <c r="AK49" s="503">
        <v>4291.0112020958204</v>
      </c>
      <c r="AL49" s="503">
        <v>4406.2978712735003</v>
      </c>
      <c r="AM49" s="503">
        <v>4477.8704918308003</v>
      </c>
      <c r="AN49" s="503">
        <v>4542.8204347998899</v>
      </c>
      <c r="AO49" s="503">
        <v>4557.9861318901803</v>
      </c>
      <c r="AP49" s="503">
        <v>4468.6997374882803</v>
      </c>
      <c r="AQ49" s="503">
        <v>4577.3486006579797</v>
      </c>
      <c r="AR49" s="503">
        <v>4605.9655299635597</v>
      </c>
      <c r="AS49" s="503">
        <v>4643.4428914665104</v>
      </c>
      <c r="AT49" s="503">
        <v>4686.2429939385402</v>
      </c>
      <c r="AU49" s="503">
        <v>4783.2266371514797</v>
      </c>
      <c r="AV49" s="503">
        <v>4869.0874774434797</v>
      </c>
      <c r="AW49" s="503">
        <v>4930.4885870231401</v>
      </c>
      <c r="AX49" s="503">
        <v>4994.4459268785904</v>
      </c>
      <c r="AY49" s="503">
        <v>5044.6951240470598</v>
      </c>
      <c r="AZ49" s="503">
        <v>5064.3703620512097</v>
      </c>
      <c r="BA49" s="503">
        <v>5065.5261060401099</v>
      </c>
      <c r="BB49" s="503">
        <v>5057.7455320725603</v>
      </c>
      <c r="BC49" s="503">
        <v>5145.3085583192396</v>
      </c>
      <c r="BD49" s="503">
        <v>5187.4198035681002</v>
      </c>
      <c r="BE49" s="503">
        <v>4933.84153621106</v>
      </c>
      <c r="BF49" s="503">
        <v>5144.9666739997201</v>
      </c>
      <c r="BG49" s="503">
        <v>5302.54074788448</v>
      </c>
      <c r="BH49" s="503">
        <v>5543.6510419047499</v>
      </c>
      <c r="BI49" s="503">
        <v>5571.2038034048701</v>
      </c>
      <c r="BJ49" s="503">
        <v>5855.1064419866698</v>
      </c>
      <c r="BK49" s="503">
        <v>6021.3774249565304</v>
      </c>
      <c r="BL49" s="503">
        <v>6205.3123296519198</v>
      </c>
      <c r="BM49" s="503">
        <v>5854.6999530148196</v>
      </c>
      <c r="BN49" s="503">
        <v>3877.7253607949701</v>
      </c>
      <c r="BO49" s="503">
        <v>5401.7653774324099</v>
      </c>
      <c r="BP49" s="503">
        <v>5830.80930875782</v>
      </c>
      <c r="BQ49" s="503">
        <v>6345.4433266854303</v>
      </c>
      <c r="BR49" s="503">
        <v>6697.0346440172998</v>
      </c>
      <c r="BS49" s="503">
        <v>7143.6482732746699</v>
      </c>
      <c r="BT49" s="503">
        <v>7720.8841184787298</v>
      </c>
      <c r="BU49" s="503">
        <v>8688.0559002911596</v>
      </c>
      <c r="BV49" s="503">
        <v>9127.1562025288295</v>
      </c>
      <c r="BW49" s="502">
        <v>9813.6657071649297</v>
      </c>
    </row>
    <row r="50" spans="1:75">
      <c r="A50" s="472"/>
      <c r="B50" s="464"/>
      <c r="C50" s="463" t="s">
        <v>434</v>
      </c>
      <c r="D50" s="471" t="s">
        <v>433</v>
      </c>
      <c r="E50" s="501">
        <v>2165.8879805172901</v>
      </c>
      <c r="F50" s="501">
        <v>2175.32231174869</v>
      </c>
      <c r="G50" s="501">
        <v>2229.8883914386001</v>
      </c>
      <c r="H50" s="501">
        <v>2268.9013160656</v>
      </c>
      <c r="I50" s="501">
        <v>2316.42142225512</v>
      </c>
      <c r="J50" s="501">
        <v>2367.5390400235701</v>
      </c>
      <c r="K50" s="501">
        <v>2380.00718417495</v>
      </c>
      <c r="L50" s="501">
        <v>2341.0323535463599</v>
      </c>
      <c r="M50" s="501">
        <v>2468.8907001889902</v>
      </c>
      <c r="N50" s="501">
        <v>2481.2682372761001</v>
      </c>
      <c r="O50" s="501">
        <v>2496.3681888327701</v>
      </c>
      <c r="P50" s="501">
        <v>2564.4728737021401</v>
      </c>
      <c r="Q50" s="501">
        <v>2593.5261170418898</v>
      </c>
      <c r="R50" s="501">
        <v>2600.9960298010901</v>
      </c>
      <c r="S50" s="501">
        <v>2638.0738643611699</v>
      </c>
      <c r="T50" s="501">
        <v>2625.4039887958502</v>
      </c>
      <c r="U50" s="501">
        <v>2633.8036454511698</v>
      </c>
      <c r="V50" s="501">
        <v>2674.5997306079998</v>
      </c>
      <c r="W50" s="501">
        <v>2672.2773961571702</v>
      </c>
      <c r="X50" s="501">
        <v>2730.3192277836501</v>
      </c>
      <c r="Y50" s="501">
        <v>2744.3940555925701</v>
      </c>
      <c r="Z50" s="501">
        <v>2726.2801986173199</v>
      </c>
      <c r="AA50" s="501">
        <v>2739.5039458497799</v>
      </c>
      <c r="AB50" s="501">
        <v>2783.82179994034</v>
      </c>
      <c r="AC50" s="501">
        <v>2860.1519515580599</v>
      </c>
      <c r="AD50" s="501">
        <v>2957.4375332729701</v>
      </c>
      <c r="AE50" s="501">
        <v>2997.1256780988101</v>
      </c>
      <c r="AF50" s="501">
        <v>2958.2848370701399</v>
      </c>
      <c r="AG50" s="501">
        <v>2972.2274760371001</v>
      </c>
      <c r="AH50" s="501">
        <v>3005.4312541559598</v>
      </c>
      <c r="AI50" s="501">
        <v>3144.0524398886701</v>
      </c>
      <c r="AJ50" s="501">
        <v>3017.28882991826</v>
      </c>
      <c r="AK50" s="501">
        <v>3138.01027974716</v>
      </c>
      <c r="AL50" s="501">
        <v>3246.5060401631199</v>
      </c>
      <c r="AM50" s="501">
        <v>3306.5644462523901</v>
      </c>
      <c r="AN50" s="501">
        <v>3359.91923383733</v>
      </c>
      <c r="AO50" s="501">
        <v>3363.60877384367</v>
      </c>
      <c r="AP50" s="501">
        <v>3262.79667355928</v>
      </c>
      <c r="AQ50" s="501">
        <v>3360.3673635652299</v>
      </c>
      <c r="AR50" s="501">
        <v>3381.2271890318302</v>
      </c>
      <c r="AS50" s="501">
        <v>3414.6290178822401</v>
      </c>
      <c r="AT50" s="501">
        <v>3451.1564890192899</v>
      </c>
      <c r="AU50" s="501">
        <v>3528.3103212156698</v>
      </c>
      <c r="AV50" s="501">
        <v>3596.9041718827898</v>
      </c>
      <c r="AW50" s="501">
        <v>3662.3898361583301</v>
      </c>
      <c r="AX50" s="501">
        <v>3713.9623989294801</v>
      </c>
      <c r="AY50" s="501">
        <v>3735.7534435085199</v>
      </c>
      <c r="AZ50" s="501">
        <v>3730.8943214036699</v>
      </c>
      <c r="BA50" s="501">
        <v>3782.3111271855801</v>
      </c>
      <c r="BB50" s="501">
        <v>3756.7013180692002</v>
      </c>
      <c r="BC50" s="501">
        <v>3810.1650539853999</v>
      </c>
      <c r="BD50" s="501">
        <v>3800.8225007598298</v>
      </c>
      <c r="BE50" s="501">
        <v>3658.3263382412001</v>
      </c>
      <c r="BF50" s="501">
        <v>3825.8334860473801</v>
      </c>
      <c r="BG50" s="501">
        <v>3914.9509136164402</v>
      </c>
      <c r="BH50" s="501">
        <v>4076.88926209498</v>
      </c>
      <c r="BI50" s="501">
        <v>4282.5581066485302</v>
      </c>
      <c r="BJ50" s="501">
        <v>4523.0272254608999</v>
      </c>
      <c r="BK50" s="501">
        <v>4580.7358038782904</v>
      </c>
      <c r="BL50" s="501">
        <v>4670.6788640122804</v>
      </c>
      <c r="BM50" s="501">
        <v>4693.82028223826</v>
      </c>
      <c r="BN50" s="501">
        <v>3184.45665907803</v>
      </c>
      <c r="BO50" s="501">
        <v>4452.55597173556</v>
      </c>
      <c r="BP50" s="501">
        <v>4526.1670869481504</v>
      </c>
      <c r="BQ50" s="501">
        <v>5388.9135372065302</v>
      </c>
      <c r="BR50" s="501">
        <v>5788.0610304557504</v>
      </c>
      <c r="BS50" s="501">
        <v>5951.17077626427</v>
      </c>
      <c r="BT50" s="501">
        <v>6265.92510017728</v>
      </c>
      <c r="BU50" s="501">
        <v>7444.7200417968497</v>
      </c>
      <c r="BV50" s="501">
        <v>7741.9700307327703</v>
      </c>
      <c r="BW50" s="500">
        <v>8324.6888018488698</v>
      </c>
    </row>
    <row r="51" spans="1:75" ht="36">
      <c r="A51" s="458"/>
      <c r="B51" s="467"/>
      <c r="C51" s="2" t="s">
        <v>432</v>
      </c>
      <c r="D51" s="466" t="s">
        <v>431</v>
      </c>
      <c r="E51" s="497">
        <v>981.6862083928205</v>
      </c>
      <c r="F51" s="497">
        <v>983.04877600917052</v>
      </c>
      <c r="G51" s="497">
        <v>985.76931420005474</v>
      </c>
      <c r="H51" s="497">
        <v>988.49570139795401</v>
      </c>
      <c r="I51" s="497">
        <v>995.2848688893024</v>
      </c>
      <c r="J51" s="497">
        <v>1002.0807708931386</v>
      </c>
      <c r="K51" s="497">
        <v>1010.2359710774399</v>
      </c>
      <c r="L51" s="497">
        <v>1018.3983891401189</v>
      </c>
      <c r="M51" s="497">
        <v>1029.2732905135895</v>
      </c>
      <c r="N51" s="497">
        <v>1035.9907462679212</v>
      </c>
      <c r="O51" s="497">
        <v>1034.4918171403672</v>
      </c>
      <c r="P51" s="497">
        <v>1034.2441460781226</v>
      </c>
      <c r="Q51" s="497">
        <v>1029.8407673112467</v>
      </c>
      <c r="R51" s="497">
        <v>1025.75782884366</v>
      </c>
      <c r="S51" s="497">
        <v>1026.0458340396235</v>
      </c>
      <c r="T51" s="497">
        <v>1029.3555698054695</v>
      </c>
      <c r="U51" s="497">
        <v>1039.7567216089703</v>
      </c>
      <c r="V51" s="497">
        <v>1047.1781588623364</v>
      </c>
      <c r="W51" s="497">
        <v>1052.9625652872974</v>
      </c>
      <c r="X51" s="497">
        <v>1057.1025542413965</v>
      </c>
      <c r="Y51" s="497">
        <v>1059.5933327849721</v>
      </c>
      <c r="Z51" s="497">
        <v>1064.8935206774449</v>
      </c>
      <c r="AA51" s="497">
        <v>1071.64946253073</v>
      </c>
      <c r="AB51" s="497">
        <v>1079.8636840068532</v>
      </c>
      <c r="AC51" s="497">
        <v>1092.2499421793977</v>
      </c>
      <c r="AD51" s="497">
        <v>1101.7938648074637</v>
      </c>
      <c r="AE51" s="497">
        <v>1111.2005745777208</v>
      </c>
      <c r="AF51" s="497">
        <v>1117.7556184354173</v>
      </c>
      <c r="AG51" s="497">
        <v>1125.5204367477629</v>
      </c>
      <c r="AH51" s="497">
        <v>1132.3709632718417</v>
      </c>
      <c r="AI51" s="497">
        <v>1141.027871529737</v>
      </c>
      <c r="AJ51" s="497">
        <v>1146.0807284506582</v>
      </c>
      <c r="AK51" s="497">
        <v>1154.3156105885651</v>
      </c>
      <c r="AL51" s="497">
        <v>1162.1442847830608</v>
      </c>
      <c r="AM51" s="497">
        <v>1170.9167951776997</v>
      </c>
      <c r="AN51" s="497">
        <v>1180.6233094506742</v>
      </c>
      <c r="AO51" s="497">
        <v>1195.3299992273567</v>
      </c>
      <c r="AP51" s="497">
        <v>1207.3433886135713</v>
      </c>
      <c r="AQ51" s="497">
        <v>1216.6663069300519</v>
      </c>
      <c r="AR51" s="497">
        <v>1224.66030522902</v>
      </c>
      <c r="AS51" s="497">
        <v>1232.6858892313935</v>
      </c>
      <c r="AT51" s="497">
        <v>1241.1000160574933</v>
      </c>
      <c r="AU51" s="497">
        <v>1252.6331425285794</v>
      </c>
      <c r="AV51" s="497">
        <v>1264.580952182534</v>
      </c>
      <c r="AW51" s="497">
        <v>1281.0458649153536</v>
      </c>
      <c r="AX51" s="497">
        <v>1294.2174373995849</v>
      </c>
      <c r="AY51" s="497">
        <v>1304.0139908050874</v>
      </c>
      <c r="AZ51" s="497">
        <v>1311.7227068799739</v>
      </c>
      <c r="BA51" s="497">
        <v>1317.2671858961332</v>
      </c>
      <c r="BB51" s="497">
        <v>1322.4511646057988</v>
      </c>
      <c r="BC51" s="497">
        <v>1328.740074127503</v>
      </c>
      <c r="BD51" s="497">
        <v>1337.5415753705647</v>
      </c>
      <c r="BE51" s="497">
        <v>1342.089279580498</v>
      </c>
      <c r="BF51" s="497">
        <v>1357.7144183372816</v>
      </c>
      <c r="BG51" s="497">
        <v>1370.694977919344</v>
      </c>
      <c r="BH51" s="497">
        <v>1378.5013241628762</v>
      </c>
      <c r="BI51" s="497">
        <v>1404.9633704799951</v>
      </c>
      <c r="BJ51" s="497">
        <v>1406.3795603883975</v>
      </c>
      <c r="BK51" s="497">
        <v>1408.9289062452526</v>
      </c>
      <c r="BL51" s="497">
        <v>1387.728162886355</v>
      </c>
      <c r="BM51" s="497">
        <v>1321.890249067166</v>
      </c>
      <c r="BN51" s="497">
        <v>776.77431386188766</v>
      </c>
      <c r="BO51" s="497">
        <v>909.40500149547302</v>
      </c>
      <c r="BP51" s="497">
        <v>1134.9304355754737</v>
      </c>
      <c r="BQ51" s="497">
        <v>1165.3887337236961</v>
      </c>
      <c r="BR51" s="497">
        <v>1104.7650289267847</v>
      </c>
      <c r="BS51" s="497">
        <v>1123.4198696147857</v>
      </c>
      <c r="BT51" s="497">
        <v>1191.2082523549859</v>
      </c>
      <c r="BU51" s="497">
        <v>1552.7194278186082</v>
      </c>
      <c r="BV51" s="497">
        <v>1684.925663915373</v>
      </c>
      <c r="BW51" s="496">
        <v>1368.2416277057248</v>
      </c>
    </row>
    <row r="52" spans="1:75">
      <c r="A52" s="465" t="s">
        <v>389</v>
      </c>
      <c r="B52" s="464"/>
      <c r="C52" s="463"/>
      <c r="D52" s="462" t="s">
        <v>392</v>
      </c>
      <c r="E52" s="499">
        <v>116803.688209894</v>
      </c>
      <c r="F52" s="499">
        <v>117955.07991966</v>
      </c>
      <c r="G52" s="499">
        <v>118123.575396587</v>
      </c>
      <c r="H52" s="499">
        <v>119812.65656517301</v>
      </c>
      <c r="I52" s="499">
        <v>122715.02015438001</v>
      </c>
      <c r="J52" s="499">
        <v>123990.086879657</v>
      </c>
      <c r="K52" s="499">
        <v>126910.016414054</v>
      </c>
      <c r="L52" s="499">
        <v>128374.87655190899</v>
      </c>
      <c r="M52" s="499">
        <v>130648.45292182401</v>
      </c>
      <c r="N52" s="499">
        <v>132133.011256703</v>
      </c>
      <c r="O52" s="499">
        <v>134532.95586482401</v>
      </c>
      <c r="P52" s="499">
        <v>136341.57995664899</v>
      </c>
      <c r="Q52" s="499">
        <v>136795.28662871799</v>
      </c>
      <c r="R52" s="499">
        <v>137490.25022157299</v>
      </c>
      <c r="S52" s="499">
        <v>139117.71898547999</v>
      </c>
      <c r="T52" s="499">
        <v>136759.744164228</v>
      </c>
      <c r="U52" s="499">
        <v>137384.60661137701</v>
      </c>
      <c r="V52" s="499">
        <v>139017.48507356801</v>
      </c>
      <c r="W52" s="499">
        <v>140339.148644834</v>
      </c>
      <c r="X52" s="499">
        <v>141211.75967022101</v>
      </c>
      <c r="Y52" s="499">
        <v>142521.07299476999</v>
      </c>
      <c r="Z52" s="499">
        <v>145051.248512263</v>
      </c>
      <c r="AA52" s="499">
        <v>145740.012349831</v>
      </c>
      <c r="AB52" s="499">
        <v>148820.666143137</v>
      </c>
      <c r="AC52" s="499">
        <v>151739.64210447401</v>
      </c>
      <c r="AD52" s="499">
        <v>153892.23497257399</v>
      </c>
      <c r="AE52" s="499">
        <v>156796.43951943601</v>
      </c>
      <c r="AF52" s="499">
        <v>158223.683403517</v>
      </c>
      <c r="AG52" s="499">
        <v>159554.79617072101</v>
      </c>
      <c r="AH52" s="499">
        <v>161656.92491002701</v>
      </c>
      <c r="AI52" s="499">
        <v>160835.97347713899</v>
      </c>
      <c r="AJ52" s="499">
        <v>162528.30544211299</v>
      </c>
      <c r="AK52" s="499">
        <v>165672.535309881</v>
      </c>
      <c r="AL52" s="499">
        <v>169488.95663149</v>
      </c>
      <c r="AM52" s="499">
        <v>170820.20125779699</v>
      </c>
      <c r="AN52" s="499">
        <v>172844.30680083399</v>
      </c>
      <c r="AO52" s="499">
        <v>175518.52162492799</v>
      </c>
      <c r="AP52" s="499">
        <v>175777.70393414699</v>
      </c>
      <c r="AQ52" s="499">
        <v>177679.055798883</v>
      </c>
      <c r="AR52" s="499">
        <v>179755.71864204301</v>
      </c>
      <c r="AS52" s="499">
        <v>180741.97215389801</v>
      </c>
      <c r="AT52" s="499">
        <v>182315.11433173699</v>
      </c>
      <c r="AU52" s="499">
        <v>184408.135198459</v>
      </c>
      <c r="AV52" s="499">
        <v>183077.778315904</v>
      </c>
      <c r="AW52" s="499">
        <v>185281.76873858401</v>
      </c>
      <c r="AX52" s="499">
        <v>185947.25026631699</v>
      </c>
      <c r="AY52" s="499">
        <v>186956.57191697601</v>
      </c>
      <c r="AZ52" s="499">
        <v>188348.40907812299</v>
      </c>
      <c r="BA52" s="499">
        <v>187742.808503562</v>
      </c>
      <c r="BB52" s="499">
        <v>188946.50086165901</v>
      </c>
      <c r="BC52" s="499">
        <v>189666.76396349899</v>
      </c>
      <c r="BD52" s="499">
        <v>190518.92667128</v>
      </c>
      <c r="BE52" s="499">
        <v>191675.64005813701</v>
      </c>
      <c r="BF52" s="499">
        <v>192875.26412230599</v>
      </c>
      <c r="BG52" s="499">
        <v>195188.42510557501</v>
      </c>
      <c r="BH52" s="499">
        <v>196168.67071398199</v>
      </c>
      <c r="BI52" s="499">
        <v>197395.411186073</v>
      </c>
      <c r="BJ52" s="499">
        <v>199259.949674959</v>
      </c>
      <c r="BK52" s="499">
        <v>201200.19872161199</v>
      </c>
      <c r="BL52" s="499">
        <v>201858.44041735699</v>
      </c>
      <c r="BM52" s="499">
        <v>197635.37575064701</v>
      </c>
      <c r="BN52" s="499">
        <v>166629.513939775</v>
      </c>
      <c r="BO52" s="499">
        <v>183925.99902274099</v>
      </c>
      <c r="BP52" s="499">
        <v>194505.11128683799</v>
      </c>
      <c r="BQ52" s="499">
        <v>200642.116935422</v>
      </c>
      <c r="BR52" s="499">
        <v>196035.66404833199</v>
      </c>
      <c r="BS52" s="499">
        <v>208626.23373066899</v>
      </c>
      <c r="BT52" s="499">
        <v>214569.67604731701</v>
      </c>
      <c r="BU52" s="499">
        <v>217259.92172728499</v>
      </c>
      <c r="BV52" s="499">
        <v>220614.14619650901</v>
      </c>
      <c r="BW52" s="498">
        <v>222510.75918165999</v>
      </c>
    </row>
    <row r="53" spans="1:75">
      <c r="A53" s="458" t="s">
        <v>391</v>
      </c>
      <c r="B53" s="457"/>
      <c r="C53" s="456"/>
      <c r="D53" s="455" t="s">
        <v>390</v>
      </c>
      <c r="E53" s="497">
        <v>9975.63608897821</v>
      </c>
      <c r="F53" s="497">
        <v>10542.119726963299</v>
      </c>
      <c r="G53" s="497">
        <v>10820.1010304628</v>
      </c>
      <c r="H53" s="497">
        <v>11187.1431378705</v>
      </c>
      <c r="I53" s="497">
        <v>11471.036179832699</v>
      </c>
      <c r="J53" s="497">
        <v>11877.010410184001</v>
      </c>
      <c r="K53" s="497">
        <v>11908.5870810753</v>
      </c>
      <c r="L53" s="497">
        <v>12370.366328908</v>
      </c>
      <c r="M53" s="497">
        <v>12652.326891753601</v>
      </c>
      <c r="N53" s="497">
        <v>12927.4943871509</v>
      </c>
      <c r="O53" s="497">
        <v>13655.636806373601</v>
      </c>
      <c r="P53" s="497">
        <v>13577.5419147219</v>
      </c>
      <c r="Q53" s="497">
        <v>13771.9615259356</v>
      </c>
      <c r="R53" s="497">
        <v>13821.6897171773</v>
      </c>
      <c r="S53" s="497">
        <v>14111.752302904901</v>
      </c>
      <c r="T53" s="497">
        <v>13795.5964539822</v>
      </c>
      <c r="U53" s="497">
        <v>13710.7221132494</v>
      </c>
      <c r="V53" s="497">
        <v>13577.0521312031</v>
      </c>
      <c r="W53" s="497">
        <v>13488.9057072999</v>
      </c>
      <c r="X53" s="497">
        <v>13838.3200482476</v>
      </c>
      <c r="Y53" s="497">
        <v>14074.6371717519</v>
      </c>
      <c r="Z53" s="497">
        <v>14394.8342459834</v>
      </c>
      <c r="AA53" s="497">
        <v>14589.465772601599</v>
      </c>
      <c r="AB53" s="497">
        <v>14947.062809663101</v>
      </c>
      <c r="AC53" s="497">
        <v>15436.127264909001</v>
      </c>
      <c r="AD53" s="497">
        <v>15887.948571029799</v>
      </c>
      <c r="AE53" s="497">
        <v>16283.1203956056</v>
      </c>
      <c r="AF53" s="497">
        <v>16393.8037684556</v>
      </c>
      <c r="AG53" s="497">
        <v>16602.099587148201</v>
      </c>
      <c r="AH53" s="497">
        <v>16628.1487234017</v>
      </c>
      <c r="AI53" s="497">
        <v>16727.911496525699</v>
      </c>
      <c r="AJ53" s="497">
        <v>16914.840192924501</v>
      </c>
      <c r="AK53" s="497">
        <v>16930.824019171199</v>
      </c>
      <c r="AL53" s="497">
        <v>17275.714120493802</v>
      </c>
      <c r="AM53" s="497">
        <v>17240.48350111</v>
      </c>
      <c r="AN53" s="497">
        <v>17647.978359224999</v>
      </c>
      <c r="AO53" s="497">
        <v>17955.389908146601</v>
      </c>
      <c r="AP53" s="497">
        <v>18293.0170346429</v>
      </c>
      <c r="AQ53" s="497">
        <v>18199.848326065901</v>
      </c>
      <c r="AR53" s="497">
        <v>18450.744731144801</v>
      </c>
      <c r="AS53" s="497">
        <v>18472.477765166601</v>
      </c>
      <c r="AT53" s="497">
        <v>18504.597673857599</v>
      </c>
      <c r="AU53" s="497">
        <v>18499.400277025601</v>
      </c>
      <c r="AV53" s="497">
        <v>18672.524283950301</v>
      </c>
      <c r="AW53" s="497">
        <v>18758.4122555986</v>
      </c>
      <c r="AX53" s="497">
        <v>18566.761571507501</v>
      </c>
      <c r="AY53" s="497">
        <v>19003.514139213501</v>
      </c>
      <c r="AZ53" s="497">
        <v>18626.3120336803</v>
      </c>
      <c r="BA53" s="497">
        <v>18764.190497658899</v>
      </c>
      <c r="BB53" s="497">
        <v>18769.380791994201</v>
      </c>
      <c r="BC53" s="497">
        <v>19165.0655474626</v>
      </c>
      <c r="BD53" s="497">
        <v>19074.363162884201</v>
      </c>
      <c r="BE53" s="497">
        <v>19219.626206507299</v>
      </c>
      <c r="BF53" s="497">
        <v>19560.217058624901</v>
      </c>
      <c r="BG53" s="497">
        <v>19685.2931418853</v>
      </c>
      <c r="BH53" s="497">
        <v>19622.863592982401</v>
      </c>
      <c r="BI53" s="497">
        <v>19926.538976044401</v>
      </c>
      <c r="BJ53" s="497">
        <v>20366.682522014798</v>
      </c>
      <c r="BK53" s="497">
        <v>20625.4846257873</v>
      </c>
      <c r="BL53" s="497">
        <v>20570.293876153501</v>
      </c>
      <c r="BM53" s="497">
        <v>20466.062908547701</v>
      </c>
      <c r="BN53" s="497">
        <v>16939.7062539258</v>
      </c>
      <c r="BO53" s="497">
        <v>18931.766138307699</v>
      </c>
      <c r="BP53" s="497">
        <v>20044.464699218799</v>
      </c>
      <c r="BQ53" s="497">
        <v>20768.5244955649</v>
      </c>
      <c r="BR53" s="497">
        <v>20971.454604875002</v>
      </c>
      <c r="BS53" s="497">
        <v>22204.255446696701</v>
      </c>
      <c r="BT53" s="497">
        <v>22817.137823237099</v>
      </c>
      <c r="BU53" s="497">
        <v>23158.913201260799</v>
      </c>
      <c r="BV53" s="497">
        <v>23819.599408799699</v>
      </c>
      <c r="BW53" s="496">
        <v>24555.270685273699</v>
      </c>
    </row>
    <row r="54" spans="1:75">
      <c r="A54" s="451" t="s">
        <v>389</v>
      </c>
      <c r="B54" s="260"/>
      <c r="C54" s="450"/>
      <c r="D54" s="449" t="s">
        <v>388</v>
      </c>
      <c r="E54" s="495">
        <v>126249.45412077301</v>
      </c>
      <c r="F54" s="495">
        <v>128530.128664209</v>
      </c>
      <c r="G54" s="495">
        <v>128948.71834012801</v>
      </c>
      <c r="H54" s="495">
        <v>131124.69900939101</v>
      </c>
      <c r="I54" s="495">
        <v>133854.07744890201</v>
      </c>
      <c r="J54" s="495">
        <v>135933.37062026301</v>
      </c>
      <c r="K54" s="495">
        <v>138813.98117327</v>
      </c>
      <c r="L54" s="495">
        <v>140833.57075756599</v>
      </c>
      <c r="M54" s="495">
        <v>143081.211044405</v>
      </c>
      <c r="N54" s="495">
        <v>145191.92838741199</v>
      </c>
      <c r="O54" s="495">
        <v>148241.63541609101</v>
      </c>
      <c r="P54" s="495">
        <v>149942.225152092</v>
      </c>
      <c r="Q54" s="495">
        <v>150243.32349176699</v>
      </c>
      <c r="R54" s="495">
        <v>151601.305987428</v>
      </c>
      <c r="S54" s="495">
        <v>153331.287816041</v>
      </c>
      <c r="T54" s="495">
        <v>150537.08270476401</v>
      </c>
      <c r="U54" s="495">
        <v>151294.11941482799</v>
      </c>
      <c r="V54" s="495">
        <v>152429.86559491101</v>
      </c>
      <c r="W54" s="495">
        <v>153870.36820070099</v>
      </c>
      <c r="X54" s="495">
        <v>155021.646789561</v>
      </c>
      <c r="Y54" s="495">
        <v>156754.26581832301</v>
      </c>
      <c r="Z54" s="495">
        <v>159156.65982325599</v>
      </c>
      <c r="AA54" s="495">
        <v>160380.25562742801</v>
      </c>
      <c r="AB54" s="495">
        <v>163859.81873099299</v>
      </c>
      <c r="AC54" s="495">
        <v>167213.62306887499</v>
      </c>
      <c r="AD54" s="495">
        <v>169457.906831851</v>
      </c>
      <c r="AE54" s="495">
        <v>173108.052097101</v>
      </c>
      <c r="AF54" s="495">
        <v>174848.41800217301</v>
      </c>
      <c r="AG54" s="495">
        <v>175899.68701132399</v>
      </c>
      <c r="AH54" s="495">
        <v>178086.15735246401</v>
      </c>
      <c r="AI54" s="495">
        <v>177741.65280024</v>
      </c>
      <c r="AJ54" s="495">
        <v>179687.502835972</v>
      </c>
      <c r="AK54" s="495">
        <v>182329.015317018</v>
      </c>
      <c r="AL54" s="495">
        <v>186784.16861677199</v>
      </c>
      <c r="AM54" s="495">
        <v>188129.760407027</v>
      </c>
      <c r="AN54" s="495">
        <v>190696.05565918301</v>
      </c>
      <c r="AO54" s="495">
        <v>193309.70267808699</v>
      </c>
      <c r="AP54" s="495">
        <v>194042.90984650201</v>
      </c>
      <c r="AQ54" s="495">
        <v>195859.75278325001</v>
      </c>
      <c r="AR54" s="495">
        <v>198376.63469216001</v>
      </c>
      <c r="AS54" s="495">
        <v>199114.438420247</v>
      </c>
      <c r="AT54" s="495">
        <v>200819.792881259</v>
      </c>
      <c r="AU54" s="495">
        <v>202736.28511778501</v>
      </c>
      <c r="AV54" s="495">
        <v>202021.483580709</v>
      </c>
      <c r="AW54" s="495">
        <v>203530.90180676899</v>
      </c>
      <c r="AX54" s="495">
        <v>204786.86711048699</v>
      </c>
      <c r="AY54" s="495">
        <v>205958.165702934</v>
      </c>
      <c r="AZ54" s="495">
        <v>207213.06537981</v>
      </c>
      <c r="BA54" s="495">
        <v>206637.76629548499</v>
      </c>
      <c r="BB54" s="495">
        <v>207436.653273654</v>
      </c>
      <c r="BC54" s="495">
        <v>208812.64666535199</v>
      </c>
      <c r="BD54" s="495">
        <v>209768.93376550899</v>
      </c>
      <c r="BE54" s="495">
        <v>210752.730728656</v>
      </c>
      <c r="BF54" s="495">
        <v>212295.156414828</v>
      </c>
      <c r="BG54" s="495">
        <v>215009.59094802599</v>
      </c>
      <c r="BH54" s="495">
        <v>215950.521908492</v>
      </c>
      <c r="BI54" s="495">
        <v>217490.52080699801</v>
      </c>
      <c r="BJ54" s="495">
        <v>219085.99140253899</v>
      </c>
      <c r="BK54" s="495">
        <v>222041.115769442</v>
      </c>
      <c r="BL54" s="495">
        <v>222606.372021021</v>
      </c>
      <c r="BM54" s="495">
        <v>218038.10465957801</v>
      </c>
      <c r="BN54" s="495">
        <v>183171.9622527</v>
      </c>
      <c r="BO54" s="495">
        <v>203275.016271492</v>
      </c>
      <c r="BP54" s="495">
        <v>214628.91681622999</v>
      </c>
      <c r="BQ54" s="495">
        <v>221688.767087657</v>
      </c>
      <c r="BR54" s="495">
        <v>216397.366045031</v>
      </c>
      <c r="BS54" s="495">
        <v>231246.62535628301</v>
      </c>
      <c r="BT54" s="495">
        <v>237238.15038056899</v>
      </c>
      <c r="BU54" s="495">
        <v>240689.785277085</v>
      </c>
      <c r="BV54" s="495">
        <v>243768.16566518799</v>
      </c>
      <c r="BW54" s="494">
        <v>247580.68377005999</v>
      </c>
    </row>
    <row r="55" spans="1:75">
      <c r="A55" s="90"/>
      <c r="D55" s="320"/>
      <c r="E55" s="14"/>
      <c r="F55" s="14"/>
      <c r="G55" s="14"/>
      <c r="H55" s="14"/>
      <c r="I55" s="14"/>
      <c r="J55" s="14"/>
      <c r="K55" s="14"/>
      <c r="L55" s="14"/>
      <c r="M55" s="14"/>
      <c r="N55" s="14"/>
      <c r="O55" s="14"/>
      <c r="P55" s="14"/>
    </row>
    <row r="56" spans="1:75">
      <c r="A56" s="525" t="s">
        <v>469</v>
      </c>
      <c r="B56" s="374"/>
      <c r="C56" s="374"/>
      <c r="D56" s="445"/>
      <c r="E56" s="374"/>
      <c r="F56" s="374"/>
      <c r="G56" s="429"/>
      <c r="H56" s="366"/>
      <c r="I56" s="366"/>
      <c r="J56" s="366"/>
      <c r="K56" s="366"/>
      <c r="L56" s="366"/>
      <c r="M56" s="366"/>
      <c r="N56" s="366"/>
      <c r="O56" s="366"/>
      <c r="P56" s="366"/>
      <c r="Q56" s="366"/>
      <c r="R56" s="366"/>
      <c r="S56" s="366"/>
      <c r="T56" s="366"/>
      <c r="U56" s="366"/>
      <c r="V56" s="366"/>
      <c r="W56" s="366"/>
      <c r="X56" s="366"/>
      <c r="Y56" s="366"/>
      <c r="Z56" s="366"/>
      <c r="AA56" s="366"/>
      <c r="AB56" s="366"/>
      <c r="AC56" s="366"/>
      <c r="AD56" s="366"/>
      <c r="AE56" s="366"/>
      <c r="AF56" s="366"/>
      <c r="AG56" s="366"/>
      <c r="AH56" s="366"/>
      <c r="AI56" s="366"/>
      <c r="AJ56" s="366"/>
      <c r="AK56" s="366"/>
      <c r="AL56" s="366"/>
      <c r="AM56" s="366"/>
      <c r="AN56" s="366"/>
      <c r="AO56" s="366"/>
      <c r="AP56" s="366"/>
      <c r="AQ56" s="366"/>
      <c r="AR56" s="366"/>
      <c r="AS56" s="366"/>
      <c r="AT56" s="366"/>
      <c r="AU56" s="366"/>
      <c r="AV56" s="366"/>
      <c r="AW56" s="366"/>
      <c r="AX56" s="366"/>
      <c r="AY56" s="366"/>
      <c r="AZ56" s="366"/>
      <c r="BA56" s="366"/>
      <c r="BB56" s="366"/>
      <c r="BC56" s="366"/>
      <c r="BD56" s="366"/>
      <c r="BE56" s="366"/>
    </row>
    <row r="57" spans="1:75" s="443" customFormat="1">
      <c r="A57" s="372" t="s">
        <v>386</v>
      </c>
      <c r="B57" s="371"/>
      <c r="C57" s="371"/>
      <c r="D57" s="371"/>
      <c r="E57" s="371"/>
      <c r="F57" s="371"/>
      <c r="G57" s="428"/>
      <c r="H57" s="366"/>
      <c r="I57" s="366"/>
      <c r="J57" s="366"/>
      <c r="K57" s="366"/>
      <c r="L57" s="366"/>
      <c r="M57" s="366"/>
      <c r="N57" s="366"/>
      <c r="O57" s="366"/>
      <c r="P57" s="366"/>
      <c r="Q57" s="366"/>
      <c r="R57" s="366"/>
      <c r="S57" s="366"/>
      <c r="T57" s="366"/>
      <c r="U57" s="366"/>
      <c r="V57" s="366"/>
      <c r="W57" s="366"/>
      <c r="X57" s="366"/>
      <c r="Y57" s="366"/>
      <c r="Z57" s="366"/>
      <c r="AA57" s="366"/>
      <c r="AB57" s="366"/>
      <c r="AC57" s="366"/>
      <c r="AD57" s="366"/>
      <c r="AE57" s="366"/>
      <c r="AF57" s="366"/>
      <c r="AG57" s="366"/>
      <c r="AH57" s="366"/>
      <c r="AI57" s="366"/>
      <c r="AJ57" s="366"/>
      <c r="AK57" s="366"/>
      <c r="AL57" s="366"/>
      <c r="AM57" s="366"/>
      <c r="AN57" s="366"/>
      <c r="AO57" s="366"/>
      <c r="AP57" s="366"/>
      <c r="AQ57" s="366"/>
      <c r="AR57" s="366"/>
      <c r="AS57" s="366"/>
      <c r="AT57" s="366"/>
      <c r="AU57" s="366"/>
      <c r="AV57" s="366"/>
      <c r="AW57" s="366"/>
      <c r="AX57" s="366"/>
      <c r="AY57" s="366"/>
      <c r="AZ57" s="366"/>
      <c r="BA57" s="366"/>
      <c r="BB57" s="366"/>
      <c r="BC57" s="366"/>
      <c r="BD57" s="366"/>
      <c r="BE57" s="366"/>
    </row>
    <row r="58" spans="1:75" s="443" customFormat="1">
      <c r="A58" s="372" t="s">
        <v>385</v>
      </c>
      <c r="B58" s="371"/>
      <c r="C58" s="371"/>
      <c r="D58" s="371"/>
      <c r="E58" s="371"/>
      <c r="F58" s="371"/>
      <c r="G58" s="428"/>
      <c r="H58" s="366"/>
      <c r="I58" s="366"/>
      <c r="J58" s="366"/>
      <c r="K58" s="366"/>
      <c r="L58" s="366"/>
      <c r="M58" s="366"/>
      <c r="N58" s="366"/>
      <c r="O58" s="366"/>
      <c r="P58" s="366"/>
      <c r="Q58" s="366"/>
      <c r="R58" s="366"/>
      <c r="S58" s="366"/>
      <c r="T58" s="366"/>
      <c r="U58" s="366"/>
      <c r="V58" s="366"/>
      <c r="W58" s="366"/>
      <c r="X58" s="366"/>
      <c r="Y58" s="366"/>
      <c r="Z58" s="366"/>
      <c r="AA58" s="366"/>
      <c r="AB58" s="366"/>
      <c r="AC58" s="366"/>
      <c r="AD58" s="366"/>
      <c r="AE58" s="366"/>
      <c r="AF58" s="366"/>
      <c r="AG58" s="366"/>
      <c r="AH58" s="366"/>
      <c r="AI58" s="366"/>
      <c r="AJ58" s="366"/>
      <c r="AK58" s="366"/>
      <c r="AL58" s="366"/>
      <c r="AM58" s="366"/>
      <c r="AN58" s="366"/>
      <c r="AO58" s="366"/>
      <c r="AP58" s="366"/>
      <c r="AQ58" s="366"/>
      <c r="AR58" s="366"/>
      <c r="AS58" s="366"/>
      <c r="AT58" s="366"/>
      <c r="AU58" s="366"/>
      <c r="AV58" s="366"/>
      <c r="AW58" s="366"/>
      <c r="AX58" s="366"/>
      <c r="AY58" s="366"/>
      <c r="AZ58" s="366"/>
      <c r="BA58" s="366"/>
      <c r="BB58" s="366"/>
      <c r="BC58" s="366"/>
      <c r="BD58" s="366"/>
      <c r="BE58" s="366"/>
    </row>
    <row r="59" spans="1:75" s="443" customFormat="1">
      <c r="A59" s="369" t="s">
        <v>384</v>
      </c>
      <c r="B59" s="368"/>
      <c r="C59" s="368"/>
      <c r="D59" s="444"/>
      <c r="E59" s="368"/>
      <c r="F59" s="368"/>
      <c r="G59" s="427"/>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c r="AL59" s="366"/>
      <c r="AM59" s="366"/>
      <c r="AN59" s="366"/>
      <c r="AO59" s="366"/>
      <c r="AP59" s="366"/>
      <c r="AQ59" s="366"/>
      <c r="AR59" s="366"/>
      <c r="AS59" s="366"/>
      <c r="AT59" s="366"/>
      <c r="AU59" s="366"/>
      <c r="AV59" s="366"/>
      <c r="AW59" s="366"/>
      <c r="AX59" s="366"/>
      <c r="AY59" s="366"/>
      <c r="AZ59" s="366"/>
      <c r="BA59" s="366"/>
      <c r="BB59" s="366"/>
      <c r="BC59" s="366"/>
      <c r="BD59" s="366"/>
      <c r="BE59" s="366"/>
    </row>
    <row r="60" spans="1:75" s="443" customFormat="1">
      <c r="A60" s="1"/>
      <c r="B60" s="1"/>
      <c r="C60" s="1"/>
      <c r="D60" s="493"/>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row>
    <row r="61" spans="1:75" s="245" customFormat="1">
      <c r="A61" s="1"/>
      <c r="B61" s="1"/>
      <c r="C61" s="1"/>
      <c r="D61" s="493"/>
      <c r="E61" s="1"/>
      <c r="F61" s="1"/>
      <c r="G61" s="1"/>
      <c r="H61" s="1"/>
      <c r="I61" s="1"/>
      <c r="J61" s="1"/>
      <c r="K61" s="1"/>
      <c r="L61" s="1"/>
      <c r="M61" s="1"/>
      <c r="N61" s="1"/>
      <c r="O61" s="1"/>
      <c r="P61" s="1"/>
      <c r="Q61" s="366"/>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row>
    <row r="62" spans="1:75" s="245" customFormat="1">
      <c r="A62" s="5"/>
      <c r="B62" s="5"/>
      <c r="C62" s="5"/>
      <c r="D62" s="442"/>
      <c r="E62" s="5"/>
      <c r="F62" s="5"/>
      <c r="G62" s="5"/>
      <c r="H62" s="5"/>
      <c r="I62" s="5"/>
      <c r="J62" s="5"/>
      <c r="K62" s="5"/>
      <c r="L62" s="5"/>
      <c r="M62" s="5"/>
      <c r="N62" s="5"/>
      <c r="O62" s="5"/>
      <c r="P62" s="5"/>
      <c r="Q62" s="366"/>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row>
    <row r="64" spans="1:75" ht="14.25" customHeight="1">
      <c r="A64" s="670" t="s">
        <v>424</v>
      </c>
      <c r="B64" s="670"/>
      <c r="C64" s="670"/>
      <c r="D64" s="670"/>
      <c r="E64" s="670"/>
      <c r="F64" s="670"/>
      <c r="G64" s="670"/>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row>
    <row r="65" spans="1:75" s="245" customFormat="1" ht="14.25" customHeight="1">
      <c r="A65" s="670"/>
      <c r="B65" s="670"/>
      <c r="C65" s="670"/>
      <c r="D65" s="670"/>
      <c r="E65" s="670"/>
      <c r="F65" s="670"/>
      <c r="G65" s="670"/>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row>
    <row r="66" spans="1:75" s="245" customFormat="1" ht="14.1" customHeight="1">
      <c r="A66" s="2" t="s">
        <v>581</v>
      </c>
      <c r="B66" s="3"/>
      <c r="C66" s="3"/>
      <c r="D66" s="3"/>
      <c r="E66" s="3"/>
      <c r="F66" s="3"/>
      <c r="G66" s="417"/>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row>
    <row r="67" spans="1:75" s="245" customFormat="1" ht="14.1" customHeight="1">
      <c r="A67" s="2" t="s">
        <v>422</v>
      </c>
      <c r="B67" s="3"/>
      <c r="C67" s="3"/>
      <c r="D67" s="3"/>
      <c r="E67" s="3"/>
      <c r="F67" s="3"/>
      <c r="G67" s="417"/>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1:75" s="245" customFormat="1" ht="14.1" customHeight="1">
      <c r="A68" s="416" t="s">
        <v>426</v>
      </c>
      <c r="B68" s="415"/>
      <c r="C68" s="415"/>
      <c r="D68" s="415"/>
      <c r="E68" s="415"/>
      <c r="F68" s="415"/>
      <c r="G68" s="414"/>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spans="1:75" s="245" customFormat="1">
      <c r="A69" s="5"/>
      <c r="B69" s="5"/>
      <c r="C69" s="5"/>
      <c r="D69" s="442"/>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row>
    <row r="70" spans="1:75" ht="39.950000000000003" customHeight="1">
      <c r="A70" s="673" t="s">
        <v>420</v>
      </c>
      <c r="B70" s="669" t="s">
        <v>419</v>
      </c>
      <c r="C70" s="669" t="s">
        <v>467</v>
      </c>
      <c r="D70" s="669" t="s">
        <v>8</v>
      </c>
      <c r="E70" s="669">
        <v>2005</v>
      </c>
      <c r="F70" s="669"/>
      <c r="G70" s="669"/>
      <c r="H70" s="669"/>
      <c r="I70" s="669">
        <v>2006</v>
      </c>
      <c r="J70" s="669"/>
      <c r="K70" s="669"/>
      <c r="L70" s="669"/>
      <c r="M70" s="669">
        <v>2007</v>
      </c>
      <c r="N70" s="669"/>
      <c r="O70" s="669"/>
      <c r="P70" s="669"/>
      <c r="Q70" s="669">
        <v>2008</v>
      </c>
      <c r="R70" s="669"/>
      <c r="S70" s="669"/>
      <c r="T70" s="669"/>
      <c r="U70" s="669">
        <v>2009</v>
      </c>
      <c r="V70" s="669"/>
      <c r="W70" s="669"/>
      <c r="X70" s="669"/>
      <c r="Y70" s="669">
        <v>2010</v>
      </c>
      <c r="Z70" s="669"/>
      <c r="AA70" s="669"/>
      <c r="AB70" s="669"/>
      <c r="AC70" s="669">
        <v>2011</v>
      </c>
      <c r="AD70" s="669"/>
      <c r="AE70" s="669"/>
      <c r="AF70" s="669"/>
      <c r="AG70" s="669">
        <v>2012</v>
      </c>
      <c r="AH70" s="669"/>
      <c r="AI70" s="669"/>
      <c r="AJ70" s="669"/>
      <c r="AK70" s="669">
        <v>2013</v>
      </c>
      <c r="AL70" s="669"/>
      <c r="AM70" s="669"/>
      <c r="AN70" s="669"/>
      <c r="AO70" s="669">
        <v>2014</v>
      </c>
      <c r="AP70" s="669"/>
      <c r="AQ70" s="669"/>
      <c r="AR70" s="669"/>
      <c r="AS70" s="669">
        <v>2015</v>
      </c>
      <c r="AT70" s="669"/>
      <c r="AU70" s="669"/>
      <c r="AV70" s="669"/>
      <c r="AW70" s="669">
        <v>2016</v>
      </c>
      <c r="AX70" s="669"/>
      <c r="AY70" s="669"/>
      <c r="AZ70" s="669"/>
      <c r="BA70" s="669">
        <v>2017</v>
      </c>
      <c r="BB70" s="669"/>
      <c r="BC70" s="669"/>
      <c r="BD70" s="669"/>
      <c r="BE70" s="669">
        <v>2018</v>
      </c>
      <c r="BF70" s="669"/>
      <c r="BG70" s="669"/>
      <c r="BH70" s="669"/>
      <c r="BI70" s="669">
        <v>2019</v>
      </c>
      <c r="BJ70" s="669"/>
      <c r="BK70" s="669"/>
      <c r="BL70" s="669"/>
      <c r="BM70" s="669" t="s">
        <v>25</v>
      </c>
      <c r="BN70" s="669"/>
      <c r="BO70" s="669"/>
      <c r="BP70" s="669"/>
      <c r="BQ70" s="669" t="s">
        <v>18</v>
      </c>
      <c r="BR70" s="669"/>
      <c r="BS70" s="669"/>
      <c r="BT70" s="669"/>
      <c r="BU70" s="669" t="s">
        <v>418</v>
      </c>
      <c r="BV70" s="669"/>
      <c r="BW70" s="676" t="s">
        <v>418</v>
      </c>
    </row>
    <row r="71" spans="1:75" s="489" customFormat="1" ht="12" customHeight="1">
      <c r="A71" s="677"/>
      <c r="B71" s="678"/>
      <c r="C71" s="678"/>
      <c r="D71" s="678"/>
      <c r="E71" s="509" t="s">
        <v>416</v>
      </c>
      <c r="F71" s="509" t="s">
        <v>415</v>
      </c>
      <c r="G71" s="509" t="s">
        <v>414</v>
      </c>
      <c r="H71" s="509" t="s">
        <v>417</v>
      </c>
      <c r="I71" s="509" t="s">
        <v>416</v>
      </c>
      <c r="J71" s="509" t="s">
        <v>415</v>
      </c>
      <c r="K71" s="509" t="s">
        <v>414</v>
      </c>
      <c r="L71" s="509" t="s">
        <v>417</v>
      </c>
      <c r="M71" s="509" t="s">
        <v>416</v>
      </c>
      <c r="N71" s="509" t="s">
        <v>415</v>
      </c>
      <c r="O71" s="509" t="s">
        <v>414</v>
      </c>
      <c r="P71" s="509" t="s">
        <v>417</v>
      </c>
      <c r="Q71" s="509" t="s">
        <v>416</v>
      </c>
      <c r="R71" s="509" t="s">
        <v>415</v>
      </c>
      <c r="S71" s="509" t="s">
        <v>414</v>
      </c>
      <c r="T71" s="509" t="s">
        <v>417</v>
      </c>
      <c r="U71" s="509" t="s">
        <v>416</v>
      </c>
      <c r="V71" s="509" t="s">
        <v>415</v>
      </c>
      <c r="W71" s="509" t="s">
        <v>414</v>
      </c>
      <c r="X71" s="509" t="s">
        <v>417</v>
      </c>
      <c r="Y71" s="509" t="s">
        <v>416</v>
      </c>
      <c r="Z71" s="509" t="s">
        <v>415</v>
      </c>
      <c r="AA71" s="509" t="s">
        <v>414</v>
      </c>
      <c r="AB71" s="509" t="s">
        <v>417</v>
      </c>
      <c r="AC71" s="509" t="s">
        <v>416</v>
      </c>
      <c r="AD71" s="509" t="s">
        <v>415</v>
      </c>
      <c r="AE71" s="509" t="s">
        <v>414</v>
      </c>
      <c r="AF71" s="509" t="s">
        <v>417</v>
      </c>
      <c r="AG71" s="509" t="s">
        <v>416</v>
      </c>
      <c r="AH71" s="509" t="s">
        <v>415</v>
      </c>
      <c r="AI71" s="509" t="s">
        <v>414</v>
      </c>
      <c r="AJ71" s="509" t="s">
        <v>417</v>
      </c>
      <c r="AK71" s="509" t="s">
        <v>416</v>
      </c>
      <c r="AL71" s="509" t="s">
        <v>415</v>
      </c>
      <c r="AM71" s="509" t="s">
        <v>414</v>
      </c>
      <c r="AN71" s="509" t="s">
        <v>417</v>
      </c>
      <c r="AO71" s="509" t="s">
        <v>416</v>
      </c>
      <c r="AP71" s="509" t="s">
        <v>415</v>
      </c>
      <c r="AQ71" s="509" t="s">
        <v>414</v>
      </c>
      <c r="AR71" s="509" t="s">
        <v>417</v>
      </c>
      <c r="AS71" s="509" t="s">
        <v>416</v>
      </c>
      <c r="AT71" s="509" t="s">
        <v>415</v>
      </c>
      <c r="AU71" s="509" t="s">
        <v>414</v>
      </c>
      <c r="AV71" s="509" t="s">
        <v>417</v>
      </c>
      <c r="AW71" s="412" t="s">
        <v>416</v>
      </c>
      <c r="AX71" s="412" t="s">
        <v>415</v>
      </c>
      <c r="AY71" s="412" t="s">
        <v>414</v>
      </c>
      <c r="AZ71" s="412" t="s">
        <v>417</v>
      </c>
      <c r="BA71" s="412" t="s">
        <v>416</v>
      </c>
      <c r="BB71" s="412" t="s">
        <v>415</v>
      </c>
      <c r="BC71" s="412" t="s">
        <v>414</v>
      </c>
      <c r="BD71" s="412" t="s">
        <v>417</v>
      </c>
      <c r="BE71" s="412" t="s">
        <v>416</v>
      </c>
      <c r="BF71" s="412" t="s">
        <v>415</v>
      </c>
      <c r="BG71" s="412" t="s">
        <v>414</v>
      </c>
      <c r="BH71" s="412" t="s">
        <v>417</v>
      </c>
      <c r="BI71" s="412" t="s">
        <v>416</v>
      </c>
      <c r="BJ71" s="412" t="s">
        <v>415</v>
      </c>
      <c r="BK71" s="412" t="s">
        <v>414</v>
      </c>
      <c r="BL71" s="412" t="s">
        <v>417</v>
      </c>
      <c r="BM71" s="412" t="s">
        <v>416</v>
      </c>
      <c r="BN71" s="412" t="s">
        <v>415</v>
      </c>
      <c r="BO71" s="412" t="s">
        <v>414</v>
      </c>
      <c r="BP71" s="412" t="s">
        <v>417</v>
      </c>
      <c r="BQ71" s="412" t="s">
        <v>416</v>
      </c>
      <c r="BR71" s="412" t="s">
        <v>415</v>
      </c>
      <c r="BS71" s="412" t="s">
        <v>414</v>
      </c>
      <c r="BT71" s="412" t="s">
        <v>417</v>
      </c>
      <c r="BU71" s="412" t="s">
        <v>416</v>
      </c>
      <c r="BV71" s="412" t="s">
        <v>415</v>
      </c>
      <c r="BW71" s="411" t="s">
        <v>414</v>
      </c>
    </row>
    <row r="72" spans="1:75" s="489" customFormat="1">
      <c r="A72" s="508"/>
      <c r="B72" s="491"/>
      <c r="C72" s="491"/>
      <c r="D72" s="491"/>
      <c r="E72" s="491"/>
      <c r="F72" s="491"/>
      <c r="G72" s="491"/>
      <c r="H72" s="491"/>
      <c r="I72" s="491"/>
      <c r="J72" s="491"/>
      <c r="K72" s="491"/>
      <c r="L72" s="491"/>
      <c r="M72" s="491"/>
      <c r="N72" s="491"/>
      <c r="O72" s="491"/>
      <c r="P72" s="491"/>
      <c r="Q72" s="491"/>
      <c r="R72" s="491"/>
      <c r="S72" s="491"/>
      <c r="T72" s="491"/>
      <c r="U72" s="491"/>
      <c r="V72" s="491"/>
      <c r="W72" s="491"/>
      <c r="X72" s="491"/>
      <c r="Y72" s="491"/>
      <c r="Z72" s="491"/>
      <c r="AA72" s="491"/>
      <c r="AB72" s="491"/>
      <c r="AC72" s="491"/>
      <c r="AD72" s="491"/>
      <c r="AE72" s="491"/>
      <c r="AF72" s="491"/>
      <c r="AG72" s="491"/>
      <c r="AH72" s="491"/>
      <c r="AI72" s="491"/>
      <c r="AJ72" s="491"/>
      <c r="AK72" s="491"/>
      <c r="AL72" s="491"/>
      <c r="AM72" s="491"/>
      <c r="AN72" s="491"/>
      <c r="AO72" s="491"/>
      <c r="AP72" s="491"/>
      <c r="AQ72" s="491"/>
      <c r="AR72" s="491"/>
      <c r="AS72" s="491"/>
      <c r="AT72" s="491"/>
      <c r="AU72" s="491"/>
      <c r="AV72" s="491"/>
      <c r="AW72" s="491"/>
      <c r="AX72" s="491"/>
      <c r="AY72" s="491"/>
      <c r="AZ72" s="491"/>
      <c r="BA72" s="491"/>
      <c r="BB72" s="491"/>
      <c r="BC72" s="491"/>
      <c r="BD72" s="491"/>
      <c r="BE72" s="491"/>
      <c r="BF72" s="491"/>
      <c r="BG72" s="491"/>
      <c r="BH72" s="491"/>
      <c r="BI72" s="491"/>
      <c r="BJ72" s="491"/>
      <c r="BK72" s="491"/>
      <c r="BL72" s="491"/>
      <c r="BM72" s="491"/>
      <c r="BN72" s="491"/>
      <c r="BO72" s="491"/>
      <c r="BP72" s="491"/>
      <c r="BQ72" s="491"/>
      <c r="BR72" s="491"/>
      <c r="BS72" s="491"/>
      <c r="BT72" s="491"/>
      <c r="BW72" s="490"/>
    </row>
    <row r="73" spans="1:75">
      <c r="A73" s="488"/>
      <c r="B73" s="467" t="s">
        <v>158</v>
      </c>
      <c r="C73" s="2"/>
      <c r="D73" s="475" t="s">
        <v>413</v>
      </c>
      <c r="E73" s="487"/>
      <c r="F73" s="474">
        <v>-0.73491513003986597</v>
      </c>
      <c r="G73" s="474">
        <v>-1.4215850506718084</v>
      </c>
      <c r="H73" s="474">
        <v>1.1435086549843874</v>
      </c>
      <c r="I73" s="474">
        <v>0.59345280444486548</v>
      </c>
      <c r="J73" s="474">
        <v>1.481294254645718</v>
      </c>
      <c r="K73" s="474">
        <v>0.29728981247846775</v>
      </c>
      <c r="L73" s="474">
        <v>1.2514501818183987</v>
      </c>
      <c r="M73" s="474">
        <v>0.52397661489629854</v>
      </c>
      <c r="N73" s="474">
        <v>1.7902439739488187</v>
      </c>
      <c r="O73" s="474">
        <v>1.0301977190142964</v>
      </c>
      <c r="P73" s="474">
        <v>0.15983149137971964</v>
      </c>
      <c r="Q73" s="474">
        <v>0.70798898668917332</v>
      </c>
      <c r="R73" s="474">
        <v>-3.0747827546690445</v>
      </c>
      <c r="S73" s="474">
        <v>0.73446723955095194</v>
      </c>
      <c r="T73" s="474">
        <v>-2.456633158951476</v>
      </c>
      <c r="U73" s="474">
        <v>0.28694064426339594</v>
      </c>
      <c r="V73" s="474">
        <v>0.20540942175979637</v>
      </c>
      <c r="W73" s="474">
        <v>4.1949189718462918</v>
      </c>
      <c r="X73" s="474">
        <v>-1.7778004030922006</v>
      </c>
      <c r="Y73" s="474">
        <v>-2.9350805273402187</v>
      </c>
      <c r="Z73" s="474">
        <v>2.1280332466472345</v>
      </c>
      <c r="AA73" s="474">
        <v>0.3441876729150124</v>
      </c>
      <c r="AB73" s="474">
        <v>3.1158995773376432</v>
      </c>
      <c r="AC73" s="474">
        <v>0.13935808129635063</v>
      </c>
      <c r="AD73" s="474">
        <v>-2.5376220931106417</v>
      </c>
      <c r="AE73" s="474">
        <v>0.49311101861081852</v>
      </c>
      <c r="AF73" s="474">
        <v>1.8105091261499524</v>
      </c>
      <c r="AG73" s="474">
        <v>1.2514482100590953</v>
      </c>
      <c r="AH73" s="474">
        <v>0.87462473951089237</v>
      </c>
      <c r="AI73" s="474">
        <v>-0.81773985207536271</v>
      </c>
      <c r="AJ73" s="474">
        <v>0.17096656446828717</v>
      </c>
      <c r="AK73" s="474">
        <v>4.0924944716865781</v>
      </c>
      <c r="AL73" s="474">
        <v>5.7844314746163832</v>
      </c>
      <c r="AM73" s="474">
        <v>-2.119383552706438</v>
      </c>
      <c r="AN73" s="474">
        <v>0.30541810633575039</v>
      </c>
      <c r="AO73" s="474">
        <v>1.815820608862893</v>
      </c>
      <c r="AP73" s="474">
        <v>1.0939650619099552</v>
      </c>
      <c r="AQ73" s="474">
        <v>-1.3652828156545951</v>
      </c>
      <c r="AR73" s="474">
        <v>1.5955017411929617</v>
      </c>
      <c r="AS73" s="474">
        <v>1.5885816597224931</v>
      </c>
      <c r="AT73" s="474">
        <v>1.5628942756747506</v>
      </c>
      <c r="AU73" s="474">
        <v>2.0073098645983833</v>
      </c>
      <c r="AV73" s="474">
        <v>-1.1952595347906225</v>
      </c>
      <c r="AW73" s="474">
        <v>-1.6664023461645741</v>
      </c>
      <c r="AX73" s="474">
        <v>1.1543095570686148</v>
      </c>
      <c r="AY73" s="474">
        <v>3.0367072845833576</v>
      </c>
      <c r="AZ73" s="474">
        <v>6.0822037489942886</v>
      </c>
      <c r="BA73" s="474">
        <v>-1.1252026298865871</v>
      </c>
      <c r="BB73" s="474">
        <v>-0.22944692471841677</v>
      </c>
      <c r="BC73" s="474">
        <v>1.4244850592286298</v>
      </c>
      <c r="BD73" s="474">
        <v>-0.45156574210535894</v>
      </c>
      <c r="BE73" s="474">
        <v>1.1211791284727894</v>
      </c>
      <c r="BF73" s="474">
        <v>0.5385642542680813</v>
      </c>
      <c r="BG73" s="474">
        <v>-0.24900346360718117</v>
      </c>
      <c r="BH73" s="474">
        <v>-0.48242116077143748</v>
      </c>
      <c r="BI73" s="474">
        <v>2.6840800164663392E-2</v>
      </c>
      <c r="BJ73" s="474">
        <v>3.2273396794164029</v>
      </c>
      <c r="BK73" s="474">
        <v>1.1387753139325412</v>
      </c>
      <c r="BL73" s="474">
        <v>0.17281135571158757</v>
      </c>
      <c r="BM73" s="486">
        <v>0.96893196499291889</v>
      </c>
      <c r="BN73" s="486">
        <v>-2.816866018904733</v>
      </c>
      <c r="BO73" s="486">
        <v>3.1147223678990912</v>
      </c>
      <c r="BP73" s="486">
        <v>0.70178276937463124</v>
      </c>
      <c r="BQ73" s="486">
        <v>2.2136030838586009</v>
      </c>
      <c r="BR73" s="486">
        <v>-1.3162174382318028</v>
      </c>
      <c r="BS73" s="486">
        <v>0.69340279955014239</v>
      </c>
      <c r="BT73" s="486">
        <v>0.55537286017148801</v>
      </c>
      <c r="BU73" s="486">
        <v>-2.2666658806216162</v>
      </c>
      <c r="BV73" s="486">
        <v>1.928280498131457</v>
      </c>
      <c r="BW73" s="485">
        <v>-1.2467106059007733</v>
      </c>
    </row>
    <row r="74" spans="1:75" ht="14.1" customHeight="1">
      <c r="A74" s="482"/>
      <c r="B74" s="464"/>
      <c r="C74" s="463" t="s">
        <v>158</v>
      </c>
      <c r="D74" s="471" t="s">
        <v>413</v>
      </c>
      <c r="E74" s="481"/>
      <c r="F74" s="469">
        <v>-0.73491513003986597</v>
      </c>
      <c r="G74" s="469">
        <v>-1.4215850506718084</v>
      </c>
      <c r="H74" s="469">
        <v>1.1435086549843874</v>
      </c>
      <c r="I74" s="469">
        <v>0.59345280444486548</v>
      </c>
      <c r="J74" s="469">
        <v>1.481294254645718</v>
      </c>
      <c r="K74" s="469">
        <v>0.29728981247846775</v>
      </c>
      <c r="L74" s="469">
        <v>1.2514501818183987</v>
      </c>
      <c r="M74" s="469">
        <v>0.52397661489629854</v>
      </c>
      <c r="N74" s="469">
        <v>1.7902439739488187</v>
      </c>
      <c r="O74" s="469">
        <v>1.0301977190142964</v>
      </c>
      <c r="P74" s="469">
        <v>0.15983149137971964</v>
      </c>
      <c r="Q74" s="469">
        <v>0.70798898668917332</v>
      </c>
      <c r="R74" s="469">
        <v>-3.0747827546690445</v>
      </c>
      <c r="S74" s="469">
        <v>0.73446723955095194</v>
      </c>
      <c r="T74" s="469">
        <v>-2.456633158951476</v>
      </c>
      <c r="U74" s="469">
        <v>0.28694064426339594</v>
      </c>
      <c r="V74" s="469">
        <v>0.20540942175979637</v>
      </c>
      <c r="W74" s="469">
        <v>4.1949189718462918</v>
      </c>
      <c r="X74" s="469">
        <v>-1.7778004030922006</v>
      </c>
      <c r="Y74" s="469">
        <v>-2.9350805273402187</v>
      </c>
      <c r="Z74" s="469">
        <v>2.1280332466472345</v>
      </c>
      <c r="AA74" s="469">
        <v>0.3441876729150124</v>
      </c>
      <c r="AB74" s="469">
        <v>3.1158995773376432</v>
      </c>
      <c r="AC74" s="469">
        <v>0.13935808129635063</v>
      </c>
      <c r="AD74" s="469">
        <v>-2.5376220931106417</v>
      </c>
      <c r="AE74" s="469">
        <v>0.49311101861081852</v>
      </c>
      <c r="AF74" s="469">
        <v>1.8105091261499524</v>
      </c>
      <c r="AG74" s="469">
        <v>1.2514482100590953</v>
      </c>
      <c r="AH74" s="469">
        <v>0.87462473951089237</v>
      </c>
      <c r="AI74" s="469">
        <v>-0.81773985207536271</v>
      </c>
      <c r="AJ74" s="469">
        <v>0.17096656446828717</v>
      </c>
      <c r="AK74" s="469">
        <v>4.0924944716865781</v>
      </c>
      <c r="AL74" s="469">
        <v>5.7844314746163832</v>
      </c>
      <c r="AM74" s="469">
        <v>-2.119383552706438</v>
      </c>
      <c r="AN74" s="469">
        <v>0.30541810633575039</v>
      </c>
      <c r="AO74" s="469">
        <v>1.815820608862893</v>
      </c>
      <c r="AP74" s="469">
        <v>1.0939650619099552</v>
      </c>
      <c r="AQ74" s="469">
        <v>-1.3652828156545951</v>
      </c>
      <c r="AR74" s="469">
        <v>1.5955017411929617</v>
      </c>
      <c r="AS74" s="469">
        <v>1.5885816597224931</v>
      </c>
      <c r="AT74" s="469">
        <v>1.5628942756747506</v>
      </c>
      <c r="AU74" s="469">
        <v>2.0073098645983833</v>
      </c>
      <c r="AV74" s="469">
        <v>-1.1952595347906225</v>
      </c>
      <c r="AW74" s="469">
        <v>-1.6664023461645741</v>
      </c>
      <c r="AX74" s="469">
        <v>1.1543095570686148</v>
      </c>
      <c r="AY74" s="469">
        <v>3.0367072845833576</v>
      </c>
      <c r="AZ74" s="469">
        <v>6.0822037489942886</v>
      </c>
      <c r="BA74" s="469">
        <v>-1.1252026298865871</v>
      </c>
      <c r="BB74" s="469">
        <v>-0.22944692471841677</v>
      </c>
      <c r="BC74" s="469">
        <v>1.4244850592286298</v>
      </c>
      <c r="BD74" s="469">
        <v>-0.45156574210535894</v>
      </c>
      <c r="BE74" s="469">
        <v>1.1211791284727894</v>
      </c>
      <c r="BF74" s="469">
        <v>0.5385642542680813</v>
      </c>
      <c r="BG74" s="469">
        <v>-0.24900346360718117</v>
      </c>
      <c r="BH74" s="469">
        <v>-0.48242116077143748</v>
      </c>
      <c r="BI74" s="469">
        <v>2.6840800164663392E-2</v>
      </c>
      <c r="BJ74" s="469">
        <v>3.2273396794164029</v>
      </c>
      <c r="BK74" s="469">
        <v>1.1387753139325412</v>
      </c>
      <c r="BL74" s="469">
        <v>0.17281135571158757</v>
      </c>
      <c r="BM74" s="469">
        <v>0.96893196499291889</v>
      </c>
      <c r="BN74" s="469">
        <v>-2.816866018904733</v>
      </c>
      <c r="BO74" s="469">
        <v>3.1147223678990912</v>
      </c>
      <c r="BP74" s="469">
        <v>0.70178276937463124</v>
      </c>
      <c r="BQ74" s="469">
        <v>2.2136030838586009</v>
      </c>
      <c r="BR74" s="469">
        <v>-1.3162174382318028</v>
      </c>
      <c r="BS74" s="469">
        <v>0.69340279955014239</v>
      </c>
      <c r="BT74" s="469">
        <v>0.55537286017148801</v>
      </c>
      <c r="BU74" s="469">
        <v>-2.2666658806216162</v>
      </c>
      <c r="BV74" s="469">
        <v>1.928280498131457</v>
      </c>
      <c r="BW74" s="468">
        <v>-1.2467106059007733</v>
      </c>
    </row>
    <row r="75" spans="1:75" ht="14.1" customHeight="1">
      <c r="A75" s="458"/>
      <c r="B75" s="467" t="s">
        <v>160</v>
      </c>
      <c r="C75" s="2"/>
      <c r="D75" s="475" t="s">
        <v>412</v>
      </c>
      <c r="E75" s="479"/>
      <c r="F75" s="474">
        <v>2.7258944241838776</v>
      </c>
      <c r="G75" s="474">
        <v>-1.4981863262936344</v>
      </c>
      <c r="H75" s="474">
        <v>0.41212502583908872</v>
      </c>
      <c r="I75" s="474">
        <v>2.372067517533921</v>
      </c>
      <c r="J75" s="474">
        <v>-2.3181850777611146</v>
      </c>
      <c r="K75" s="474">
        <v>3.227667050346156</v>
      </c>
      <c r="L75" s="474">
        <v>-0.53916611589012575</v>
      </c>
      <c r="M75" s="474">
        <v>-2.4746966768564391</v>
      </c>
      <c r="N75" s="474">
        <v>1.0626095942091354</v>
      </c>
      <c r="O75" s="474">
        <v>2.6845192200657806</v>
      </c>
      <c r="P75" s="474">
        <v>4.4095986701038044</v>
      </c>
      <c r="Q75" s="474">
        <v>2.0337274687934155</v>
      </c>
      <c r="R75" s="474">
        <v>0.63046465819186892</v>
      </c>
      <c r="S75" s="474">
        <v>3.7606286542175411</v>
      </c>
      <c r="T75" s="474">
        <v>-0.63607610644083934</v>
      </c>
      <c r="U75" s="474">
        <v>4.0167724995042704</v>
      </c>
      <c r="V75" s="474">
        <v>3.1516305597221361</v>
      </c>
      <c r="W75" s="474">
        <v>3.1885653188151935</v>
      </c>
      <c r="X75" s="474">
        <v>5.7352099232201397</v>
      </c>
      <c r="Y75" s="474">
        <v>1.7637013134913246</v>
      </c>
      <c r="Z75" s="474">
        <v>3.6427343731158857</v>
      </c>
      <c r="AA75" s="474">
        <v>-2.0042623143399112</v>
      </c>
      <c r="AB75" s="474">
        <v>1.8500059606982404</v>
      </c>
      <c r="AC75" s="474">
        <v>6.2224447770607156</v>
      </c>
      <c r="AD75" s="474">
        <v>5.8687656201710041</v>
      </c>
      <c r="AE75" s="474">
        <v>3.359771557305649</v>
      </c>
      <c r="AF75" s="474">
        <v>0.7939602017408447</v>
      </c>
      <c r="AG75" s="474">
        <v>0.99852624390328515</v>
      </c>
      <c r="AH75" s="474">
        <v>0.49081207544658412</v>
      </c>
      <c r="AI75" s="474">
        <v>5.1518926672187604E-2</v>
      </c>
      <c r="AJ75" s="474">
        <v>0.98242067589271187</v>
      </c>
      <c r="AK75" s="474">
        <v>1.3657179863793658</v>
      </c>
      <c r="AL75" s="474">
        <v>2.6069190492499246</v>
      </c>
      <c r="AM75" s="474">
        <v>1.589332197909016</v>
      </c>
      <c r="AN75" s="474">
        <v>0.79646861952684844</v>
      </c>
      <c r="AO75" s="474">
        <v>-0.89573505918370699</v>
      </c>
      <c r="AP75" s="474">
        <v>-4.9466030524095999</v>
      </c>
      <c r="AQ75" s="474">
        <v>2.782131611195183</v>
      </c>
      <c r="AR75" s="474">
        <v>-0.20093594869388198</v>
      </c>
      <c r="AS75" s="474">
        <v>-7.5214944200141076E-2</v>
      </c>
      <c r="AT75" s="474">
        <v>0.66668015622724397</v>
      </c>
      <c r="AU75" s="474">
        <v>-3.0511914269515188</v>
      </c>
      <c r="AV75" s="474">
        <v>0.47296378474366918</v>
      </c>
      <c r="AW75" s="474">
        <v>0.99168629157375676</v>
      </c>
      <c r="AX75" s="474">
        <v>-3.1936707199012062</v>
      </c>
      <c r="AY75" s="474">
        <v>0.51083646351028733</v>
      </c>
      <c r="AZ75" s="474">
        <v>-2.825928149153512</v>
      </c>
      <c r="BA75" s="474">
        <v>-2.7168629388616807</v>
      </c>
      <c r="BB75" s="474">
        <v>0.7606492477860769</v>
      </c>
      <c r="BC75" s="474">
        <v>-2.0074411808700603</v>
      </c>
      <c r="BD75" s="474">
        <v>-1.0006363160925957E-2</v>
      </c>
      <c r="BE75" s="474">
        <v>-2.9918924227688422</v>
      </c>
      <c r="BF75" s="474">
        <v>2.5463420193649853</v>
      </c>
      <c r="BG75" s="474">
        <v>0.79302316425564356</v>
      </c>
      <c r="BH75" s="474">
        <v>-0.36177438572066478</v>
      </c>
      <c r="BI75" s="474">
        <v>1.7217197286498305</v>
      </c>
      <c r="BJ75" s="474">
        <v>-1.2538893463333523</v>
      </c>
      <c r="BK75" s="474">
        <v>0.49472329417730521</v>
      </c>
      <c r="BL75" s="474">
        <v>0.61835696773771076</v>
      </c>
      <c r="BM75" s="474">
        <v>-2.0294705139284162</v>
      </c>
      <c r="BN75" s="474">
        <v>-20.070078285233492</v>
      </c>
      <c r="BO75" s="474">
        <v>2.5866439272504067</v>
      </c>
      <c r="BP75" s="474">
        <v>-0.7722583192414163</v>
      </c>
      <c r="BQ75" s="474">
        <v>4.6189646310412087</v>
      </c>
      <c r="BR75" s="474">
        <v>1.0370410428974566</v>
      </c>
      <c r="BS75" s="474">
        <v>-0.61879374213080496</v>
      </c>
      <c r="BT75" s="474">
        <v>2.1173826253054244</v>
      </c>
      <c r="BU75" s="474">
        <v>-1.2385363767693036</v>
      </c>
      <c r="BV75" s="474">
        <v>-0.27620727716045224</v>
      </c>
      <c r="BW75" s="473">
        <v>1.9496835873698188</v>
      </c>
    </row>
    <row r="76" spans="1:75" ht="14.1" customHeight="1">
      <c r="A76" s="472"/>
      <c r="B76" s="464"/>
      <c r="C76" s="463" t="s">
        <v>160</v>
      </c>
      <c r="D76" s="471" t="s">
        <v>412</v>
      </c>
      <c r="E76" s="461"/>
      <c r="F76" s="469">
        <v>2.7258944241838776</v>
      </c>
      <c r="G76" s="469">
        <v>-1.4981863262936344</v>
      </c>
      <c r="H76" s="469">
        <v>0.41212502583908872</v>
      </c>
      <c r="I76" s="469">
        <v>2.372067517533921</v>
      </c>
      <c r="J76" s="469">
        <v>-2.3181850777611146</v>
      </c>
      <c r="K76" s="469">
        <v>3.227667050346156</v>
      </c>
      <c r="L76" s="469">
        <v>-0.53916611589012575</v>
      </c>
      <c r="M76" s="469">
        <v>-2.4746966768564391</v>
      </c>
      <c r="N76" s="469">
        <v>1.0626095942091354</v>
      </c>
      <c r="O76" s="469">
        <v>2.6845192200657806</v>
      </c>
      <c r="P76" s="469">
        <v>4.4095986701038044</v>
      </c>
      <c r="Q76" s="469">
        <v>2.0337274687934155</v>
      </c>
      <c r="R76" s="469">
        <v>0.63046465819186892</v>
      </c>
      <c r="S76" s="469">
        <v>3.7606286542175411</v>
      </c>
      <c r="T76" s="469">
        <v>-0.63607610644083934</v>
      </c>
      <c r="U76" s="469">
        <v>4.0167724995042704</v>
      </c>
      <c r="V76" s="469">
        <v>3.1516305597221361</v>
      </c>
      <c r="W76" s="469">
        <v>3.1885653188151935</v>
      </c>
      <c r="X76" s="469">
        <v>5.7352099232201397</v>
      </c>
      <c r="Y76" s="469">
        <v>1.7637013134913246</v>
      </c>
      <c r="Z76" s="469">
        <v>3.6427343731158857</v>
      </c>
      <c r="AA76" s="469">
        <v>-2.0042623143399112</v>
      </c>
      <c r="AB76" s="469">
        <v>1.8500059606982404</v>
      </c>
      <c r="AC76" s="469">
        <v>6.2224447770607156</v>
      </c>
      <c r="AD76" s="469">
        <v>5.8687656201710041</v>
      </c>
      <c r="AE76" s="469">
        <v>3.359771557305649</v>
      </c>
      <c r="AF76" s="469">
        <v>0.7939602017408447</v>
      </c>
      <c r="AG76" s="469">
        <v>0.99852624390328515</v>
      </c>
      <c r="AH76" s="469">
        <v>0.49081207544658412</v>
      </c>
      <c r="AI76" s="469">
        <v>5.1518926672187604E-2</v>
      </c>
      <c r="AJ76" s="469">
        <v>0.98242067589271187</v>
      </c>
      <c r="AK76" s="469">
        <v>1.3657179863793658</v>
      </c>
      <c r="AL76" s="469">
        <v>2.6069190492499246</v>
      </c>
      <c r="AM76" s="469">
        <v>1.589332197909016</v>
      </c>
      <c r="AN76" s="469">
        <v>0.79646861952684844</v>
      </c>
      <c r="AO76" s="469">
        <v>-0.89573505918370699</v>
      </c>
      <c r="AP76" s="469">
        <v>-4.9466030524095999</v>
      </c>
      <c r="AQ76" s="469">
        <v>2.782131611195183</v>
      </c>
      <c r="AR76" s="469">
        <v>-0.20093594869388198</v>
      </c>
      <c r="AS76" s="469">
        <v>-7.5214944200141076E-2</v>
      </c>
      <c r="AT76" s="469">
        <v>0.66668015622724397</v>
      </c>
      <c r="AU76" s="469">
        <v>-3.0511914269515188</v>
      </c>
      <c r="AV76" s="469">
        <v>0.47296378474366918</v>
      </c>
      <c r="AW76" s="469">
        <v>0.99168629157375676</v>
      </c>
      <c r="AX76" s="469">
        <v>-3.1936707199012062</v>
      </c>
      <c r="AY76" s="469">
        <v>0.51083646351028733</v>
      </c>
      <c r="AZ76" s="469">
        <v>-2.825928149153512</v>
      </c>
      <c r="BA76" s="469">
        <v>-2.7168629388616807</v>
      </c>
      <c r="BB76" s="469">
        <v>0.7606492477860769</v>
      </c>
      <c r="BC76" s="469">
        <v>-2.0074411808700603</v>
      </c>
      <c r="BD76" s="469">
        <v>-1.0006363160925957E-2</v>
      </c>
      <c r="BE76" s="469">
        <v>-2.9918924227688422</v>
      </c>
      <c r="BF76" s="469">
        <v>2.5463420193649853</v>
      </c>
      <c r="BG76" s="469">
        <v>0.79302316425564356</v>
      </c>
      <c r="BH76" s="469">
        <v>-0.36177438572066478</v>
      </c>
      <c r="BI76" s="469">
        <v>1.7217197286498305</v>
      </c>
      <c r="BJ76" s="469">
        <v>-1.2538893463333523</v>
      </c>
      <c r="BK76" s="469">
        <v>0.49472329417730521</v>
      </c>
      <c r="BL76" s="469">
        <v>0.61835696773771076</v>
      </c>
      <c r="BM76" s="469">
        <v>-2.0294705139284162</v>
      </c>
      <c r="BN76" s="469">
        <v>-20.070078285233492</v>
      </c>
      <c r="BO76" s="469">
        <v>2.5866439272504067</v>
      </c>
      <c r="BP76" s="469">
        <v>-0.7722583192414163</v>
      </c>
      <c r="BQ76" s="469">
        <v>4.6189646310412087</v>
      </c>
      <c r="BR76" s="469">
        <v>1.0370410428974566</v>
      </c>
      <c r="BS76" s="469">
        <v>-0.61879374213080496</v>
      </c>
      <c r="BT76" s="469">
        <v>2.1173826253054244</v>
      </c>
      <c r="BU76" s="469">
        <v>-1.2385363767693036</v>
      </c>
      <c r="BV76" s="469">
        <v>-0.27620727716045224</v>
      </c>
      <c r="BW76" s="468">
        <v>1.9496835873698188</v>
      </c>
    </row>
    <row r="77" spans="1:75">
      <c r="A77" s="458"/>
      <c r="B77" s="467" t="s">
        <v>162</v>
      </c>
      <c r="C77" s="2"/>
      <c r="D77" s="475" t="s">
        <v>411</v>
      </c>
      <c r="E77" s="454"/>
      <c r="F77" s="474">
        <v>0.3830979784261217</v>
      </c>
      <c r="G77" s="474">
        <v>-0.69882256992033831</v>
      </c>
      <c r="H77" s="474">
        <v>1.2918817232322084</v>
      </c>
      <c r="I77" s="474">
        <v>2.075486562193035</v>
      </c>
      <c r="J77" s="474">
        <v>3.3665061662971851</v>
      </c>
      <c r="K77" s="474">
        <v>2.8049691856727463</v>
      </c>
      <c r="L77" s="474">
        <v>1.489060011613887</v>
      </c>
      <c r="M77" s="474">
        <v>1.6113384052424777</v>
      </c>
      <c r="N77" s="474">
        <v>1.7842222606238067</v>
      </c>
      <c r="O77" s="474">
        <v>0.69278436580275127</v>
      </c>
      <c r="P77" s="474">
        <v>3.6837611602835239</v>
      </c>
      <c r="Q77" s="474">
        <v>-1.3904408475722079</v>
      </c>
      <c r="R77" s="474">
        <v>-1.2458885381432196</v>
      </c>
      <c r="S77" s="474">
        <v>-0.62461196808787633</v>
      </c>
      <c r="T77" s="474">
        <v>-1.8818221046939101</v>
      </c>
      <c r="U77" s="474">
        <v>-1.4609549659254668</v>
      </c>
      <c r="V77" s="474">
        <v>-0.65191409095520214</v>
      </c>
      <c r="W77" s="474">
        <v>-0.13952078050490968</v>
      </c>
      <c r="X77" s="474">
        <v>1.4412325425526831</v>
      </c>
      <c r="Y77" s="474">
        <v>0.94984145249463836</v>
      </c>
      <c r="Z77" s="474">
        <v>-0.35305375181432908</v>
      </c>
      <c r="AA77" s="474">
        <v>-0.97018621718625297</v>
      </c>
      <c r="AB77" s="474">
        <v>3.3644938339698172</v>
      </c>
      <c r="AC77" s="474">
        <v>2.3305822141019661</v>
      </c>
      <c r="AD77" s="474">
        <v>1.1620725638257881</v>
      </c>
      <c r="AE77" s="474">
        <v>0.83723100531616979</v>
      </c>
      <c r="AF77" s="474">
        <v>-0.20714879897212768</v>
      </c>
      <c r="AG77" s="474">
        <v>0.4994305986415668</v>
      </c>
      <c r="AH77" s="474">
        <v>0.15738161092306768</v>
      </c>
      <c r="AI77" s="474">
        <v>-0.12765254748399002</v>
      </c>
      <c r="AJ77" s="474">
        <v>-1.0905665606524337</v>
      </c>
      <c r="AK77" s="474">
        <v>0.20748911010694826</v>
      </c>
      <c r="AL77" s="474">
        <v>2.3795201501707481</v>
      </c>
      <c r="AM77" s="474">
        <v>0.3224563181875908</v>
      </c>
      <c r="AN77" s="474">
        <v>0.82784733534370503</v>
      </c>
      <c r="AO77" s="474">
        <v>0.53547923447648316</v>
      </c>
      <c r="AP77" s="474">
        <v>1.3693992103854384</v>
      </c>
      <c r="AQ77" s="474">
        <v>-0.15668408910450182</v>
      </c>
      <c r="AR77" s="474">
        <v>5.2536652379743032E-2</v>
      </c>
      <c r="AS77" s="474">
        <v>0.39139610316236428</v>
      </c>
      <c r="AT77" s="474">
        <v>-0.31031164440913983</v>
      </c>
      <c r="AU77" s="474">
        <v>2.2767793686572873</v>
      </c>
      <c r="AV77" s="474">
        <v>1.5686790881521659</v>
      </c>
      <c r="AW77" s="474">
        <v>0.51318795533232731</v>
      </c>
      <c r="AX77" s="474">
        <v>1.0054938476804267</v>
      </c>
      <c r="AY77" s="474">
        <v>-1.2294321481086712</v>
      </c>
      <c r="AZ77" s="474">
        <v>1.3050705236956617</v>
      </c>
      <c r="BA77" s="474">
        <v>-1.3260513803473657</v>
      </c>
      <c r="BB77" s="474">
        <v>-1.5893494285723762</v>
      </c>
      <c r="BC77" s="474">
        <v>0.15039170647810352</v>
      </c>
      <c r="BD77" s="474">
        <v>9.534298709483835E-2</v>
      </c>
      <c r="BE77" s="474">
        <v>0.99550455748766353</v>
      </c>
      <c r="BF77" s="474">
        <v>0.36370033421488301</v>
      </c>
      <c r="BG77" s="474">
        <v>0.63643228228794158</v>
      </c>
      <c r="BH77" s="474">
        <v>0.556045113353278</v>
      </c>
      <c r="BI77" s="474">
        <v>-1.2157680887465858</v>
      </c>
      <c r="BJ77" s="474">
        <v>1.8544744822031447</v>
      </c>
      <c r="BK77" s="474">
        <v>0.25410381819146721</v>
      </c>
      <c r="BL77" s="474">
        <v>0.35601796067584246</v>
      </c>
      <c r="BM77" s="474">
        <v>-5.1265704827528538</v>
      </c>
      <c r="BN77" s="474">
        <v>-23.558750208361388</v>
      </c>
      <c r="BO77" s="474">
        <v>25.934801779633858</v>
      </c>
      <c r="BP77" s="474">
        <v>8.4019154010460682</v>
      </c>
      <c r="BQ77" s="474">
        <v>4.0209513582586851</v>
      </c>
      <c r="BR77" s="474">
        <v>-8.1905834517222615</v>
      </c>
      <c r="BS77" s="474">
        <v>14.41448041619384</v>
      </c>
      <c r="BT77" s="474">
        <v>2.1819669393300103</v>
      </c>
      <c r="BU77" s="474">
        <v>1.7454460053464942</v>
      </c>
      <c r="BV77" s="474">
        <v>2.2202779875274388</v>
      </c>
      <c r="BW77" s="473">
        <v>0.93665784481471803</v>
      </c>
    </row>
    <row r="78" spans="1:75" ht="24">
      <c r="A78" s="472"/>
      <c r="B78" s="464"/>
      <c r="C78" s="463" t="s">
        <v>466</v>
      </c>
      <c r="D78" s="471" t="s">
        <v>465</v>
      </c>
      <c r="E78" s="470"/>
      <c r="F78" s="469">
        <v>0.56141719825915004</v>
      </c>
      <c r="G78" s="469">
        <v>-0.99698808580961895</v>
      </c>
      <c r="H78" s="469">
        <v>0.40310261248322377</v>
      </c>
      <c r="I78" s="469">
        <v>1.2094316512289822</v>
      </c>
      <c r="J78" s="469">
        <v>2.2762386229759386</v>
      </c>
      <c r="K78" s="469">
        <v>2.5205539690490184</v>
      </c>
      <c r="L78" s="469">
        <v>0.38705642212602243</v>
      </c>
      <c r="M78" s="469">
        <v>1.693096038149136</v>
      </c>
      <c r="N78" s="469">
        <v>-0.87990552867630356</v>
      </c>
      <c r="O78" s="469">
        <v>3.3075570118980835</v>
      </c>
      <c r="P78" s="469">
        <v>2.0169861802004476</v>
      </c>
      <c r="Q78" s="469">
        <v>0.64856438896492818</v>
      </c>
      <c r="R78" s="469">
        <v>-7.659931875927839E-2</v>
      </c>
      <c r="S78" s="469">
        <v>-0.98871322381026516</v>
      </c>
      <c r="T78" s="469">
        <v>-1.6292106954067975</v>
      </c>
      <c r="U78" s="469">
        <v>1.9902487525802002</v>
      </c>
      <c r="V78" s="469">
        <v>0.72665991867408763</v>
      </c>
      <c r="W78" s="469">
        <v>0.17385219574586586</v>
      </c>
      <c r="X78" s="469">
        <v>2.3269519884634491</v>
      </c>
      <c r="Y78" s="469">
        <v>-3.3765383441092354</v>
      </c>
      <c r="Z78" s="469">
        <v>0.43762105142283758</v>
      </c>
      <c r="AA78" s="469">
        <v>-2.8960325576803569</v>
      </c>
      <c r="AB78" s="469">
        <v>2.8410111241439466</v>
      </c>
      <c r="AC78" s="469">
        <v>2.7986367033858954</v>
      </c>
      <c r="AD78" s="469">
        <v>-0.94292630721352566</v>
      </c>
      <c r="AE78" s="469">
        <v>2.2153616938173144</v>
      </c>
      <c r="AF78" s="469">
        <v>-1.2208677494127755</v>
      </c>
      <c r="AG78" s="469">
        <v>7.823194008207679E-2</v>
      </c>
      <c r="AH78" s="469">
        <v>1.7256385861094117</v>
      </c>
      <c r="AI78" s="469">
        <v>0.60500824327954206</v>
      </c>
      <c r="AJ78" s="469">
        <v>-2.1351938983768264</v>
      </c>
      <c r="AK78" s="469">
        <v>0.54562277982053331</v>
      </c>
      <c r="AL78" s="469">
        <v>3.4152157651065664</v>
      </c>
      <c r="AM78" s="469">
        <v>1.3828223407892324</v>
      </c>
      <c r="AN78" s="469">
        <v>2.079650557796171</v>
      </c>
      <c r="AO78" s="469">
        <v>-2.5164399700542361</v>
      </c>
      <c r="AP78" s="469">
        <v>3.3671097814836912</v>
      </c>
      <c r="AQ78" s="469">
        <v>-0.19959300057428209</v>
      </c>
      <c r="AR78" s="469">
        <v>-0.50446147695485877</v>
      </c>
      <c r="AS78" s="469">
        <v>-0.17032382506030785</v>
      </c>
      <c r="AT78" s="469">
        <v>0.48828552059853791</v>
      </c>
      <c r="AU78" s="469">
        <v>2.5551348238747522</v>
      </c>
      <c r="AV78" s="469">
        <v>1.0630507305868946</v>
      </c>
      <c r="AW78" s="469">
        <v>0.93207021489192243</v>
      </c>
      <c r="AX78" s="469">
        <v>-1.2951560722387114</v>
      </c>
      <c r="AY78" s="469">
        <v>-0.47738557208087684</v>
      </c>
      <c r="AZ78" s="469">
        <v>1.9831175883670937</v>
      </c>
      <c r="BA78" s="469">
        <v>0.25143059212500418</v>
      </c>
      <c r="BB78" s="469">
        <v>-2.0050500201008248</v>
      </c>
      <c r="BC78" s="469">
        <v>1.4991291866038807</v>
      </c>
      <c r="BD78" s="469">
        <v>-0.76953834961518908</v>
      </c>
      <c r="BE78" s="469">
        <v>1.8754831552304125</v>
      </c>
      <c r="BF78" s="469">
        <v>0.60601294861923805</v>
      </c>
      <c r="BG78" s="469">
        <v>0.58647849361300075</v>
      </c>
      <c r="BH78" s="469">
        <v>0.4418055990315537</v>
      </c>
      <c r="BI78" s="469">
        <v>-4.6663309226630645E-2</v>
      </c>
      <c r="BJ78" s="469">
        <v>1.2168764781753936</v>
      </c>
      <c r="BK78" s="469">
        <v>2.352199958375607</v>
      </c>
      <c r="BL78" s="469">
        <v>-0.22699934256907284</v>
      </c>
      <c r="BM78" s="469">
        <v>-1.5347630113147375</v>
      </c>
      <c r="BN78" s="469">
        <v>-10.178569858126679</v>
      </c>
      <c r="BO78" s="469">
        <v>6.2429944598419524</v>
      </c>
      <c r="BP78" s="469">
        <v>4.7633539944833956</v>
      </c>
      <c r="BQ78" s="469">
        <v>2.5129566697152939</v>
      </c>
      <c r="BR78" s="469">
        <v>-5.4971667584785422</v>
      </c>
      <c r="BS78" s="469">
        <v>10.357086361561045</v>
      </c>
      <c r="BT78" s="469">
        <v>1.7468666614298911</v>
      </c>
      <c r="BU78" s="469">
        <v>2.564370879999899</v>
      </c>
      <c r="BV78" s="469">
        <v>0.78379181319441216</v>
      </c>
      <c r="BW78" s="468">
        <v>-2.3936781498134394</v>
      </c>
    </row>
    <row r="79" spans="1:75" ht="48">
      <c r="A79" s="458"/>
      <c r="B79" s="457"/>
      <c r="C79" s="2" t="s">
        <v>464</v>
      </c>
      <c r="D79" s="466" t="s">
        <v>463</v>
      </c>
      <c r="E79" s="454"/>
      <c r="F79" s="453">
        <v>-3.8052839372591052</v>
      </c>
      <c r="G79" s="453">
        <v>4.4340408456186964</v>
      </c>
      <c r="H79" s="453">
        <v>-1.5483856946795669</v>
      </c>
      <c r="I79" s="453">
        <v>3.5095884475343553</v>
      </c>
      <c r="J79" s="453">
        <v>5.2566580644862739</v>
      </c>
      <c r="K79" s="453">
        <v>0.30713385671197102</v>
      </c>
      <c r="L79" s="453">
        <v>4.9030177375653636</v>
      </c>
      <c r="M79" s="453">
        <v>2.6612209167653447</v>
      </c>
      <c r="N79" s="453">
        <v>4.3051335718847525</v>
      </c>
      <c r="O79" s="453">
        <v>-2.9482560800792328</v>
      </c>
      <c r="P79" s="453">
        <v>10.589442957922941</v>
      </c>
      <c r="Q79" s="453">
        <v>-3.8176401881192561</v>
      </c>
      <c r="R79" s="453">
        <v>-4.1153023915283029</v>
      </c>
      <c r="S79" s="453">
        <v>1.1540071578261006</v>
      </c>
      <c r="T79" s="453">
        <v>-5.5987847634857815</v>
      </c>
      <c r="U79" s="453">
        <v>-7.1684222164512335</v>
      </c>
      <c r="V79" s="453">
        <v>-0.45983500840691249</v>
      </c>
      <c r="W79" s="453">
        <v>-3.5423491023447014</v>
      </c>
      <c r="X79" s="453">
        <v>0.37731772516687556</v>
      </c>
      <c r="Y79" s="453">
        <v>3.2228367715385104</v>
      </c>
      <c r="Z79" s="453">
        <v>1.390719296349701</v>
      </c>
      <c r="AA79" s="453">
        <v>-1.1803166679443393</v>
      </c>
      <c r="AB79" s="453">
        <v>5.6166523946461098</v>
      </c>
      <c r="AC79" s="453">
        <v>1.7035040435771691</v>
      </c>
      <c r="AD79" s="453">
        <v>-1.4131801130094743</v>
      </c>
      <c r="AE79" s="453">
        <v>6.0253495441831006</v>
      </c>
      <c r="AF79" s="453">
        <v>1.4609849445609484</v>
      </c>
      <c r="AG79" s="453">
        <v>-0.20156685896780857</v>
      </c>
      <c r="AH79" s="453">
        <v>-2.5877209589713459</v>
      </c>
      <c r="AI79" s="453">
        <v>-2.5959846161843387</v>
      </c>
      <c r="AJ79" s="453">
        <v>-3.2406015146644194</v>
      </c>
      <c r="AK79" s="453">
        <v>-1.4922349685544276</v>
      </c>
      <c r="AL79" s="453">
        <v>7.0242767628491407</v>
      </c>
      <c r="AM79" s="453">
        <v>-4.8810756702178537</v>
      </c>
      <c r="AN79" s="453">
        <v>4.6926795958967915</v>
      </c>
      <c r="AO79" s="453">
        <v>2.1652983474060932</v>
      </c>
      <c r="AP79" s="453">
        <v>-1.5505122883768365</v>
      </c>
      <c r="AQ79" s="453">
        <v>-1.5786562932334078</v>
      </c>
      <c r="AR79" s="453">
        <v>-4.2763393902551314</v>
      </c>
      <c r="AS79" s="453">
        <v>3.1832804079859613</v>
      </c>
      <c r="AT79" s="453">
        <v>1.7007818762172491</v>
      </c>
      <c r="AU79" s="453">
        <v>0.59886029310716538</v>
      </c>
      <c r="AV79" s="453">
        <v>0.75289777429708238</v>
      </c>
      <c r="AW79" s="453">
        <v>2.8936603232353519</v>
      </c>
      <c r="AX79" s="453">
        <v>1.2614621171706375</v>
      </c>
      <c r="AY79" s="453">
        <v>-0.97791578622373265</v>
      </c>
      <c r="AZ79" s="453">
        <v>-0.46700979324586456</v>
      </c>
      <c r="BA79" s="453">
        <v>-1.8090174624961719</v>
      </c>
      <c r="BB79" s="453">
        <v>-1.8123168267780585</v>
      </c>
      <c r="BC79" s="453">
        <v>1.7502553990304648</v>
      </c>
      <c r="BD79" s="453">
        <v>-1.3055679907537865E-2</v>
      </c>
      <c r="BE79" s="453">
        <v>0.15138345128175956</v>
      </c>
      <c r="BF79" s="453">
        <v>-1.8183482430502238</v>
      </c>
      <c r="BG79" s="453">
        <v>-0.80871056349548098</v>
      </c>
      <c r="BH79" s="453">
        <v>0.59185379280283712</v>
      </c>
      <c r="BI79" s="453">
        <v>0.35493238541306482</v>
      </c>
      <c r="BJ79" s="453">
        <v>2.1829719108337713</v>
      </c>
      <c r="BK79" s="453">
        <v>-2.390371988142121</v>
      </c>
      <c r="BL79" s="453">
        <v>1.5189569831359506</v>
      </c>
      <c r="BM79" s="453">
        <v>-11.18652834765426</v>
      </c>
      <c r="BN79" s="453">
        <v>-50.405546436568542</v>
      </c>
      <c r="BO79" s="453">
        <v>75.631642892454664</v>
      </c>
      <c r="BP79" s="453">
        <v>17.731689031224931</v>
      </c>
      <c r="BQ79" s="453">
        <v>10.845577691222857</v>
      </c>
      <c r="BR79" s="453">
        <v>-2.9471853786375419</v>
      </c>
      <c r="BS79" s="453">
        <v>11.756955989160417</v>
      </c>
      <c r="BT79" s="453">
        <v>5.1893286242021617</v>
      </c>
      <c r="BU79" s="453">
        <v>7.364209874639684</v>
      </c>
      <c r="BV79" s="453">
        <v>2.3628104408050632</v>
      </c>
      <c r="BW79" s="452">
        <v>-0.2430050471500067</v>
      </c>
    </row>
    <row r="80" spans="1:75" ht="48">
      <c r="A80" s="482"/>
      <c r="B80" s="464"/>
      <c r="C80" s="463" t="s">
        <v>462</v>
      </c>
      <c r="D80" s="471" t="s">
        <v>461</v>
      </c>
      <c r="E80" s="481"/>
      <c r="F80" s="469">
        <v>3.4167528586454949</v>
      </c>
      <c r="G80" s="469">
        <v>-1.4127360231131973</v>
      </c>
      <c r="H80" s="469">
        <v>1.0740435704557569</v>
      </c>
      <c r="I80" s="469">
        <v>4.1337587196829162</v>
      </c>
      <c r="J80" s="469">
        <v>1.0518048189886571</v>
      </c>
      <c r="K80" s="469">
        <v>3.183882389267751</v>
      </c>
      <c r="L80" s="469">
        <v>-1.799781874033954</v>
      </c>
      <c r="M80" s="469">
        <v>6.1455384220824527</v>
      </c>
      <c r="N80" s="469">
        <v>0.87439084389771438</v>
      </c>
      <c r="O80" s="469">
        <v>-0.54732611611217408</v>
      </c>
      <c r="P80" s="469">
        <v>-1.0535085129694721</v>
      </c>
      <c r="Q80" s="469">
        <v>-1.1935340465245901</v>
      </c>
      <c r="R80" s="469">
        <v>2.4931370219204467</v>
      </c>
      <c r="S80" s="469">
        <v>3.5990078736606819</v>
      </c>
      <c r="T80" s="469">
        <v>0.85652356671627672</v>
      </c>
      <c r="U80" s="469">
        <v>-2.8561068624196224</v>
      </c>
      <c r="V80" s="469">
        <v>-2.3330216807744222</v>
      </c>
      <c r="W80" s="469">
        <v>2.5505395411156542</v>
      </c>
      <c r="X80" s="469">
        <v>-3.6363090702935779</v>
      </c>
      <c r="Y80" s="469">
        <v>7.3874517157063195</v>
      </c>
      <c r="Z80" s="469">
        <v>1.5500165338364837</v>
      </c>
      <c r="AA80" s="469">
        <v>-7.3221708543169797</v>
      </c>
      <c r="AB80" s="469">
        <v>0.22607779269657158</v>
      </c>
      <c r="AC80" s="469">
        <v>0.70445509343024071</v>
      </c>
      <c r="AD80" s="469">
        <v>4.3029741081633404</v>
      </c>
      <c r="AE80" s="469">
        <v>2.5876296442038011</v>
      </c>
      <c r="AF80" s="469">
        <v>2.3356326258847275</v>
      </c>
      <c r="AG80" s="469">
        <v>2.3851924660107215E-2</v>
      </c>
      <c r="AH80" s="469">
        <v>-6.1172351751888101</v>
      </c>
      <c r="AI80" s="469">
        <v>5.1858864533749625</v>
      </c>
      <c r="AJ80" s="469">
        <v>1.8536732272516048</v>
      </c>
      <c r="AK80" s="469">
        <v>-3.4160175206826722</v>
      </c>
      <c r="AL80" s="469">
        <v>-0.2907742217940239</v>
      </c>
      <c r="AM80" s="469">
        <v>2.150865429295294</v>
      </c>
      <c r="AN80" s="469">
        <v>0.5556794416960571</v>
      </c>
      <c r="AO80" s="469">
        <v>2.138869479651234</v>
      </c>
      <c r="AP80" s="469">
        <v>0.87880055827321257</v>
      </c>
      <c r="AQ80" s="469">
        <v>-3.4904695008098372</v>
      </c>
      <c r="AR80" s="469">
        <v>-1.121416293265554</v>
      </c>
      <c r="AS80" s="469">
        <v>2.619715585659236</v>
      </c>
      <c r="AT80" s="469">
        <v>2.913530222282688</v>
      </c>
      <c r="AU80" s="469">
        <v>3.735406870460551</v>
      </c>
      <c r="AV80" s="469">
        <v>1.7868199991384586</v>
      </c>
      <c r="AW80" s="469">
        <v>-0.56581225754983677</v>
      </c>
      <c r="AX80" s="469">
        <v>1.2237085818996576</v>
      </c>
      <c r="AY80" s="469">
        <v>2.3100966232955074</v>
      </c>
      <c r="AZ80" s="469">
        <v>1.5831561011724062</v>
      </c>
      <c r="BA80" s="469">
        <v>-0.37579645545703499</v>
      </c>
      <c r="BB80" s="469">
        <v>-4.6265830129367345</v>
      </c>
      <c r="BC80" s="469">
        <v>4.8645884399104915</v>
      </c>
      <c r="BD80" s="469">
        <v>-4.8226512548741027</v>
      </c>
      <c r="BE80" s="469">
        <v>1.1508909766678244</v>
      </c>
      <c r="BF80" s="469">
        <v>2.4297349611284318</v>
      </c>
      <c r="BG80" s="469">
        <v>-0.28708836932307236</v>
      </c>
      <c r="BH80" s="469">
        <v>0.64043313647603384</v>
      </c>
      <c r="BI80" s="469">
        <v>-0.77364736460640415</v>
      </c>
      <c r="BJ80" s="469">
        <v>-1.3758788704547413</v>
      </c>
      <c r="BK80" s="469">
        <v>1.3836401126869475</v>
      </c>
      <c r="BL80" s="469">
        <v>-1.7588550899106536</v>
      </c>
      <c r="BM80" s="469">
        <v>-1.3568849221056638</v>
      </c>
      <c r="BN80" s="469">
        <v>-16.39097653790671</v>
      </c>
      <c r="BO80" s="469">
        <v>10.914539349805864</v>
      </c>
      <c r="BP80" s="469">
        <v>6.1143614845607317</v>
      </c>
      <c r="BQ80" s="469">
        <v>1.5169746848391128</v>
      </c>
      <c r="BR80" s="469">
        <v>-7.1793759652499176</v>
      </c>
      <c r="BS80" s="469">
        <v>28.315979794253479</v>
      </c>
      <c r="BT80" s="469">
        <v>0.81823116290944142</v>
      </c>
      <c r="BU80" s="469">
        <v>5.7817262012786159</v>
      </c>
      <c r="BV80" s="469">
        <v>3.532508986357314</v>
      </c>
      <c r="BW80" s="468">
        <v>-0.2009973031844936</v>
      </c>
    </row>
    <row r="81" spans="1:75" ht="60">
      <c r="A81" s="480"/>
      <c r="B81" s="484"/>
      <c r="C81" s="2" t="s">
        <v>460</v>
      </c>
      <c r="D81" s="466" t="s">
        <v>459</v>
      </c>
      <c r="E81" s="479"/>
      <c r="F81" s="453">
        <v>2.3723671554654544</v>
      </c>
      <c r="G81" s="453">
        <v>-2.5618059264051425</v>
      </c>
      <c r="H81" s="453">
        <v>0.70756672073744653</v>
      </c>
      <c r="I81" s="453">
        <v>4.916654120737519</v>
      </c>
      <c r="J81" s="453">
        <v>1.6352767654525877</v>
      </c>
      <c r="K81" s="453">
        <v>3.9712571707756013</v>
      </c>
      <c r="L81" s="453">
        <v>1.5874796456411389</v>
      </c>
      <c r="M81" s="453">
        <v>-0.54801783560466788</v>
      </c>
      <c r="N81" s="453">
        <v>2.2824489014900706</v>
      </c>
      <c r="O81" s="453">
        <v>0.9769747034415559</v>
      </c>
      <c r="P81" s="453">
        <v>6.2592530956065957</v>
      </c>
      <c r="Q81" s="453">
        <v>-2.3003040326246662</v>
      </c>
      <c r="R81" s="453">
        <v>-2.8850412721574514</v>
      </c>
      <c r="S81" s="453">
        <v>0.84025609044464034</v>
      </c>
      <c r="T81" s="453">
        <v>-0.19054679053211032</v>
      </c>
      <c r="U81" s="453">
        <v>-1.9553642215663558</v>
      </c>
      <c r="V81" s="453">
        <v>-0.71013138049080737</v>
      </c>
      <c r="W81" s="453">
        <v>-0.38059883614531032</v>
      </c>
      <c r="X81" s="453">
        <v>0.67812967537754787</v>
      </c>
      <c r="Y81" s="453">
        <v>0.85372930189946317</v>
      </c>
      <c r="Z81" s="453">
        <v>-0.29396320761129857</v>
      </c>
      <c r="AA81" s="453">
        <v>0.16170254272324769</v>
      </c>
      <c r="AB81" s="453">
        <v>1.06181172675754</v>
      </c>
      <c r="AC81" s="453">
        <v>3.21041913295943</v>
      </c>
      <c r="AD81" s="453">
        <v>3.4021813415840541</v>
      </c>
      <c r="AE81" s="453">
        <v>-2.0716352609969277</v>
      </c>
      <c r="AF81" s="453">
        <v>1.808059465232148</v>
      </c>
      <c r="AG81" s="453">
        <v>-1.0510149029519766</v>
      </c>
      <c r="AH81" s="453">
        <v>-0.33147400669427896</v>
      </c>
      <c r="AI81" s="453">
        <v>0.9440890000677058</v>
      </c>
      <c r="AJ81" s="453">
        <v>-0.17914798745657379</v>
      </c>
      <c r="AK81" s="453">
        <v>0.64350940859117145</v>
      </c>
      <c r="AL81" s="453">
        <v>3.2522281466587515</v>
      </c>
      <c r="AM81" s="453">
        <v>-0.66053220599441431</v>
      </c>
      <c r="AN81" s="453">
        <v>0.21630828612207154</v>
      </c>
      <c r="AO81" s="453">
        <v>1.5547800534484679</v>
      </c>
      <c r="AP81" s="453">
        <v>1.0365972434095454</v>
      </c>
      <c r="AQ81" s="453">
        <v>-0.15931410413926983</v>
      </c>
      <c r="AR81" s="453">
        <v>0.3673673451441033</v>
      </c>
      <c r="AS81" s="453">
        <v>-0.26806581783175432</v>
      </c>
      <c r="AT81" s="453">
        <v>0.66299509011497548</v>
      </c>
      <c r="AU81" s="453">
        <v>2.1603098899520603</v>
      </c>
      <c r="AV81" s="453">
        <v>1.7061148565038309</v>
      </c>
      <c r="AW81" s="453">
        <v>1.3971704489741796</v>
      </c>
      <c r="AX81" s="453">
        <v>1.2910327546971132</v>
      </c>
      <c r="AY81" s="453">
        <v>-1.9116264531017748</v>
      </c>
      <c r="AZ81" s="453">
        <v>1.3224202708291415</v>
      </c>
      <c r="BA81" s="453">
        <v>0.674922355224993</v>
      </c>
      <c r="BB81" s="453">
        <v>-1.2100038846605656</v>
      </c>
      <c r="BC81" s="453">
        <v>-0.19892849423800385</v>
      </c>
      <c r="BD81" s="453">
        <v>0.40021349574131193</v>
      </c>
      <c r="BE81" s="453">
        <v>0.34457742206579667</v>
      </c>
      <c r="BF81" s="453">
        <v>0.31265752911988898</v>
      </c>
      <c r="BG81" s="453">
        <v>1.0483995244801037</v>
      </c>
      <c r="BH81" s="453">
        <v>0.48370951765836878</v>
      </c>
      <c r="BI81" s="453">
        <v>-1.6718207855828524</v>
      </c>
      <c r="BJ81" s="453">
        <v>1.2647071732213533</v>
      </c>
      <c r="BK81" s="453">
        <v>-0.13594810728324092</v>
      </c>
      <c r="BL81" s="453">
        <v>1.0212853254125491</v>
      </c>
      <c r="BM81" s="453">
        <v>-3.8839942672938577</v>
      </c>
      <c r="BN81" s="453">
        <v>-27.47416589196834</v>
      </c>
      <c r="BO81" s="453">
        <v>31.964330251973053</v>
      </c>
      <c r="BP81" s="453">
        <v>7.9506404635946382</v>
      </c>
      <c r="BQ81" s="453">
        <v>4.4304969345644167</v>
      </c>
      <c r="BR81" s="453">
        <v>-10.421845187346051</v>
      </c>
      <c r="BS81" s="453">
        <v>15.346397056954103</v>
      </c>
      <c r="BT81" s="453">
        <v>1.8514038816954184</v>
      </c>
      <c r="BU81" s="453">
        <v>0.27877338695687115</v>
      </c>
      <c r="BV81" s="453">
        <v>2.2329464849442786</v>
      </c>
      <c r="BW81" s="452">
        <v>2.017799011619914</v>
      </c>
    </row>
    <row r="82" spans="1:75" ht="72">
      <c r="A82" s="472"/>
      <c r="B82" s="476"/>
      <c r="C82" s="463" t="s">
        <v>458</v>
      </c>
      <c r="D82" s="471" t="s">
        <v>457</v>
      </c>
      <c r="E82" s="470"/>
      <c r="F82" s="469">
        <v>2.8180754247644586</v>
      </c>
      <c r="G82" s="469">
        <v>-2.9344820753387637</v>
      </c>
      <c r="H82" s="469">
        <v>5.4234432835017259</v>
      </c>
      <c r="I82" s="469">
        <v>-0.37174229194462782</v>
      </c>
      <c r="J82" s="469">
        <v>6.7464405965690872</v>
      </c>
      <c r="K82" s="469">
        <v>2.6192881138233446</v>
      </c>
      <c r="L82" s="469">
        <v>0.83020668135785058</v>
      </c>
      <c r="M82" s="469">
        <v>5.7948669248978604</v>
      </c>
      <c r="N82" s="469">
        <v>-0.30676403649265183</v>
      </c>
      <c r="O82" s="469">
        <v>3.2251636859326851</v>
      </c>
      <c r="P82" s="469">
        <v>-0.77481089383242363</v>
      </c>
      <c r="Q82" s="469">
        <v>-2.3163108097994183</v>
      </c>
      <c r="R82" s="469">
        <v>-2.2693664858602318</v>
      </c>
      <c r="S82" s="469">
        <v>-3.2492978664063088</v>
      </c>
      <c r="T82" s="469">
        <v>-4.6290182050814934</v>
      </c>
      <c r="U82" s="469">
        <v>1.7308291515247873</v>
      </c>
      <c r="V82" s="469">
        <v>-7.9677256423651812</v>
      </c>
      <c r="W82" s="469">
        <v>4.4221347908004276</v>
      </c>
      <c r="X82" s="469">
        <v>2.9633859334385733</v>
      </c>
      <c r="Y82" s="469">
        <v>1.6936292221033824</v>
      </c>
      <c r="Z82" s="469">
        <v>5.4375119633664326</v>
      </c>
      <c r="AA82" s="469">
        <v>-0.30541486966598086</v>
      </c>
      <c r="AB82" s="469">
        <v>4.4940778758723496</v>
      </c>
      <c r="AC82" s="469">
        <v>2.4373676159691513</v>
      </c>
      <c r="AD82" s="469">
        <v>3.1373468556423774</v>
      </c>
      <c r="AE82" s="469">
        <v>-0.14833979187000068</v>
      </c>
      <c r="AF82" s="469">
        <v>-2.6618708835916607</v>
      </c>
      <c r="AG82" s="469">
        <v>4.0132675666140045</v>
      </c>
      <c r="AH82" s="469">
        <v>-0.98490517805835509</v>
      </c>
      <c r="AI82" s="469">
        <v>-0.24708090887511958</v>
      </c>
      <c r="AJ82" s="469">
        <v>-0.96455795137103451</v>
      </c>
      <c r="AK82" s="469">
        <v>-1.6816751383351658</v>
      </c>
      <c r="AL82" s="469">
        <v>9.7228990072693477E-2</v>
      </c>
      <c r="AM82" s="469">
        <v>3.3123761878934346</v>
      </c>
      <c r="AN82" s="469">
        <v>-1.3178685852710146</v>
      </c>
      <c r="AO82" s="469">
        <v>3.8234223146133672E-2</v>
      </c>
      <c r="AP82" s="469">
        <v>0.44467956774572315</v>
      </c>
      <c r="AQ82" s="469">
        <v>3.3336476220618749</v>
      </c>
      <c r="AR82" s="469">
        <v>4.4538824584231236</v>
      </c>
      <c r="AS82" s="469">
        <v>-6.0900412784664013</v>
      </c>
      <c r="AT82" s="469">
        <v>2.8742580505271178</v>
      </c>
      <c r="AU82" s="469">
        <v>3.9825293500513226E-2</v>
      </c>
      <c r="AV82" s="469">
        <v>0.72615451853003776</v>
      </c>
      <c r="AW82" s="469">
        <v>1.4409171633974438</v>
      </c>
      <c r="AX82" s="469">
        <v>0.22004085431686349</v>
      </c>
      <c r="AY82" s="469">
        <v>-1.6965864337841481</v>
      </c>
      <c r="AZ82" s="469">
        <v>-1.075259746854428</v>
      </c>
      <c r="BA82" s="469">
        <v>-4.8796298888069742</v>
      </c>
      <c r="BB82" s="469">
        <v>-3.1635003804052673</v>
      </c>
      <c r="BC82" s="469">
        <v>-3.9076072480619075</v>
      </c>
      <c r="BD82" s="469">
        <v>1.3660257132279412</v>
      </c>
      <c r="BE82" s="469">
        <v>2.9556990751205916</v>
      </c>
      <c r="BF82" s="469">
        <v>0.25806553119203102</v>
      </c>
      <c r="BG82" s="469">
        <v>1.7661712465044275</v>
      </c>
      <c r="BH82" s="469">
        <v>0.17104327127309205</v>
      </c>
      <c r="BI82" s="469">
        <v>0.59935282000931522</v>
      </c>
      <c r="BJ82" s="469">
        <v>2.629576970353682</v>
      </c>
      <c r="BK82" s="469">
        <v>-3.0133244450633754</v>
      </c>
      <c r="BL82" s="469">
        <v>-0.83749266950489698</v>
      </c>
      <c r="BM82" s="469">
        <v>-2.490463943506299</v>
      </c>
      <c r="BN82" s="469">
        <v>-31.914510312901271</v>
      </c>
      <c r="BO82" s="469">
        <v>42.324494322614981</v>
      </c>
      <c r="BP82" s="469">
        <v>10.039587354677451</v>
      </c>
      <c r="BQ82" s="469">
        <v>2.9672731096343625</v>
      </c>
      <c r="BR82" s="469">
        <v>-2.2441514960397768</v>
      </c>
      <c r="BS82" s="469">
        <v>7.5510077804308935</v>
      </c>
      <c r="BT82" s="469">
        <v>0.70876585402682224</v>
      </c>
      <c r="BU82" s="469">
        <v>4.4926591884415075</v>
      </c>
      <c r="BV82" s="469">
        <v>3.3984864341854149</v>
      </c>
      <c r="BW82" s="468">
        <v>1.6616536022307429</v>
      </c>
    </row>
    <row r="83" spans="1:75">
      <c r="A83" s="458"/>
      <c r="B83" s="457"/>
      <c r="C83" s="2" t="s">
        <v>456</v>
      </c>
      <c r="D83" s="466" t="s">
        <v>455</v>
      </c>
      <c r="E83" s="454"/>
      <c r="F83" s="453">
        <v>2.9225090904383819</v>
      </c>
      <c r="G83" s="453">
        <v>8.1823852052226016</v>
      </c>
      <c r="H83" s="453">
        <v>3.8052707519180586</v>
      </c>
      <c r="I83" s="453">
        <v>-9.3305581065253165</v>
      </c>
      <c r="J83" s="453">
        <v>2.2022155329128879</v>
      </c>
      <c r="K83" s="453">
        <v>13.170702071220902</v>
      </c>
      <c r="L83" s="453">
        <v>4.0784428565802529</v>
      </c>
      <c r="M83" s="453">
        <v>-6.9763259215114175</v>
      </c>
      <c r="N83" s="453">
        <v>9.077423144349666</v>
      </c>
      <c r="O83" s="453">
        <v>-5.571101448060773</v>
      </c>
      <c r="P83" s="453">
        <v>-0.2323985200912233</v>
      </c>
      <c r="Q83" s="453">
        <v>8.4617039311918489</v>
      </c>
      <c r="R83" s="453">
        <v>-0.93980818557275825</v>
      </c>
      <c r="S83" s="453">
        <v>-7.3377413133165987</v>
      </c>
      <c r="T83" s="453">
        <v>-0.14499790160425619</v>
      </c>
      <c r="U83" s="453">
        <v>-3.9235353021361874</v>
      </c>
      <c r="V83" s="453">
        <v>-0.83869103234502518</v>
      </c>
      <c r="W83" s="453">
        <v>4.4402963262192685</v>
      </c>
      <c r="X83" s="453">
        <v>-0.7494529121929645</v>
      </c>
      <c r="Y83" s="453">
        <v>-2.0989762492575181</v>
      </c>
      <c r="Z83" s="453">
        <v>2.8506037803752093</v>
      </c>
      <c r="AA83" s="453">
        <v>1.6930921646337822</v>
      </c>
      <c r="AB83" s="453">
        <v>8.1045189130964417</v>
      </c>
      <c r="AC83" s="453">
        <v>0.83635774989798506</v>
      </c>
      <c r="AD83" s="453">
        <v>-9.1460349859840449</v>
      </c>
      <c r="AE83" s="453">
        <v>9.5006261882119674</v>
      </c>
      <c r="AF83" s="453">
        <v>-10.182760440243584</v>
      </c>
      <c r="AG83" s="453">
        <v>14.212797733165772</v>
      </c>
      <c r="AH83" s="453">
        <v>-3.3088616823110186</v>
      </c>
      <c r="AI83" s="453">
        <v>-3.7628621833491849</v>
      </c>
      <c r="AJ83" s="453">
        <v>-1.8156856577477072</v>
      </c>
      <c r="AK83" s="453">
        <v>-4.5307252130584175E-2</v>
      </c>
      <c r="AL83" s="453">
        <v>8.448306596347237</v>
      </c>
      <c r="AM83" s="453">
        <v>-0.34541914918447958</v>
      </c>
      <c r="AN83" s="453">
        <v>-5.2607837634029124</v>
      </c>
      <c r="AO83" s="453">
        <v>4.1127986662261122</v>
      </c>
      <c r="AP83" s="453">
        <v>2.3397612606121214</v>
      </c>
      <c r="AQ83" s="453">
        <v>0.31281513501912173</v>
      </c>
      <c r="AR83" s="453">
        <v>-2.9902749731445795</v>
      </c>
      <c r="AS83" s="453">
        <v>6.1044884858667814</v>
      </c>
      <c r="AT83" s="453">
        <v>-4.0871232546327434</v>
      </c>
      <c r="AU83" s="453">
        <v>1.7441951114152374</v>
      </c>
      <c r="AV83" s="453">
        <v>4.3001858030709172</v>
      </c>
      <c r="AW83" s="453">
        <v>-7.2204463399386327</v>
      </c>
      <c r="AX83" s="453">
        <v>5.7795666350275212</v>
      </c>
      <c r="AY83" s="453">
        <v>-2.9760137522557528</v>
      </c>
      <c r="AZ83" s="453">
        <v>3.4947615740390745</v>
      </c>
      <c r="BA83" s="453">
        <v>-4.5298186540198344</v>
      </c>
      <c r="BB83" s="453">
        <v>-2.9014772871590964</v>
      </c>
      <c r="BC83" s="453">
        <v>3.8792681422781925</v>
      </c>
      <c r="BD83" s="453">
        <v>0.5536349059087371</v>
      </c>
      <c r="BE83" s="453">
        <v>1.9636652456433268</v>
      </c>
      <c r="BF83" s="453">
        <v>2.6189450702019883</v>
      </c>
      <c r="BG83" s="453">
        <v>-3.8321173895649707</v>
      </c>
      <c r="BH83" s="453">
        <v>-2.6607858225148249</v>
      </c>
      <c r="BI83" s="453">
        <v>1.9661099384314724</v>
      </c>
      <c r="BJ83" s="453">
        <v>1.0412228993311459</v>
      </c>
      <c r="BK83" s="453">
        <v>1.4648425394406956</v>
      </c>
      <c r="BL83" s="453">
        <v>-2.4429204456254467</v>
      </c>
      <c r="BM83" s="453">
        <v>-6.043031442935046</v>
      </c>
      <c r="BN83" s="453">
        <v>-30.6949916364524</v>
      </c>
      <c r="BO83" s="453">
        <v>41.378524067443976</v>
      </c>
      <c r="BP83" s="453">
        <v>10.855983929176773</v>
      </c>
      <c r="BQ83" s="453">
        <v>7.6812346579256712</v>
      </c>
      <c r="BR83" s="453">
        <v>-7.9572709458498849</v>
      </c>
      <c r="BS83" s="453">
        <v>13.487794263256589</v>
      </c>
      <c r="BT83" s="453">
        <v>3.3170652181554061</v>
      </c>
      <c r="BU83" s="453">
        <v>4.1419603125398226</v>
      </c>
      <c r="BV83" s="453">
        <v>2.2806086661418306</v>
      </c>
      <c r="BW83" s="452">
        <v>-0.5006085215647289</v>
      </c>
    </row>
    <row r="84" spans="1:75" ht="36">
      <c r="A84" s="472"/>
      <c r="B84" s="464" t="s">
        <v>410</v>
      </c>
      <c r="C84" s="463"/>
      <c r="D84" s="483" t="s">
        <v>409</v>
      </c>
      <c r="E84" s="470"/>
      <c r="F84" s="460">
        <v>2.3305490109800928</v>
      </c>
      <c r="G84" s="460">
        <v>0.58398991264847666</v>
      </c>
      <c r="H84" s="460">
        <v>-0.48636814624295255</v>
      </c>
      <c r="I84" s="460">
        <v>2.7754395820258395</v>
      </c>
      <c r="J84" s="460">
        <v>1.6110541503264244</v>
      </c>
      <c r="K84" s="460">
        <v>0.94808092379243192</v>
      </c>
      <c r="L84" s="460">
        <v>1.0897082889226937</v>
      </c>
      <c r="M84" s="460">
        <v>2.7281717516782749</v>
      </c>
      <c r="N84" s="460">
        <v>-0.62813301327517479</v>
      </c>
      <c r="O84" s="460">
        <v>0.10041247172354417</v>
      </c>
      <c r="P84" s="460">
        <v>0.78572127773543343</v>
      </c>
      <c r="Q84" s="460">
        <v>-1.8766922306442524</v>
      </c>
      <c r="R84" s="460">
        <v>1.9417134821895843</v>
      </c>
      <c r="S84" s="460">
        <v>0.59914500547728267</v>
      </c>
      <c r="T84" s="460">
        <v>0.77228934368424973</v>
      </c>
      <c r="U84" s="460">
        <v>-2.2937252920017102</v>
      </c>
      <c r="V84" s="460">
        <v>1.7032932285780049</v>
      </c>
      <c r="W84" s="460">
        <v>2.616004918439188</v>
      </c>
      <c r="X84" s="460">
        <v>3.0186500151074824</v>
      </c>
      <c r="Y84" s="460">
        <v>0.62488425640113121</v>
      </c>
      <c r="Z84" s="460">
        <v>-0.6808824672985736</v>
      </c>
      <c r="AA84" s="460">
        <v>-0.21649145973509576</v>
      </c>
      <c r="AB84" s="460">
        <v>-0.35974399225816001</v>
      </c>
      <c r="AC84" s="460">
        <v>3.5790150850556017</v>
      </c>
      <c r="AD84" s="460">
        <v>-0.54552382161540436</v>
      </c>
      <c r="AE84" s="460">
        <v>0.56787098552739224</v>
      </c>
      <c r="AF84" s="460">
        <v>0.73130051778549898</v>
      </c>
      <c r="AG84" s="460">
        <v>0.99843624294668132</v>
      </c>
      <c r="AH84" s="460">
        <v>0.1906730540459165</v>
      </c>
      <c r="AI84" s="460">
        <v>0.48583212974494927</v>
      </c>
      <c r="AJ84" s="460">
        <v>0.22333052405274145</v>
      </c>
      <c r="AK84" s="460">
        <v>1.4023116293572286</v>
      </c>
      <c r="AL84" s="460">
        <v>2.47265239484571</v>
      </c>
      <c r="AM84" s="460">
        <v>-0.57497195151783842</v>
      </c>
      <c r="AN84" s="460">
        <v>0.96814816376182478</v>
      </c>
      <c r="AO84" s="460">
        <v>1.7153961172664367</v>
      </c>
      <c r="AP84" s="460">
        <v>1.604945714692235</v>
      </c>
      <c r="AQ84" s="460">
        <v>-0.65901556264856254</v>
      </c>
      <c r="AR84" s="460">
        <v>-0.90428545090910006</v>
      </c>
      <c r="AS84" s="460">
        <v>-0.5695108933769859</v>
      </c>
      <c r="AT84" s="460">
        <v>0.14833795813532902</v>
      </c>
      <c r="AU84" s="460">
        <v>0.85936774562776463</v>
      </c>
      <c r="AV84" s="460">
        <v>-0.22988212406694686</v>
      </c>
      <c r="AW84" s="460">
        <v>0.22197350119424186</v>
      </c>
      <c r="AX84" s="460">
        <v>-1.3345161396569978</v>
      </c>
      <c r="AY84" s="460">
        <v>0.44332139868757281</v>
      </c>
      <c r="AZ84" s="460">
        <v>1.0585530416170457</v>
      </c>
      <c r="BA84" s="460">
        <v>0.76660678002842531</v>
      </c>
      <c r="BB84" s="460">
        <v>0.99575838590423871</v>
      </c>
      <c r="BC84" s="460">
        <v>0.91948416513825748</v>
      </c>
      <c r="BD84" s="460">
        <v>0.81510408469335971</v>
      </c>
      <c r="BE84" s="460">
        <v>-0.52756973399262108</v>
      </c>
      <c r="BF84" s="460">
        <v>1.623184649615979</v>
      </c>
      <c r="BG84" s="460">
        <v>1.0236273087779608</v>
      </c>
      <c r="BH84" s="460">
        <v>5.5861819731561013E-2</v>
      </c>
      <c r="BI84" s="460">
        <v>0.21334301846816572</v>
      </c>
      <c r="BJ84" s="460">
        <v>0.96808139157091944</v>
      </c>
      <c r="BK84" s="460">
        <v>1.281704022804945</v>
      </c>
      <c r="BL84" s="460">
        <v>-0.15693017014858412</v>
      </c>
      <c r="BM84" s="460">
        <v>0.96459196549676562</v>
      </c>
      <c r="BN84" s="460">
        <v>-10.297133814248909</v>
      </c>
      <c r="BO84" s="460">
        <v>6.0670102213400128</v>
      </c>
      <c r="BP84" s="460">
        <v>3.0185476648921536</v>
      </c>
      <c r="BQ84" s="460">
        <v>0.93211776316364592</v>
      </c>
      <c r="BR84" s="460">
        <v>-0.70429460575518021</v>
      </c>
      <c r="BS84" s="460">
        <v>3.9331357912056717</v>
      </c>
      <c r="BT84" s="460">
        <v>1.1827731978946332</v>
      </c>
      <c r="BU84" s="460">
        <v>0.40640934853249178</v>
      </c>
      <c r="BV84" s="460">
        <v>1.5231540325476516</v>
      </c>
      <c r="BW84" s="459">
        <v>-0.42925029076783972</v>
      </c>
    </row>
    <row r="85" spans="1:75">
      <c r="A85" s="458"/>
      <c r="B85" s="467"/>
      <c r="C85" s="2" t="s">
        <v>164</v>
      </c>
      <c r="D85" s="466" t="s">
        <v>454</v>
      </c>
      <c r="E85" s="454"/>
      <c r="F85" s="453">
        <v>1.9078448771894614</v>
      </c>
      <c r="G85" s="453">
        <v>0.70872550245549348</v>
      </c>
      <c r="H85" s="453">
        <v>-2.0048118413427289</v>
      </c>
      <c r="I85" s="453">
        <v>2.8753913173464838</v>
      </c>
      <c r="J85" s="453">
        <v>1.5961469198375795</v>
      </c>
      <c r="K85" s="453">
        <v>1.0913126337262611</v>
      </c>
      <c r="L85" s="453">
        <v>1.7398548462528822</v>
      </c>
      <c r="M85" s="453">
        <v>2.3595381459025901</v>
      </c>
      <c r="N85" s="453">
        <v>-0.63504847045740576</v>
      </c>
      <c r="O85" s="453">
        <v>0.92615057902163755</v>
      </c>
      <c r="P85" s="453">
        <v>0.57299415012765564</v>
      </c>
      <c r="Q85" s="453">
        <v>-0.82999553854254771</v>
      </c>
      <c r="R85" s="453">
        <v>0.3389807081908458</v>
      </c>
      <c r="S85" s="453">
        <v>-9.9611302940672886E-2</v>
      </c>
      <c r="T85" s="453">
        <v>-0.91959130613076923</v>
      </c>
      <c r="U85" s="453">
        <v>0.10791387185018664</v>
      </c>
      <c r="V85" s="453">
        <v>2.0739732285031494</v>
      </c>
      <c r="W85" s="453">
        <v>2.823233234150706</v>
      </c>
      <c r="X85" s="453">
        <v>3.5700187871761386</v>
      </c>
      <c r="Y85" s="453">
        <v>0.90515865222317871</v>
      </c>
      <c r="Z85" s="453">
        <v>-0.1240885485033516</v>
      </c>
      <c r="AA85" s="453">
        <v>-0.87006714805612262</v>
      </c>
      <c r="AB85" s="453">
        <v>-0.62585367761178645</v>
      </c>
      <c r="AC85" s="453">
        <v>4.5082362264268028</v>
      </c>
      <c r="AD85" s="453">
        <v>-1.0804798544520935</v>
      </c>
      <c r="AE85" s="453">
        <v>0.59868279052857076</v>
      </c>
      <c r="AF85" s="453">
        <v>1.351163030733062</v>
      </c>
      <c r="AG85" s="453">
        <v>0.35249718856375978</v>
      </c>
      <c r="AH85" s="453">
        <v>0.27583952280858171</v>
      </c>
      <c r="AI85" s="453">
        <v>1.686903059345866</v>
      </c>
      <c r="AJ85" s="453">
        <v>-0.41372188865248916</v>
      </c>
      <c r="AK85" s="453">
        <v>1.8933745285748529</v>
      </c>
      <c r="AL85" s="453">
        <v>1.6013774409932466</v>
      </c>
      <c r="AM85" s="453">
        <v>1.8263963143596129E-2</v>
      </c>
      <c r="AN85" s="453">
        <v>1.15496642785196</v>
      </c>
      <c r="AO85" s="453">
        <v>2.4024965208491125</v>
      </c>
      <c r="AP85" s="453">
        <v>1.0757756095939612</v>
      </c>
      <c r="AQ85" s="453">
        <v>-0.79020970141297653</v>
      </c>
      <c r="AR85" s="453">
        <v>-0.68233267187437718</v>
      </c>
      <c r="AS85" s="453">
        <v>-0.79004338557648168</v>
      </c>
      <c r="AT85" s="453">
        <v>-0.1244020977391358</v>
      </c>
      <c r="AU85" s="453">
        <v>1.145133918214384</v>
      </c>
      <c r="AV85" s="453">
        <v>-0.6203532533794629</v>
      </c>
      <c r="AW85" s="453">
        <v>1.9455454416373357</v>
      </c>
      <c r="AX85" s="453">
        <v>-2.8912610456703192</v>
      </c>
      <c r="AY85" s="453">
        <v>1.7336818624827117</v>
      </c>
      <c r="AZ85" s="453">
        <v>0.85230819949634906</v>
      </c>
      <c r="BA85" s="453">
        <v>0.55491016798524129</v>
      </c>
      <c r="BB85" s="453">
        <v>1.7673747921227658</v>
      </c>
      <c r="BC85" s="453">
        <v>0.50204500445418887</v>
      </c>
      <c r="BD85" s="453">
        <v>0.74768891205756915</v>
      </c>
      <c r="BE85" s="453">
        <v>0.24355238077045271</v>
      </c>
      <c r="BF85" s="453">
        <v>0.6838056234898886</v>
      </c>
      <c r="BG85" s="453">
        <v>1.3268644813142885</v>
      </c>
      <c r="BH85" s="453">
        <v>0.28831170860124189</v>
      </c>
      <c r="BI85" s="453">
        <v>0.10362694848113563</v>
      </c>
      <c r="BJ85" s="453">
        <v>1.9990504057235654</v>
      </c>
      <c r="BK85" s="453">
        <v>0.79399051882194271</v>
      </c>
      <c r="BL85" s="453">
        <v>-0.19286362634051102</v>
      </c>
      <c r="BM85" s="453">
        <v>1.5751478359086377</v>
      </c>
      <c r="BN85" s="453">
        <v>-11.236439419795261</v>
      </c>
      <c r="BO85" s="453">
        <v>6.3295543604613442</v>
      </c>
      <c r="BP85" s="453">
        <v>3.6030257466557458</v>
      </c>
      <c r="BQ85" s="453">
        <v>0.7946182168015099</v>
      </c>
      <c r="BR85" s="453">
        <v>-0.25652317083186915</v>
      </c>
      <c r="BS85" s="453">
        <v>4.0909663751105256</v>
      </c>
      <c r="BT85" s="453">
        <v>1.5302143582178047</v>
      </c>
      <c r="BU85" s="453">
        <v>0.19507241466862979</v>
      </c>
      <c r="BV85" s="453">
        <v>0.9312119274157169</v>
      </c>
      <c r="BW85" s="452">
        <v>0.51448318473765653</v>
      </c>
    </row>
    <row r="86" spans="1:75" ht="24">
      <c r="A86" s="482"/>
      <c r="B86" s="464"/>
      <c r="C86" s="463" t="s">
        <v>453</v>
      </c>
      <c r="D86" s="471" t="s">
        <v>452</v>
      </c>
      <c r="E86" s="481"/>
      <c r="F86" s="469">
        <v>0.9528518789708329</v>
      </c>
      <c r="G86" s="469">
        <v>1.2543106392770369</v>
      </c>
      <c r="H86" s="469">
        <v>1.8579143792960622</v>
      </c>
      <c r="I86" s="469">
        <v>2.5475350643758219</v>
      </c>
      <c r="J86" s="469">
        <v>2.0390513602637412</v>
      </c>
      <c r="K86" s="469">
        <v>0.51688226328245435</v>
      </c>
      <c r="L86" s="469">
        <v>9.8877265344526677E-2</v>
      </c>
      <c r="M86" s="469">
        <v>3.118884229143859</v>
      </c>
      <c r="N86" s="469">
        <v>-7.9980485946890667E-2</v>
      </c>
      <c r="O86" s="469">
        <v>-1.5465521441437033</v>
      </c>
      <c r="P86" s="469">
        <v>0.81756956397769898</v>
      </c>
      <c r="Q86" s="469">
        <v>-1.5173076251624877</v>
      </c>
      <c r="R86" s="469">
        <v>1.735922788832184</v>
      </c>
      <c r="S86" s="469">
        <v>2.3495147044024378</v>
      </c>
      <c r="T86" s="469">
        <v>3.4129417458650835</v>
      </c>
      <c r="U86" s="469">
        <v>-5.753361087431756</v>
      </c>
      <c r="V86" s="469">
        <v>1.5569359823258964</v>
      </c>
      <c r="W86" s="469">
        <v>1.7708401608673228</v>
      </c>
      <c r="X86" s="469">
        <v>1.9640418760044724</v>
      </c>
      <c r="Y86" s="469">
        <v>-2.8117735699424884E-2</v>
      </c>
      <c r="Z86" s="469">
        <v>-0.96618515604176025</v>
      </c>
      <c r="AA86" s="469">
        <v>0.64554289039907076</v>
      </c>
      <c r="AB86" s="469">
        <v>-4.37318388573118E-2</v>
      </c>
      <c r="AC86" s="469">
        <v>1.5867086276442137</v>
      </c>
      <c r="AD86" s="469">
        <v>1.0577473998375098</v>
      </c>
      <c r="AE86" s="469">
        <v>0.72969183873516386</v>
      </c>
      <c r="AF86" s="469">
        <v>-0.98039626046382011</v>
      </c>
      <c r="AG86" s="469">
        <v>2.6734069962722486</v>
      </c>
      <c r="AH86" s="469">
        <v>-0.48640128271267713</v>
      </c>
      <c r="AI86" s="469">
        <v>-1.2204044099067772</v>
      </c>
      <c r="AJ86" s="469">
        <v>0.85765340166801707</v>
      </c>
      <c r="AK86" s="469">
        <v>1.8294058155939439</v>
      </c>
      <c r="AL86" s="469">
        <v>1.5488257171295032</v>
      </c>
      <c r="AM86" s="469">
        <v>0.23128697412589361</v>
      </c>
      <c r="AN86" s="469">
        <v>0.13402482240232416</v>
      </c>
      <c r="AO86" s="469">
        <v>0.22938834627652227</v>
      </c>
      <c r="AP86" s="469">
        <v>2.4903973704128077</v>
      </c>
      <c r="AQ86" s="469">
        <v>0.18080794341122441</v>
      </c>
      <c r="AR86" s="469">
        <v>-1.5970218508097815</v>
      </c>
      <c r="AS86" s="469">
        <v>-0.17145981943419031</v>
      </c>
      <c r="AT86" s="469">
        <v>0.64196348573504736</v>
      </c>
      <c r="AU86" s="469">
        <v>0.64368811906869894</v>
      </c>
      <c r="AV86" s="469">
        <v>0.17986930079199226</v>
      </c>
      <c r="AW86" s="469">
        <v>-1.143154842392704</v>
      </c>
      <c r="AX86" s="469">
        <v>-1.77129451273764</v>
      </c>
      <c r="AY86" s="469">
        <v>-0.71247375301189209</v>
      </c>
      <c r="AZ86" s="469">
        <v>1.1136553952930228</v>
      </c>
      <c r="BA86" s="469">
        <v>1.5239619014489278</v>
      </c>
      <c r="BB86" s="469">
        <v>-0.56435973015146601</v>
      </c>
      <c r="BC86" s="469">
        <v>2.0407933650274543</v>
      </c>
      <c r="BD86" s="469">
        <v>0.69813185768592234</v>
      </c>
      <c r="BE86" s="469">
        <v>-0.83023795203394002</v>
      </c>
      <c r="BF86" s="469">
        <v>1.2035759931780348</v>
      </c>
      <c r="BG86" s="469">
        <v>1.452563086839632</v>
      </c>
      <c r="BH86" s="469">
        <v>-0.556149470225904</v>
      </c>
      <c r="BI86" s="469">
        <v>0.1569666907883942</v>
      </c>
      <c r="BJ86" s="469">
        <v>5.1719045607640624E-2</v>
      </c>
      <c r="BK86" s="469">
        <v>1.1883410191166064</v>
      </c>
      <c r="BL86" s="469">
        <v>-8.8475214012632364E-2</v>
      </c>
      <c r="BM86" s="469">
        <v>-0.11352922967876111</v>
      </c>
      <c r="BN86" s="469">
        <v>-6.8637184638277802</v>
      </c>
      <c r="BO86" s="469">
        <v>3.189868743346608</v>
      </c>
      <c r="BP86" s="469">
        <v>1.8591973842529086</v>
      </c>
      <c r="BQ86" s="469">
        <v>0.83629306804637338</v>
      </c>
      <c r="BR86" s="469">
        <v>1.0996920681836286</v>
      </c>
      <c r="BS86" s="469">
        <v>1.1636858345058272</v>
      </c>
      <c r="BT86" s="469">
        <v>0.62598339243402279</v>
      </c>
      <c r="BU86" s="469">
        <v>0.22472857350064146</v>
      </c>
      <c r="BV86" s="469">
        <v>5.7723786050305677</v>
      </c>
      <c r="BW86" s="468">
        <v>-4.8931564495907907</v>
      </c>
    </row>
    <row r="87" spans="1:75">
      <c r="A87" s="480"/>
      <c r="B87" s="467" t="s">
        <v>408</v>
      </c>
      <c r="C87" s="2"/>
      <c r="D87" s="475" t="s">
        <v>407</v>
      </c>
      <c r="E87" s="479"/>
      <c r="F87" s="474">
        <v>-7.6711549426399017</v>
      </c>
      <c r="G87" s="474">
        <v>-0.93508114763972117</v>
      </c>
      <c r="H87" s="474">
        <v>7.6621648857449998</v>
      </c>
      <c r="I87" s="474">
        <v>8.1537924901172687</v>
      </c>
      <c r="J87" s="474">
        <v>-6.2800400507280614</v>
      </c>
      <c r="K87" s="474">
        <v>6.793867158350352</v>
      </c>
      <c r="L87" s="474">
        <v>8.6024229562789998</v>
      </c>
      <c r="M87" s="474">
        <v>0.74644993064454468</v>
      </c>
      <c r="N87" s="474">
        <v>-2.0053869050986322</v>
      </c>
      <c r="O87" s="474">
        <v>-3.0599311964603686</v>
      </c>
      <c r="P87" s="474">
        <v>5.3463592522967645</v>
      </c>
      <c r="Q87" s="474">
        <v>4.0442093074741337</v>
      </c>
      <c r="R87" s="474">
        <v>6.8923989662623057</v>
      </c>
      <c r="S87" s="474">
        <v>3.8115795932574912</v>
      </c>
      <c r="T87" s="474">
        <v>-12.540957820943561</v>
      </c>
      <c r="U87" s="474">
        <v>4.380434451728064</v>
      </c>
      <c r="V87" s="474">
        <v>11.446132877862297</v>
      </c>
      <c r="W87" s="474">
        <v>-5.5092429685592066</v>
      </c>
      <c r="X87" s="474">
        <v>-1.6848068279611539</v>
      </c>
      <c r="Y87" s="474">
        <v>-2.8225094868801648E-2</v>
      </c>
      <c r="Z87" s="474">
        <v>-2.0381719497066086</v>
      </c>
      <c r="AA87" s="474">
        <v>0.91443119078033419</v>
      </c>
      <c r="AB87" s="474">
        <v>7.7732000642533023</v>
      </c>
      <c r="AC87" s="474">
        <v>-3.3741851511019973</v>
      </c>
      <c r="AD87" s="474">
        <v>1.1781724745729463</v>
      </c>
      <c r="AE87" s="474">
        <v>4.9966259193467977</v>
      </c>
      <c r="AF87" s="474">
        <v>2.3631462960993304</v>
      </c>
      <c r="AG87" s="474">
        <v>1.7411938197537467</v>
      </c>
      <c r="AH87" s="474">
        <v>5.9946859628814622</v>
      </c>
      <c r="AI87" s="474">
        <v>-13.822690942470203</v>
      </c>
      <c r="AJ87" s="474">
        <v>10.621484676614102</v>
      </c>
      <c r="AK87" s="474">
        <v>3.9485407146197673</v>
      </c>
      <c r="AL87" s="474">
        <v>5.3533397589437897</v>
      </c>
      <c r="AM87" s="474">
        <v>2.1653357966761035</v>
      </c>
      <c r="AN87" s="474">
        <v>1.3302022184048496</v>
      </c>
      <c r="AO87" s="474">
        <v>3.567820838620321</v>
      </c>
      <c r="AP87" s="474">
        <v>-4.937982213115788E-2</v>
      </c>
      <c r="AQ87" s="474">
        <v>3.5995437997591324</v>
      </c>
      <c r="AR87" s="474">
        <v>-8.1548643740376292E-2</v>
      </c>
      <c r="AS87" s="474">
        <v>2.6809803186954326</v>
      </c>
      <c r="AT87" s="474">
        <v>2.9845854782143704</v>
      </c>
      <c r="AU87" s="474">
        <v>-1.7496838067248035</v>
      </c>
      <c r="AV87" s="474">
        <v>1.8301758771488181</v>
      </c>
      <c r="AW87" s="474">
        <v>3.1269394433615076</v>
      </c>
      <c r="AX87" s="474">
        <v>-0.38825541715800682</v>
      </c>
      <c r="AY87" s="474">
        <v>-0.11826033967437866</v>
      </c>
      <c r="AZ87" s="474">
        <v>-1.6288400894689943</v>
      </c>
      <c r="BA87" s="474">
        <v>-1.544267597268302</v>
      </c>
      <c r="BB87" s="474">
        <v>2.8992740593346298</v>
      </c>
      <c r="BC87" s="474">
        <v>-1.9993145337527807</v>
      </c>
      <c r="BD87" s="474">
        <v>-0.95405295014275282</v>
      </c>
      <c r="BE87" s="474">
        <v>-1.9415566534169386</v>
      </c>
      <c r="BF87" s="474">
        <v>-0.51275754963396025</v>
      </c>
      <c r="BG87" s="474">
        <v>5.2989961958395781</v>
      </c>
      <c r="BH87" s="474">
        <v>-2.053779809582025</v>
      </c>
      <c r="BI87" s="474">
        <v>-3.0561948544497426</v>
      </c>
      <c r="BJ87" s="474">
        <v>-1.9237770651523505</v>
      </c>
      <c r="BK87" s="474">
        <v>-0.84909314334755948</v>
      </c>
      <c r="BL87" s="474">
        <v>0.55105967371362397</v>
      </c>
      <c r="BM87" s="474">
        <v>-15.253339731649618</v>
      </c>
      <c r="BN87" s="474">
        <v>-27.985600191476664</v>
      </c>
      <c r="BO87" s="474">
        <v>19.648251274816886</v>
      </c>
      <c r="BP87" s="474">
        <v>3.4674515986244927</v>
      </c>
      <c r="BQ87" s="474">
        <v>4.8588659101917102</v>
      </c>
      <c r="BR87" s="474">
        <v>-4.1126006251248128</v>
      </c>
      <c r="BS87" s="474">
        <v>-0.87363298492412866</v>
      </c>
      <c r="BT87" s="474">
        <v>7.0727206142329919</v>
      </c>
      <c r="BU87" s="474">
        <v>2.0164191178590585</v>
      </c>
      <c r="BV87" s="474">
        <v>1.4084774844370003</v>
      </c>
      <c r="BW87" s="473">
        <v>2.7745680893091418</v>
      </c>
    </row>
    <row r="88" spans="1:75">
      <c r="A88" s="465"/>
      <c r="B88" s="464"/>
      <c r="C88" s="463" t="s">
        <v>451</v>
      </c>
      <c r="D88" s="471" t="s">
        <v>450</v>
      </c>
      <c r="E88" s="461"/>
      <c r="F88" s="469">
        <v>-10.118422254306438</v>
      </c>
      <c r="G88" s="469">
        <v>-3.6515378606246855</v>
      </c>
      <c r="H88" s="469">
        <v>6.6166374782910253</v>
      </c>
      <c r="I88" s="469">
        <v>15.882567378993699</v>
      </c>
      <c r="J88" s="469">
        <v>-15.725973680351828</v>
      </c>
      <c r="K88" s="469">
        <v>15.689352301298413</v>
      </c>
      <c r="L88" s="469">
        <v>7.3627245652099873</v>
      </c>
      <c r="M88" s="469">
        <v>0.62233811756587443</v>
      </c>
      <c r="N88" s="469">
        <v>-4.1197703855017949</v>
      </c>
      <c r="O88" s="469">
        <v>-7.0394223049325859</v>
      </c>
      <c r="P88" s="469">
        <v>6.693533997399939</v>
      </c>
      <c r="Q88" s="469">
        <v>7.5613876491130441</v>
      </c>
      <c r="R88" s="469">
        <v>6.6070731796886264</v>
      </c>
      <c r="S88" s="469">
        <v>5.2873095265400138</v>
      </c>
      <c r="T88" s="469">
        <v>-12.153424632878227</v>
      </c>
      <c r="U88" s="469">
        <v>-0.90485129186816948</v>
      </c>
      <c r="V88" s="469">
        <v>13.133769139368766</v>
      </c>
      <c r="W88" s="469">
        <v>-9.1870017818531835</v>
      </c>
      <c r="X88" s="469">
        <v>-2.5622128594631022</v>
      </c>
      <c r="Y88" s="469">
        <v>0.49395354658479107</v>
      </c>
      <c r="Z88" s="469">
        <v>-1.1921591951419686</v>
      </c>
      <c r="AA88" s="469">
        <v>1.8844615379192788</v>
      </c>
      <c r="AB88" s="469">
        <v>7.9378805107129153</v>
      </c>
      <c r="AC88" s="469">
        <v>-5.4986063444467703</v>
      </c>
      <c r="AD88" s="469">
        <v>-3.1188758010125923</v>
      </c>
      <c r="AE88" s="469">
        <v>8.6971920973823842</v>
      </c>
      <c r="AF88" s="469">
        <v>2.0519065443958198</v>
      </c>
      <c r="AG88" s="469">
        <v>1.2284823015576478</v>
      </c>
      <c r="AH88" s="469">
        <v>3.5070250012274329</v>
      </c>
      <c r="AI88" s="469">
        <v>-14.781971095782666</v>
      </c>
      <c r="AJ88" s="469">
        <v>21.270068156910355</v>
      </c>
      <c r="AK88" s="469">
        <v>-1.8408063396759076</v>
      </c>
      <c r="AL88" s="469">
        <v>5.8474628084300946</v>
      </c>
      <c r="AM88" s="469">
        <v>0.34911248093744973</v>
      </c>
      <c r="AN88" s="469">
        <v>-0.65738373480571966</v>
      </c>
      <c r="AO88" s="469">
        <v>2.4704480455401807</v>
      </c>
      <c r="AP88" s="469">
        <v>-8.9504219529800366E-2</v>
      </c>
      <c r="AQ88" s="469">
        <v>7.4316186622730385</v>
      </c>
      <c r="AR88" s="469">
        <v>-1.2677975380374846</v>
      </c>
      <c r="AS88" s="469">
        <v>1.0852784503561281</v>
      </c>
      <c r="AT88" s="469">
        <v>3.416058950154337</v>
      </c>
      <c r="AU88" s="469">
        <v>-1.8035122828299848</v>
      </c>
      <c r="AV88" s="469">
        <v>3.9302674794252397</v>
      </c>
      <c r="AW88" s="469">
        <v>4.4923271775961382</v>
      </c>
      <c r="AX88" s="469">
        <v>-1.3801028876849983</v>
      </c>
      <c r="AY88" s="469">
        <v>0.23593298774353855</v>
      </c>
      <c r="AZ88" s="469">
        <v>-1.9264973400085239</v>
      </c>
      <c r="BA88" s="469">
        <v>-2.7649986910020203</v>
      </c>
      <c r="BB88" s="469">
        <v>1.6962035196662129</v>
      </c>
      <c r="BC88" s="469">
        <v>-3.426304492158053</v>
      </c>
      <c r="BD88" s="469">
        <v>-1.3230938266289485</v>
      </c>
      <c r="BE88" s="469">
        <v>4.6728543169140409</v>
      </c>
      <c r="BF88" s="469">
        <v>-5.4541570424302677</v>
      </c>
      <c r="BG88" s="469">
        <v>7.6256557780348686</v>
      </c>
      <c r="BH88" s="469">
        <v>-7.9489503432466364</v>
      </c>
      <c r="BI88" s="469">
        <v>-8.8338780491387752</v>
      </c>
      <c r="BJ88" s="469">
        <v>1.6203063447503467</v>
      </c>
      <c r="BK88" s="469">
        <v>-4.5303384641991755</v>
      </c>
      <c r="BL88" s="469">
        <v>-1.2493764115328645</v>
      </c>
      <c r="BM88" s="469">
        <v>-15.401329262646016</v>
      </c>
      <c r="BN88" s="469">
        <v>-17.919610594718137</v>
      </c>
      <c r="BO88" s="469">
        <v>6.9170324795501728</v>
      </c>
      <c r="BP88" s="469">
        <v>3.7076743599470063</v>
      </c>
      <c r="BQ88" s="469">
        <v>8.9979850977576206</v>
      </c>
      <c r="BR88" s="469">
        <v>2.4449295799811495</v>
      </c>
      <c r="BS88" s="469">
        <v>-4.1494039874468456</v>
      </c>
      <c r="BT88" s="469">
        <v>7.1754183433914847</v>
      </c>
      <c r="BU88" s="469">
        <v>3.5548029625444428</v>
      </c>
      <c r="BV88" s="469">
        <v>5.0040248107689109</v>
      </c>
      <c r="BW88" s="468">
        <v>3.0543926665220482</v>
      </c>
    </row>
    <row r="89" spans="1:75" ht="24">
      <c r="A89" s="458"/>
      <c r="B89" s="457"/>
      <c r="C89" s="2" t="s">
        <v>449</v>
      </c>
      <c r="D89" s="466" t="s">
        <v>448</v>
      </c>
      <c r="E89" s="454"/>
      <c r="F89" s="453">
        <v>-23.779786372602572</v>
      </c>
      <c r="G89" s="453">
        <v>22.700223633113865</v>
      </c>
      <c r="H89" s="453">
        <v>12.053170155823608</v>
      </c>
      <c r="I89" s="453">
        <v>-2.54710638019165</v>
      </c>
      <c r="J89" s="453">
        <v>-1.7361756851352084</v>
      </c>
      <c r="K89" s="453">
        <v>2.8797353940873904</v>
      </c>
      <c r="L89" s="453">
        <v>10.917654510507234</v>
      </c>
      <c r="M89" s="453">
        <v>6.768312897659996</v>
      </c>
      <c r="N89" s="453">
        <v>-5.488135302404956</v>
      </c>
      <c r="O89" s="453">
        <v>7.2164222225931809</v>
      </c>
      <c r="P89" s="453">
        <v>0.78916056280679925</v>
      </c>
      <c r="Q89" s="453">
        <v>-0.8059886067337203</v>
      </c>
      <c r="R89" s="453">
        <v>5.5909458384901569</v>
      </c>
      <c r="S89" s="453">
        <v>2.5792178936190311</v>
      </c>
      <c r="T89" s="453">
        <v>-11.735558589793342</v>
      </c>
      <c r="U89" s="453">
        <v>12.886475649621602</v>
      </c>
      <c r="V89" s="453">
        <v>10.498014154382091</v>
      </c>
      <c r="W89" s="453">
        <v>0.73721077713440764</v>
      </c>
      <c r="X89" s="453">
        <v>-0.56227896296759639</v>
      </c>
      <c r="Y89" s="453">
        <v>-1.3892318195773896</v>
      </c>
      <c r="Z89" s="453">
        <v>-5.0435950585549421</v>
      </c>
      <c r="AA89" s="453">
        <v>0.83220778097566495</v>
      </c>
      <c r="AB89" s="453">
        <v>10.612559499939863</v>
      </c>
      <c r="AC89" s="453">
        <v>-3.450807597743875</v>
      </c>
      <c r="AD89" s="453">
        <v>8.8455833679274747</v>
      </c>
      <c r="AE89" s="453">
        <v>2.591178794387389</v>
      </c>
      <c r="AF89" s="453">
        <v>4.9215097327538757</v>
      </c>
      <c r="AG89" s="453">
        <v>0.39354231327175171</v>
      </c>
      <c r="AH89" s="453">
        <v>4.7726855376573951</v>
      </c>
      <c r="AI89" s="453">
        <v>-8.2120027041789712</v>
      </c>
      <c r="AJ89" s="453">
        <v>-2.8334527738735176</v>
      </c>
      <c r="AK89" s="453">
        <v>9.692039661292867</v>
      </c>
      <c r="AL89" s="453">
        <v>3.7546304335284617</v>
      </c>
      <c r="AM89" s="453">
        <v>8.9989470707200496</v>
      </c>
      <c r="AN89" s="453">
        <v>4.254283670890203</v>
      </c>
      <c r="AO89" s="453">
        <v>6.5889873293279067</v>
      </c>
      <c r="AP89" s="453">
        <v>-3.6597629070897426</v>
      </c>
      <c r="AQ89" s="453">
        <v>0.19305946727159551</v>
      </c>
      <c r="AR89" s="453">
        <v>2.2281119807128249</v>
      </c>
      <c r="AS89" s="453">
        <v>5.9947482941530694</v>
      </c>
      <c r="AT89" s="453">
        <v>1.2958984292957325</v>
      </c>
      <c r="AU89" s="453">
        <v>-1.1140864031693525</v>
      </c>
      <c r="AV89" s="453">
        <v>-2.3750192647520123</v>
      </c>
      <c r="AW89" s="453">
        <v>-1.3126818389167454</v>
      </c>
      <c r="AX89" s="453">
        <v>1.1244323258330837</v>
      </c>
      <c r="AY89" s="453">
        <v>0.38639312187387986</v>
      </c>
      <c r="AZ89" s="453">
        <v>-1.1927554752215315</v>
      </c>
      <c r="BA89" s="453">
        <v>-0.71320937947109542</v>
      </c>
      <c r="BB89" s="453">
        <v>10.10681089317967</v>
      </c>
      <c r="BC89" s="453">
        <v>1.4217026683333955</v>
      </c>
      <c r="BD89" s="453">
        <v>-2.1379550464254038</v>
      </c>
      <c r="BE89" s="453">
        <v>-16.368814362457968</v>
      </c>
      <c r="BF89" s="453">
        <v>17.298783689272355</v>
      </c>
      <c r="BG89" s="453">
        <v>2.0167760808136137</v>
      </c>
      <c r="BH89" s="453">
        <v>3.0201870223486935</v>
      </c>
      <c r="BI89" s="453">
        <v>7.531070705987446</v>
      </c>
      <c r="BJ89" s="453">
        <v>-1.9152181433805993</v>
      </c>
      <c r="BK89" s="453">
        <v>1.8007757331187833</v>
      </c>
      <c r="BL89" s="453">
        <v>-4.3885442876280649</v>
      </c>
      <c r="BM89" s="453">
        <v>-13.081532506128013</v>
      </c>
      <c r="BN89" s="453">
        <v>-39.508042522874796</v>
      </c>
      <c r="BO89" s="453">
        <v>40.579809403278517</v>
      </c>
      <c r="BP89" s="453">
        <v>-4.0364860955347694</v>
      </c>
      <c r="BQ89" s="453">
        <v>2.4560918321169538</v>
      </c>
      <c r="BR89" s="453">
        <v>-9.9328120437499337</v>
      </c>
      <c r="BS89" s="453">
        <v>0.37146387214224319</v>
      </c>
      <c r="BT89" s="453">
        <v>2.4982412173481237</v>
      </c>
      <c r="BU89" s="453">
        <v>1.70166798077409</v>
      </c>
      <c r="BV89" s="453">
        <v>-0.94919420707691415</v>
      </c>
      <c r="BW89" s="452">
        <v>-0.8397836584171614</v>
      </c>
    </row>
    <row r="90" spans="1:75" ht="24">
      <c r="A90" s="472"/>
      <c r="B90" s="476"/>
      <c r="C90" s="463" t="s">
        <v>447</v>
      </c>
      <c r="D90" s="471" t="s">
        <v>446</v>
      </c>
      <c r="E90" s="470"/>
      <c r="F90" s="469">
        <v>-7.7459843726837363</v>
      </c>
      <c r="G90" s="469">
        <v>0.17611872001322126</v>
      </c>
      <c r="H90" s="469">
        <v>7.0918426209145764</v>
      </c>
      <c r="I90" s="469">
        <v>8.8180372549941097</v>
      </c>
      <c r="J90" s="469">
        <v>-7.0931624611580588</v>
      </c>
      <c r="K90" s="469">
        <v>7.1854812532351531</v>
      </c>
      <c r="L90" s="469">
        <v>7.4086008094774343</v>
      </c>
      <c r="M90" s="469">
        <v>-1.7759591274645743</v>
      </c>
      <c r="N90" s="469">
        <v>-3.4737568369584153</v>
      </c>
      <c r="O90" s="469">
        <v>-4.6427475777472864</v>
      </c>
      <c r="P90" s="469">
        <v>6.1088120333636908</v>
      </c>
      <c r="Q90" s="469">
        <v>7.4526435047711033</v>
      </c>
      <c r="R90" s="469">
        <v>8.3205034182226569</v>
      </c>
      <c r="S90" s="469">
        <v>2.5383952764814808</v>
      </c>
      <c r="T90" s="469">
        <v>-12.166345457185599</v>
      </c>
      <c r="U90" s="469">
        <v>1.5498193733322694</v>
      </c>
      <c r="V90" s="469">
        <v>11.699316415034346</v>
      </c>
      <c r="W90" s="469">
        <v>-7.0647030227422789</v>
      </c>
      <c r="X90" s="469">
        <v>-1.7927282031732403</v>
      </c>
      <c r="Y90" s="469">
        <v>0.71042582443735114</v>
      </c>
      <c r="Z90" s="469">
        <v>-1.1177871911795023</v>
      </c>
      <c r="AA90" s="469">
        <v>0.7530599570015255</v>
      </c>
      <c r="AB90" s="469">
        <v>7.3927882633296917</v>
      </c>
      <c r="AC90" s="469">
        <v>-4.5498506529438885</v>
      </c>
      <c r="AD90" s="469">
        <v>0.28718810795939476</v>
      </c>
      <c r="AE90" s="469">
        <v>5.2768044895310311</v>
      </c>
      <c r="AF90" s="469">
        <v>1.6590445207592381</v>
      </c>
      <c r="AG90" s="469">
        <v>2.0349893323724757</v>
      </c>
      <c r="AH90" s="469">
        <v>5.2848872013070434</v>
      </c>
      <c r="AI90" s="469">
        <v>-13.031763034603003</v>
      </c>
      <c r="AJ90" s="469">
        <v>12.150165958762287</v>
      </c>
      <c r="AK90" s="469">
        <v>3.0847991782805053</v>
      </c>
      <c r="AL90" s="469">
        <v>6.0051615609886966</v>
      </c>
      <c r="AM90" s="469">
        <v>1.7971472229294534</v>
      </c>
      <c r="AN90" s="469">
        <v>1.1823643906063523</v>
      </c>
      <c r="AO90" s="469">
        <v>3.543271640404754</v>
      </c>
      <c r="AP90" s="469">
        <v>-0.88765981119391313</v>
      </c>
      <c r="AQ90" s="469">
        <v>3.5615522604578018</v>
      </c>
      <c r="AR90" s="469">
        <v>-0.2475965238845248</v>
      </c>
      <c r="AS90" s="469">
        <v>2.2444555403875484</v>
      </c>
      <c r="AT90" s="469">
        <v>2.4682208079533439</v>
      </c>
      <c r="AU90" s="469">
        <v>-1.4019278760814444</v>
      </c>
      <c r="AV90" s="469">
        <v>2.8345713228665375</v>
      </c>
      <c r="AW90" s="469">
        <v>4.4299419499947987</v>
      </c>
      <c r="AX90" s="469">
        <v>-2.7969870578729683E-2</v>
      </c>
      <c r="AY90" s="469">
        <v>-0.3208050770180364</v>
      </c>
      <c r="AZ90" s="469">
        <v>-1.8743895741753676</v>
      </c>
      <c r="BA90" s="469">
        <v>-2.6086137944410126</v>
      </c>
      <c r="BB90" s="469">
        <v>2.3855345799007353</v>
      </c>
      <c r="BC90" s="469">
        <v>-2.4905262914807196</v>
      </c>
      <c r="BD90" s="469">
        <v>-1.3490662945170584</v>
      </c>
      <c r="BE90" s="469">
        <v>-2.3544720000267745</v>
      </c>
      <c r="BF90" s="469">
        <v>8.4819637737680864E-2</v>
      </c>
      <c r="BG90" s="469">
        <v>5.3463411707063386</v>
      </c>
      <c r="BH90" s="469">
        <v>-2.4073344604645257</v>
      </c>
      <c r="BI90" s="469">
        <v>-1.7962435204311333</v>
      </c>
      <c r="BJ90" s="469">
        <v>-2.3599127007970822</v>
      </c>
      <c r="BK90" s="469">
        <v>-0.25034993857767063</v>
      </c>
      <c r="BL90" s="469">
        <v>1.3900816303648753</v>
      </c>
      <c r="BM90" s="469">
        <v>-13.498327380829693</v>
      </c>
      <c r="BN90" s="469">
        <v>-25.564152227947361</v>
      </c>
      <c r="BO90" s="469">
        <v>18.951608963105031</v>
      </c>
      <c r="BP90" s="469">
        <v>3.5966893339369506</v>
      </c>
      <c r="BQ90" s="469">
        <v>4.4827655996767248</v>
      </c>
      <c r="BR90" s="469">
        <v>-3.5072381708163789</v>
      </c>
      <c r="BS90" s="469">
        <v>-0.78914726085635323</v>
      </c>
      <c r="BT90" s="469">
        <v>6.8249975323005287</v>
      </c>
      <c r="BU90" s="469">
        <v>2.9919395023702009</v>
      </c>
      <c r="BV90" s="469">
        <v>0.51443087076252425</v>
      </c>
      <c r="BW90" s="468">
        <v>2.7063057813285383</v>
      </c>
    </row>
    <row r="91" spans="1:75" ht="24">
      <c r="A91" s="458"/>
      <c r="B91" s="467" t="s">
        <v>406</v>
      </c>
      <c r="C91" s="2"/>
      <c r="D91" s="475" t="s">
        <v>405</v>
      </c>
      <c r="E91" s="454"/>
      <c r="F91" s="474">
        <v>2.308587098031694</v>
      </c>
      <c r="G91" s="474">
        <v>-0.16019509681589739</v>
      </c>
      <c r="H91" s="474">
        <v>1.0878332810721787</v>
      </c>
      <c r="I91" s="474">
        <v>2.626814769673274</v>
      </c>
      <c r="J91" s="474">
        <v>2.5004167179584158</v>
      </c>
      <c r="K91" s="474">
        <v>2.8664207030939366</v>
      </c>
      <c r="L91" s="474">
        <v>0.60651254670527521</v>
      </c>
      <c r="M91" s="474">
        <v>2.8570463884534263</v>
      </c>
      <c r="N91" s="474">
        <v>1.5639019942631904</v>
      </c>
      <c r="O91" s="474">
        <v>1.8439397190533668</v>
      </c>
      <c r="P91" s="474">
        <v>1.5781373040147315</v>
      </c>
      <c r="Q91" s="474">
        <v>0.3894707243029103</v>
      </c>
      <c r="R91" s="474">
        <v>0.28780209393563894</v>
      </c>
      <c r="S91" s="474">
        <v>-3.274758431086866E-2</v>
      </c>
      <c r="T91" s="474">
        <v>-0.27331201407704953</v>
      </c>
      <c r="U91" s="474">
        <v>-1.0309935906406764</v>
      </c>
      <c r="V91" s="474">
        <v>0.44759342196046248</v>
      </c>
      <c r="W91" s="474">
        <v>0.90531760604362432</v>
      </c>
      <c r="X91" s="474">
        <v>0.96188922372522256</v>
      </c>
      <c r="Y91" s="474">
        <v>2.0412367436947676</v>
      </c>
      <c r="Z91" s="474">
        <v>0.63116410373326914</v>
      </c>
      <c r="AA91" s="474">
        <v>1.7173353665440203</v>
      </c>
      <c r="AB91" s="474">
        <v>2.31005073626973</v>
      </c>
      <c r="AC91" s="474">
        <v>1.6021613316345338</v>
      </c>
      <c r="AD91" s="474">
        <v>1.8784921364678837</v>
      </c>
      <c r="AE91" s="474">
        <v>1.6546958427750837</v>
      </c>
      <c r="AF91" s="474">
        <v>0.55538299940974412</v>
      </c>
      <c r="AG91" s="474">
        <v>1.2920056911154916</v>
      </c>
      <c r="AH91" s="474">
        <v>0.72189648150062169</v>
      </c>
      <c r="AI91" s="474">
        <v>0.23511273129270194</v>
      </c>
      <c r="AJ91" s="474">
        <v>0.45558898610435961</v>
      </c>
      <c r="AK91" s="474">
        <v>1.8247990844629101</v>
      </c>
      <c r="AL91" s="474">
        <v>2.2919841218417076</v>
      </c>
      <c r="AM91" s="474">
        <v>0.39454061385886519</v>
      </c>
      <c r="AN91" s="474">
        <v>1.2342452574203975</v>
      </c>
      <c r="AO91" s="474">
        <v>1.4106688553792139</v>
      </c>
      <c r="AP91" s="474">
        <v>1.1922075500892788</v>
      </c>
      <c r="AQ91" s="474">
        <v>0.70669545100379594</v>
      </c>
      <c r="AR91" s="474">
        <v>1.1899802141608831</v>
      </c>
      <c r="AS91" s="474">
        <v>0.39945647548786667</v>
      </c>
      <c r="AT91" s="474">
        <v>0.62037151428589254</v>
      </c>
      <c r="AU91" s="474">
        <v>1.0459322627677068</v>
      </c>
      <c r="AV91" s="474">
        <v>1.4419838799043703</v>
      </c>
      <c r="AW91" s="474">
        <v>-0.12581042766544215</v>
      </c>
      <c r="AX91" s="474">
        <v>0.46032289353775013</v>
      </c>
      <c r="AY91" s="474">
        <v>0.37235726207089215</v>
      </c>
      <c r="AZ91" s="474">
        <v>2.0125129497067178</v>
      </c>
      <c r="BA91" s="474">
        <v>-0.97455830611765748</v>
      </c>
      <c r="BB91" s="474">
        <v>0.72764999651909079</v>
      </c>
      <c r="BC91" s="474">
        <v>1.2473494149203788</v>
      </c>
      <c r="BD91" s="474">
        <v>-0.533481985383645</v>
      </c>
      <c r="BE91" s="474">
        <v>2.24920245220666</v>
      </c>
      <c r="BF91" s="474">
        <v>-2.9951262170740733E-2</v>
      </c>
      <c r="BG91" s="474">
        <v>-3.2419126075595273E-2</v>
      </c>
      <c r="BH91" s="474">
        <v>0.21968365477323459</v>
      </c>
      <c r="BI91" s="474">
        <v>1.951905959642076</v>
      </c>
      <c r="BJ91" s="474">
        <v>1.0875647774533519</v>
      </c>
      <c r="BK91" s="474">
        <v>1.6847632790149447</v>
      </c>
      <c r="BL91" s="474">
        <v>-0.18707048009684968</v>
      </c>
      <c r="BM91" s="474">
        <v>0.52302309616338505</v>
      </c>
      <c r="BN91" s="474">
        <v>-33.27345059981262</v>
      </c>
      <c r="BO91" s="474">
        <v>19.888235060524082</v>
      </c>
      <c r="BP91" s="474">
        <v>16.809205822426733</v>
      </c>
      <c r="BQ91" s="474">
        <v>5.4275316590505156</v>
      </c>
      <c r="BR91" s="474">
        <v>-4.9702227630898506</v>
      </c>
      <c r="BS91" s="474">
        <v>14.953924376858026</v>
      </c>
      <c r="BT91" s="474">
        <v>3.4880835761891547</v>
      </c>
      <c r="BU91" s="474">
        <v>1.8319903934987991</v>
      </c>
      <c r="BV91" s="474">
        <v>1.452564904777347</v>
      </c>
      <c r="BW91" s="473">
        <v>0.93221292756571472</v>
      </c>
    </row>
    <row r="92" spans="1:75" ht="24">
      <c r="A92" s="472"/>
      <c r="B92" s="464"/>
      <c r="C92" s="463" t="s">
        <v>445</v>
      </c>
      <c r="D92" s="471" t="s">
        <v>444</v>
      </c>
      <c r="E92" s="470"/>
      <c r="F92" s="469">
        <v>2.8965049139036694</v>
      </c>
      <c r="G92" s="469">
        <v>-0.78301451494088781</v>
      </c>
      <c r="H92" s="469">
        <v>0.79190497243277491</v>
      </c>
      <c r="I92" s="469">
        <v>2.6614300846273551</v>
      </c>
      <c r="J92" s="469">
        <v>3.5208285223258287</v>
      </c>
      <c r="K92" s="469">
        <v>2.8292390499597815</v>
      </c>
      <c r="L92" s="469">
        <v>0.56857753005587597</v>
      </c>
      <c r="M92" s="469">
        <v>3.3297054452143158</v>
      </c>
      <c r="N92" s="469">
        <v>0.65874895318638949</v>
      </c>
      <c r="O92" s="469">
        <v>2.3767842504315553</v>
      </c>
      <c r="P92" s="469">
        <v>2.2629611015258888</v>
      </c>
      <c r="Q92" s="469">
        <v>0.52422047754056678</v>
      </c>
      <c r="R92" s="469">
        <v>-1.4321424483483725E-2</v>
      </c>
      <c r="S92" s="469">
        <v>-0.75769231800903469</v>
      </c>
      <c r="T92" s="469">
        <v>-1.1493627914903755</v>
      </c>
      <c r="U92" s="469">
        <v>-0.53790262334499062</v>
      </c>
      <c r="V92" s="469">
        <v>0.18958806821645169</v>
      </c>
      <c r="W92" s="469">
        <v>0.89711487836837023</v>
      </c>
      <c r="X92" s="469">
        <v>1.1887661641674327</v>
      </c>
      <c r="Y92" s="469">
        <v>1.3202379653637593</v>
      </c>
      <c r="Z92" s="469">
        <v>0.93357993897915037</v>
      </c>
      <c r="AA92" s="469">
        <v>1.9674749300196908</v>
      </c>
      <c r="AB92" s="469">
        <v>3.0865732707512592</v>
      </c>
      <c r="AC92" s="469">
        <v>1.9728567975785865</v>
      </c>
      <c r="AD92" s="469">
        <v>1.8697703831166024</v>
      </c>
      <c r="AE92" s="469">
        <v>1.4590456387064847</v>
      </c>
      <c r="AF92" s="469">
        <v>0.63846265701754135</v>
      </c>
      <c r="AG92" s="469">
        <v>1.1499873864669894</v>
      </c>
      <c r="AH92" s="469">
        <v>0.96243845232359604</v>
      </c>
      <c r="AI92" s="469">
        <v>0.48409966348465616</v>
      </c>
      <c r="AJ92" s="469">
        <v>0.37764212330222335</v>
      </c>
      <c r="AK92" s="469">
        <v>1.7498738947347761</v>
      </c>
      <c r="AL92" s="469">
        <v>1.7808450640438167</v>
      </c>
      <c r="AM92" s="469">
        <v>0.82790380720425105</v>
      </c>
      <c r="AN92" s="469">
        <v>1.3677972260218922</v>
      </c>
      <c r="AO92" s="469">
        <v>1.2519636474100082</v>
      </c>
      <c r="AP92" s="469">
        <v>1.4006637111380229</v>
      </c>
      <c r="AQ92" s="469">
        <v>0.56050496078947276</v>
      </c>
      <c r="AR92" s="469">
        <v>1.7008049807980257</v>
      </c>
      <c r="AS92" s="469">
        <v>-0.27666226378632075</v>
      </c>
      <c r="AT92" s="469">
        <v>0.18526709594696911</v>
      </c>
      <c r="AU92" s="469">
        <v>1.3370351432564433</v>
      </c>
      <c r="AV92" s="469">
        <v>1.2341876131104499</v>
      </c>
      <c r="AW92" s="469">
        <v>0.12729127043051847</v>
      </c>
      <c r="AX92" s="469">
        <v>0.95604530311288727</v>
      </c>
      <c r="AY92" s="469">
        <v>0.44408259726719734</v>
      </c>
      <c r="AZ92" s="469">
        <v>3.4576047830534122</v>
      </c>
      <c r="BA92" s="469">
        <v>-3.0098382960609484</v>
      </c>
      <c r="BB92" s="469">
        <v>1.1079830331265299</v>
      </c>
      <c r="BC92" s="469">
        <v>1.4969993669266159</v>
      </c>
      <c r="BD92" s="469">
        <v>0.32092305064055893</v>
      </c>
      <c r="BE92" s="469">
        <v>0.7426164901855401</v>
      </c>
      <c r="BF92" s="469">
        <v>0.40368137668329496</v>
      </c>
      <c r="BG92" s="469">
        <v>0.60997490591425674</v>
      </c>
      <c r="BH92" s="469">
        <v>0.63620962061308717</v>
      </c>
      <c r="BI92" s="469">
        <v>1.2196324881150531</v>
      </c>
      <c r="BJ92" s="469">
        <v>1.4013574895701595</v>
      </c>
      <c r="BK92" s="469">
        <v>1.7986421240334067</v>
      </c>
      <c r="BL92" s="469">
        <v>-0.29887263857621349</v>
      </c>
      <c r="BM92" s="469">
        <v>1.8914593099650148</v>
      </c>
      <c r="BN92" s="469">
        <v>-19.366068493744351</v>
      </c>
      <c r="BO92" s="469">
        <v>16.237910852566444</v>
      </c>
      <c r="BP92" s="469">
        <v>6.3679262882293699</v>
      </c>
      <c r="BQ92" s="469">
        <v>3.0784181288203456</v>
      </c>
      <c r="BR92" s="469">
        <v>-6.2125362539859168</v>
      </c>
      <c r="BS92" s="469">
        <v>11.353191431440962</v>
      </c>
      <c r="BT92" s="469">
        <v>1.4771326972350778</v>
      </c>
      <c r="BU92" s="469">
        <v>0.97550267129608415</v>
      </c>
      <c r="BV92" s="469">
        <v>-1.3810591071177214E-3</v>
      </c>
      <c r="BW92" s="468">
        <v>1.1944598037076304</v>
      </c>
    </row>
    <row r="93" spans="1:75">
      <c r="A93" s="458"/>
      <c r="B93" s="457"/>
      <c r="C93" s="2" t="s">
        <v>443</v>
      </c>
      <c r="D93" s="466" t="s">
        <v>442</v>
      </c>
      <c r="E93" s="454"/>
      <c r="F93" s="453">
        <v>0.32051866428413689</v>
      </c>
      <c r="G93" s="453">
        <v>0.40023457028472365</v>
      </c>
      <c r="H93" s="453">
        <v>-0.94401174049806968</v>
      </c>
      <c r="I93" s="453">
        <v>5.1135558512740857</v>
      </c>
      <c r="J93" s="453">
        <v>1.0667581861272311</v>
      </c>
      <c r="K93" s="453">
        <v>2.3576007509191328</v>
      </c>
      <c r="L93" s="453">
        <v>-0.13105620671666429</v>
      </c>
      <c r="M93" s="453">
        <v>3.4160465271647382</v>
      </c>
      <c r="N93" s="453">
        <v>2.7229109623419419</v>
      </c>
      <c r="O93" s="453">
        <v>0.12295660498544692</v>
      </c>
      <c r="P93" s="453">
        <v>0.89610363273504845</v>
      </c>
      <c r="Q93" s="453">
        <v>0.52819662528891342</v>
      </c>
      <c r="R93" s="453">
        <v>0.16777813272280184</v>
      </c>
      <c r="S93" s="453">
        <v>1.1279551616713235</v>
      </c>
      <c r="T93" s="453">
        <v>9.6914719592149368E-3</v>
      </c>
      <c r="U93" s="453">
        <v>-2.2828794725128176</v>
      </c>
      <c r="V93" s="453">
        <v>-0.4541627416457743</v>
      </c>
      <c r="W93" s="453">
        <v>1.4878867443796508</v>
      </c>
      <c r="X93" s="453">
        <v>2.0338643880470499</v>
      </c>
      <c r="Y93" s="453">
        <v>2.0210222049893218</v>
      </c>
      <c r="Z93" s="453">
        <v>0.97638110748634688</v>
      </c>
      <c r="AA93" s="453">
        <v>0.29171658324698058</v>
      </c>
      <c r="AB93" s="453">
        <v>2.0246532686240215</v>
      </c>
      <c r="AC93" s="453">
        <v>2.3264789576811467</v>
      </c>
      <c r="AD93" s="453">
        <v>2.2632656028515328</v>
      </c>
      <c r="AE93" s="453">
        <v>1.9894614197289116</v>
      </c>
      <c r="AF93" s="453">
        <v>-0.24239847373398504</v>
      </c>
      <c r="AG93" s="453">
        <v>1.5016028516505031</v>
      </c>
      <c r="AH93" s="453">
        <v>0.46778739412775394</v>
      </c>
      <c r="AI93" s="453">
        <v>0.53754620428382793</v>
      </c>
      <c r="AJ93" s="453">
        <v>0.50924036001647721</v>
      </c>
      <c r="AK93" s="453">
        <v>1.0401924331739849</v>
      </c>
      <c r="AL93" s="453">
        <v>1.9799301427097618</v>
      </c>
      <c r="AM93" s="453">
        <v>-0.39370244672696231</v>
      </c>
      <c r="AN93" s="453">
        <v>1.7670362710177585</v>
      </c>
      <c r="AO93" s="453">
        <v>0.41904251533230763</v>
      </c>
      <c r="AP93" s="453">
        <v>2.0513504927342865</v>
      </c>
      <c r="AQ93" s="453">
        <v>1.5411159662424438</v>
      </c>
      <c r="AR93" s="453">
        <v>-1.1953974516015506</v>
      </c>
      <c r="AS93" s="453">
        <v>2.4320681732900198</v>
      </c>
      <c r="AT93" s="453">
        <v>0.62128968766674575</v>
      </c>
      <c r="AU93" s="453">
        <v>0.50646503366931483</v>
      </c>
      <c r="AV93" s="453">
        <v>0.3203339523246882</v>
      </c>
      <c r="AW93" s="453">
        <v>-8.1839190385395E-2</v>
      </c>
      <c r="AX93" s="453">
        <v>-1.441531228164834</v>
      </c>
      <c r="AY93" s="453">
        <v>0.89050822970789056</v>
      </c>
      <c r="AZ93" s="453">
        <v>1.1668187027894703</v>
      </c>
      <c r="BA93" s="453">
        <v>0.63050172843945518</v>
      </c>
      <c r="BB93" s="453">
        <v>0.80800416880808257</v>
      </c>
      <c r="BC93" s="453">
        <v>1.2463611918636701</v>
      </c>
      <c r="BD93" s="453">
        <v>-3.09608200137842</v>
      </c>
      <c r="BE93" s="453">
        <v>3.7381075606645027</v>
      </c>
      <c r="BF93" s="453">
        <v>0.46561548144454434</v>
      </c>
      <c r="BG93" s="453">
        <v>-7.5236156151419209E-2</v>
      </c>
      <c r="BH93" s="453">
        <v>-3.2630131542106255E-3</v>
      </c>
      <c r="BI93" s="453">
        <v>1.7411384282835201</v>
      </c>
      <c r="BJ93" s="453">
        <v>1.9629719520664111</v>
      </c>
      <c r="BK93" s="453">
        <v>2.2485826709987435</v>
      </c>
      <c r="BL93" s="453">
        <v>-3.8218387488876999</v>
      </c>
      <c r="BM93" s="453">
        <v>-1.259042914305013</v>
      </c>
      <c r="BN93" s="453">
        <v>-34.161769884030065</v>
      </c>
      <c r="BO93" s="453">
        <v>13.100325829337464</v>
      </c>
      <c r="BP93" s="453">
        <v>10.571107167452425</v>
      </c>
      <c r="BQ93" s="453">
        <v>8.9686616157032688</v>
      </c>
      <c r="BR93" s="453">
        <v>-3.833986749153766</v>
      </c>
      <c r="BS93" s="453">
        <v>15.111033579894013</v>
      </c>
      <c r="BT93" s="453">
        <v>4.2186739778190514</v>
      </c>
      <c r="BU93" s="453">
        <v>2.9500276753816195</v>
      </c>
      <c r="BV93" s="453">
        <v>5.7743542137159096</v>
      </c>
      <c r="BW93" s="452">
        <v>4.2354623219161596</v>
      </c>
    </row>
    <row r="94" spans="1:75">
      <c r="A94" s="472"/>
      <c r="B94" s="476"/>
      <c r="C94" s="463" t="s">
        <v>416</v>
      </c>
      <c r="D94" s="471" t="s">
        <v>441</v>
      </c>
      <c r="E94" s="470"/>
      <c r="F94" s="469">
        <v>-1.4045341196935226</v>
      </c>
      <c r="G94" s="469">
        <v>0.38250325706734145</v>
      </c>
      <c r="H94" s="469">
        <v>4.37039592178796</v>
      </c>
      <c r="I94" s="469">
        <v>2.2305123048420086</v>
      </c>
      <c r="J94" s="469">
        <v>1.5165672461043016</v>
      </c>
      <c r="K94" s="469">
        <v>1.7422804261376257</v>
      </c>
      <c r="L94" s="469">
        <v>1.2667063282597155</v>
      </c>
      <c r="M94" s="469">
        <v>2.3095566630864113</v>
      </c>
      <c r="N94" s="469">
        <v>3.0306556210334463</v>
      </c>
      <c r="O94" s="469">
        <v>1.8887246829617226</v>
      </c>
      <c r="P94" s="469">
        <v>0.3896997290805615</v>
      </c>
      <c r="Q94" s="469">
        <v>0.98673988521305489</v>
      </c>
      <c r="R94" s="469">
        <v>0.1854667426298704</v>
      </c>
      <c r="S94" s="469">
        <v>0.92781091657658976</v>
      </c>
      <c r="T94" s="469">
        <v>1.80580548817899</v>
      </c>
      <c r="U94" s="469">
        <v>-0.67323054759657452</v>
      </c>
      <c r="V94" s="469">
        <v>3.3768103005200771</v>
      </c>
      <c r="W94" s="469">
        <v>-0.65786778909294696</v>
      </c>
      <c r="X94" s="469">
        <v>-1.9261768221244324</v>
      </c>
      <c r="Y94" s="469">
        <v>4.040010852040794</v>
      </c>
      <c r="Z94" s="469">
        <v>0.54829473441051846</v>
      </c>
      <c r="AA94" s="469">
        <v>2.7355110523719333</v>
      </c>
      <c r="AB94" s="469">
        <v>0.59242391851654475</v>
      </c>
      <c r="AC94" s="469">
        <v>-0.6505914085356892</v>
      </c>
      <c r="AD94" s="469">
        <v>1.866598557019671</v>
      </c>
      <c r="AE94" s="469">
        <v>1.6978829095196204</v>
      </c>
      <c r="AF94" s="469">
        <v>1.7925518563885561</v>
      </c>
      <c r="AG94" s="469">
        <v>0.20644864306088095</v>
      </c>
      <c r="AH94" s="469">
        <v>1.2914808435020291</v>
      </c>
      <c r="AI94" s="469">
        <v>-0.25869974606028734</v>
      </c>
      <c r="AJ94" s="469">
        <v>0.12060663583474707</v>
      </c>
      <c r="AK94" s="469">
        <v>3.5978547219214221</v>
      </c>
      <c r="AL94" s="469">
        <v>1.8000215356317</v>
      </c>
      <c r="AM94" s="469">
        <v>2.079368837583857</v>
      </c>
      <c r="AN94" s="469">
        <v>-0.13773052749917269</v>
      </c>
      <c r="AO94" s="469">
        <v>2.4290345655134047</v>
      </c>
      <c r="AP94" s="469">
        <v>0.29352521996936787</v>
      </c>
      <c r="AQ94" s="469">
        <v>0.60908440259103713</v>
      </c>
      <c r="AR94" s="469">
        <v>2.3116633047491035</v>
      </c>
      <c r="AS94" s="469">
        <v>-1.0910417967546948</v>
      </c>
      <c r="AT94" s="469">
        <v>2.1118904849292193</v>
      </c>
      <c r="AU94" s="469">
        <v>1.4329443986359678</v>
      </c>
      <c r="AV94" s="469">
        <v>3.0157525118476656</v>
      </c>
      <c r="AW94" s="469">
        <v>-0.15552051431420466</v>
      </c>
      <c r="AX94" s="469">
        <v>0.85287148612805197</v>
      </c>
      <c r="AY94" s="469">
        <v>0.60778474292020235</v>
      </c>
      <c r="AZ94" s="469">
        <v>-1.0502151043775854</v>
      </c>
      <c r="BA94" s="469">
        <v>1.3601010198290595</v>
      </c>
      <c r="BB94" s="469">
        <v>1.2371444874100632</v>
      </c>
      <c r="BC94" s="469">
        <v>0.81021264855752406</v>
      </c>
      <c r="BD94" s="469">
        <v>-0.92649341391528139</v>
      </c>
      <c r="BE94" s="469">
        <v>4.2691997384155229</v>
      </c>
      <c r="BF94" s="469">
        <v>-0.79238841611341115</v>
      </c>
      <c r="BG94" s="469">
        <v>3.5241458015590865E-2</v>
      </c>
      <c r="BH94" s="469">
        <v>-3.9532723923287278</v>
      </c>
      <c r="BI94" s="469">
        <v>3.5815380592093078</v>
      </c>
      <c r="BJ94" s="469">
        <v>3.036187932609181</v>
      </c>
      <c r="BK94" s="469">
        <v>1.5245177311084603</v>
      </c>
      <c r="BL94" s="469">
        <v>0.30109912542602046</v>
      </c>
      <c r="BM94" s="469">
        <v>-0.91518634411080768</v>
      </c>
      <c r="BN94" s="469">
        <v>-58.47665062398503</v>
      </c>
      <c r="BO94" s="469">
        <v>39.516551433394085</v>
      </c>
      <c r="BP94" s="469">
        <v>51.710438835581613</v>
      </c>
      <c r="BQ94" s="469">
        <v>11.806826242109423</v>
      </c>
      <c r="BR94" s="469">
        <v>3.8495995428693703</v>
      </c>
      <c r="BS94" s="469">
        <v>21.476454689207827</v>
      </c>
      <c r="BT94" s="469">
        <v>3.1211923755173814</v>
      </c>
      <c r="BU94" s="469">
        <v>-0.80805160394662323</v>
      </c>
      <c r="BV94" s="469">
        <v>8.549041562714919</v>
      </c>
      <c r="BW94" s="468">
        <v>-3.1395866481671391</v>
      </c>
    </row>
    <row r="95" spans="1:75">
      <c r="A95" s="458"/>
      <c r="B95" s="467" t="s">
        <v>404</v>
      </c>
      <c r="C95" s="2"/>
      <c r="D95" s="475" t="s">
        <v>403</v>
      </c>
      <c r="E95" s="454"/>
      <c r="F95" s="474">
        <v>3.6915998796106351</v>
      </c>
      <c r="G95" s="474">
        <v>-4.3352946114990516</v>
      </c>
      <c r="H95" s="474">
        <v>18.092291184777849</v>
      </c>
      <c r="I95" s="474">
        <v>0.30172225329532409</v>
      </c>
      <c r="J95" s="474">
        <v>5.7227317345779625</v>
      </c>
      <c r="K95" s="474">
        <v>-6.0287797027978343</v>
      </c>
      <c r="L95" s="474">
        <v>6.4325189113975085</v>
      </c>
      <c r="M95" s="474">
        <v>5.7635740857713671</v>
      </c>
      <c r="N95" s="474">
        <v>1.9110688099491142</v>
      </c>
      <c r="O95" s="474">
        <v>8.7284236096640768</v>
      </c>
      <c r="P95" s="474">
        <v>-2.3896689269962508</v>
      </c>
      <c r="Q95" s="474">
        <v>-1.0517245253308971</v>
      </c>
      <c r="R95" s="474">
        <v>0.27865408278398718</v>
      </c>
      <c r="S95" s="474">
        <v>3.4842215243043881</v>
      </c>
      <c r="T95" s="474">
        <v>-5.9123766631769428</v>
      </c>
      <c r="U95" s="474">
        <v>-3.1225194868422932</v>
      </c>
      <c r="V95" s="474">
        <v>-2.6724136370808793</v>
      </c>
      <c r="W95" s="474">
        <v>-4.2779991961456716</v>
      </c>
      <c r="X95" s="474">
        <v>5.3900548098566787</v>
      </c>
      <c r="Y95" s="474">
        <v>7.4000632585523363</v>
      </c>
      <c r="Z95" s="474">
        <v>7.773682504140055</v>
      </c>
      <c r="AA95" s="474">
        <v>1.7347676525917706</v>
      </c>
      <c r="AB95" s="474">
        <v>2.1693286908052158</v>
      </c>
      <c r="AC95" s="474">
        <v>3.0792646717258378</v>
      </c>
      <c r="AD95" s="474">
        <v>1.0016728156377042</v>
      </c>
      <c r="AE95" s="474">
        <v>3.7382977231617645</v>
      </c>
      <c r="AF95" s="474">
        <v>-1.0405761877208874E-2</v>
      </c>
      <c r="AG95" s="474">
        <v>-1.6639642704537323</v>
      </c>
      <c r="AH95" s="474">
        <v>-0.61314461587954838</v>
      </c>
      <c r="AI95" s="474">
        <v>0.79311202568787564</v>
      </c>
      <c r="AJ95" s="474">
        <v>3.9348037689952235</v>
      </c>
      <c r="AK95" s="474">
        <v>2.3355017883115181</v>
      </c>
      <c r="AL95" s="474">
        <v>1.7576629454812291</v>
      </c>
      <c r="AM95" s="474">
        <v>3.213268285758005</v>
      </c>
      <c r="AN95" s="474">
        <v>0.4922150912573926</v>
      </c>
      <c r="AO95" s="474">
        <v>3.4942771667925143</v>
      </c>
      <c r="AP95" s="474">
        <v>1.5683979402211037</v>
      </c>
      <c r="AQ95" s="474">
        <v>-2.9401633934468094</v>
      </c>
      <c r="AR95" s="474">
        <v>3.1890366552437257</v>
      </c>
      <c r="AS95" s="474">
        <v>-0.87593709820781385</v>
      </c>
      <c r="AT95" s="474">
        <v>-0.18280656883572988</v>
      </c>
      <c r="AU95" s="474">
        <v>2.0613390542683732</v>
      </c>
      <c r="AV95" s="474">
        <v>0.15213587971030051</v>
      </c>
      <c r="AW95" s="474">
        <v>-1.2303699201422376</v>
      </c>
      <c r="AX95" s="474">
        <v>-0.35210327372509198</v>
      </c>
      <c r="AY95" s="474">
        <v>0.76733514588482876</v>
      </c>
      <c r="AZ95" s="474">
        <v>-2.46847844995402</v>
      </c>
      <c r="BA95" s="474">
        <v>1.0811233939895146</v>
      </c>
      <c r="BB95" s="474">
        <v>0.51940963707082233</v>
      </c>
      <c r="BC95" s="474">
        <v>-1.8572932444865131</v>
      </c>
      <c r="BD95" s="474">
        <v>3.4900214520293957</v>
      </c>
      <c r="BE95" s="474">
        <v>-1.3033964735768961</v>
      </c>
      <c r="BF95" s="474">
        <v>2.2533126394628908</v>
      </c>
      <c r="BG95" s="474">
        <v>2.4469930239218627</v>
      </c>
      <c r="BH95" s="474">
        <v>0.46506295243075613</v>
      </c>
      <c r="BI95" s="474">
        <v>-2.2981860282949782</v>
      </c>
      <c r="BJ95" s="474">
        <v>2.0855914173957473</v>
      </c>
      <c r="BK95" s="474">
        <v>-1.2985537018216178</v>
      </c>
      <c r="BL95" s="474">
        <v>1.0003090126404999</v>
      </c>
      <c r="BM95" s="474">
        <v>-1.2441634386801752</v>
      </c>
      <c r="BN95" s="474">
        <v>-3.932726926423797</v>
      </c>
      <c r="BO95" s="474">
        <v>2.5743741047822226</v>
      </c>
      <c r="BP95" s="474">
        <v>-1.0478456802920988</v>
      </c>
      <c r="BQ95" s="474">
        <v>4.6885656212168954</v>
      </c>
      <c r="BR95" s="474">
        <v>4.0027466468337991</v>
      </c>
      <c r="BS95" s="474">
        <v>4.8804991912471536</v>
      </c>
      <c r="BT95" s="474">
        <v>5.3983805337363862</v>
      </c>
      <c r="BU95" s="474">
        <v>4.4596477639599357</v>
      </c>
      <c r="BV95" s="474">
        <v>1.8736699164459338</v>
      </c>
      <c r="BW95" s="473">
        <v>1.4978561686568952</v>
      </c>
    </row>
    <row r="96" spans="1:75">
      <c r="A96" s="472"/>
      <c r="B96" s="464"/>
      <c r="C96" s="463" t="s">
        <v>404</v>
      </c>
      <c r="D96" s="471" t="s">
        <v>403</v>
      </c>
      <c r="E96" s="470"/>
      <c r="F96" s="469">
        <v>3.6915998796106351</v>
      </c>
      <c r="G96" s="469">
        <v>-4.3352946114990516</v>
      </c>
      <c r="H96" s="469">
        <v>18.092291184777849</v>
      </c>
      <c r="I96" s="469">
        <v>0.30172225329532409</v>
      </c>
      <c r="J96" s="469">
        <v>5.7227317345779625</v>
      </c>
      <c r="K96" s="469">
        <v>-6.0287797027978343</v>
      </c>
      <c r="L96" s="469">
        <v>6.4325189113975085</v>
      </c>
      <c r="M96" s="469">
        <v>5.7635740857713671</v>
      </c>
      <c r="N96" s="469">
        <v>1.9110688099491142</v>
      </c>
      <c r="O96" s="469">
        <v>8.7284236096640768</v>
      </c>
      <c r="P96" s="469">
        <v>-2.3896689269962508</v>
      </c>
      <c r="Q96" s="469">
        <v>-1.0517245253308971</v>
      </c>
      <c r="R96" s="469">
        <v>0.27865408278398718</v>
      </c>
      <c r="S96" s="469">
        <v>3.4842215243043881</v>
      </c>
      <c r="T96" s="469">
        <v>-5.9123766631769428</v>
      </c>
      <c r="U96" s="469">
        <v>-3.1225194868422932</v>
      </c>
      <c r="V96" s="469">
        <v>-2.6724136370808793</v>
      </c>
      <c r="W96" s="469">
        <v>-4.2779991961456716</v>
      </c>
      <c r="X96" s="469">
        <v>5.3900548098566787</v>
      </c>
      <c r="Y96" s="469">
        <v>7.4000632585523363</v>
      </c>
      <c r="Z96" s="469">
        <v>7.773682504140055</v>
      </c>
      <c r="AA96" s="469">
        <v>1.7347676525917706</v>
      </c>
      <c r="AB96" s="469">
        <v>2.1693286908052158</v>
      </c>
      <c r="AC96" s="469">
        <v>3.0792646717258378</v>
      </c>
      <c r="AD96" s="469">
        <v>1.0016728156377042</v>
      </c>
      <c r="AE96" s="469">
        <v>3.7382977231617645</v>
      </c>
      <c r="AF96" s="469">
        <v>-1.0405761877208874E-2</v>
      </c>
      <c r="AG96" s="469">
        <v>-1.6639642704537323</v>
      </c>
      <c r="AH96" s="469">
        <v>-0.61314461587954838</v>
      </c>
      <c r="AI96" s="469">
        <v>0.79311202568787564</v>
      </c>
      <c r="AJ96" s="469">
        <v>3.9348037689952235</v>
      </c>
      <c r="AK96" s="469">
        <v>2.3355017883115181</v>
      </c>
      <c r="AL96" s="469">
        <v>1.7576629454812291</v>
      </c>
      <c r="AM96" s="469">
        <v>3.213268285758005</v>
      </c>
      <c r="AN96" s="469">
        <v>0.4922150912573926</v>
      </c>
      <c r="AO96" s="469">
        <v>3.4942771667925143</v>
      </c>
      <c r="AP96" s="469">
        <v>1.5683979402211037</v>
      </c>
      <c r="AQ96" s="469">
        <v>-2.9401633934468094</v>
      </c>
      <c r="AR96" s="469">
        <v>3.1890366552437257</v>
      </c>
      <c r="AS96" s="469">
        <v>-0.87593709820781385</v>
      </c>
      <c r="AT96" s="469">
        <v>-0.18280656883572988</v>
      </c>
      <c r="AU96" s="469">
        <v>2.0613390542683732</v>
      </c>
      <c r="AV96" s="469">
        <v>0.15213587971030051</v>
      </c>
      <c r="AW96" s="469">
        <v>-1.2303699201422376</v>
      </c>
      <c r="AX96" s="469">
        <v>-0.35210327372509198</v>
      </c>
      <c r="AY96" s="469">
        <v>0.76733514588482876</v>
      </c>
      <c r="AZ96" s="469">
        <v>-2.46847844995402</v>
      </c>
      <c r="BA96" s="469">
        <v>1.0811233939895146</v>
      </c>
      <c r="BB96" s="469">
        <v>0.51940963707082233</v>
      </c>
      <c r="BC96" s="469">
        <v>-1.8572932444865131</v>
      </c>
      <c r="BD96" s="469">
        <v>3.4900214520293957</v>
      </c>
      <c r="BE96" s="469">
        <v>-1.3033964735768961</v>
      </c>
      <c r="BF96" s="469">
        <v>2.2533126394628908</v>
      </c>
      <c r="BG96" s="469">
        <v>2.4469930239218627</v>
      </c>
      <c r="BH96" s="469">
        <v>0.46506295243075613</v>
      </c>
      <c r="BI96" s="469">
        <v>-2.2981860282949782</v>
      </c>
      <c r="BJ96" s="469">
        <v>2.0855914173957473</v>
      </c>
      <c r="BK96" s="469">
        <v>-1.2985537018216178</v>
      </c>
      <c r="BL96" s="469">
        <v>1.0003090126404999</v>
      </c>
      <c r="BM96" s="469">
        <v>-1.2441634386801752</v>
      </c>
      <c r="BN96" s="469">
        <v>-3.932726926423797</v>
      </c>
      <c r="BO96" s="469">
        <v>2.5743741047822226</v>
      </c>
      <c r="BP96" s="469">
        <v>-1.0478456802920988</v>
      </c>
      <c r="BQ96" s="469">
        <v>4.6885656212168954</v>
      </c>
      <c r="BR96" s="469">
        <v>4.0027466468337991</v>
      </c>
      <c r="BS96" s="469">
        <v>4.8804991912471536</v>
      </c>
      <c r="BT96" s="469">
        <v>5.3983805337363862</v>
      </c>
      <c r="BU96" s="469">
        <v>4.4596477639599357</v>
      </c>
      <c r="BV96" s="469">
        <v>1.8736699164459338</v>
      </c>
      <c r="BW96" s="468">
        <v>1.4978561686568952</v>
      </c>
    </row>
    <row r="97" spans="1:75">
      <c r="A97" s="458"/>
      <c r="B97" s="467" t="s">
        <v>402</v>
      </c>
      <c r="C97" s="2"/>
      <c r="D97" s="475" t="s">
        <v>401</v>
      </c>
      <c r="E97" s="454"/>
      <c r="F97" s="474">
        <v>4.549898678168816</v>
      </c>
      <c r="G97" s="474">
        <v>3.5912059901084206</v>
      </c>
      <c r="H97" s="474">
        <v>-4.4533073981993425</v>
      </c>
      <c r="I97" s="474">
        <v>6.755972951388884</v>
      </c>
      <c r="J97" s="474">
        <v>-1.3176608124553155</v>
      </c>
      <c r="K97" s="474">
        <v>2.4430668069640404</v>
      </c>
      <c r="L97" s="474">
        <v>0.81523580606364021</v>
      </c>
      <c r="M97" s="474">
        <v>6.7059350210091537</v>
      </c>
      <c r="N97" s="474">
        <v>5.6879854879164924</v>
      </c>
      <c r="O97" s="474">
        <v>-0.55259807756449675</v>
      </c>
      <c r="P97" s="474">
        <v>4.0836877108130949</v>
      </c>
      <c r="Q97" s="474">
        <v>2.595647864483567</v>
      </c>
      <c r="R97" s="474">
        <v>-0.1039428072609212</v>
      </c>
      <c r="S97" s="474">
        <v>3.5478379719178719</v>
      </c>
      <c r="T97" s="474">
        <v>5.3734701358606429</v>
      </c>
      <c r="U97" s="474">
        <v>-1.2894896148577573</v>
      </c>
      <c r="V97" s="474">
        <v>-1.9877747945609627</v>
      </c>
      <c r="W97" s="474">
        <v>1.9414080707464336</v>
      </c>
      <c r="X97" s="474">
        <v>-1.2675852015111957</v>
      </c>
      <c r="Y97" s="474">
        <v>-1.297228220798047</v>
      </c>
      <c r="Z97" s="474">
        <v>5.9582346387245195</v>
      </c>
      <c r="AA97" s="474">
        <v>3.2992214976219856</v>
      </c>
      <c r="AB97" s="474">
        <v>1.349380234763558</v>
      </c>
      <c r="AC97" s="474">
        <v>2.5417902156677883</v>
      </c>
      <c r="AD97" s="474">
        <v>2.8421678821122924</v>
      </c>
      <c r="AE97" s="474">
        <v>2.0812824201054951</v>
      </c>
      <c r="AF97" s="474">
        <v>2.8761592995514036</v>
      </c>
      <c r="AG97" s="474">
        <v>0.66619987036614248</v>
      </c>
      <c r="AH97" s="474">
        <v>2.9690443007001477</v>
      </c>
      <c r="AI97" s="474">
        <v>0.14625218279375929</v>
      </c>
      <c r="AJ97" s="474">
        <v>2.1189597791684207</v>
      </c>
      <c r="AK97" s="474">
        <v>4.2618000176410646</v>
      </c>
      <c r="AL97" s="474">
        <v>1.7248312183854466</v>
      </c>
      <c r="AM97" s="474">
        <v>-0.86255499114972167</v>
      </c>
      <c r="AN97" s="474">
        <v>6.8828886800510958</v>
      </c>
      <c r="AO97" s="474">
        <v>1.2540158972829119</v>
      </c>
      <c r="AP97" s="474">
        <v>2.8150218301878311</v>
      </c>
      <c r="AQ97" s="474">
        <v>1.9259067242093124</v>
      </c>
      <c r="AR97" s="474">
        <v>1.9087615211824698</v>
      </c>
      <c r="AS97" s="474">
        <v>4.1228831549396006</v>
      </c>
      <c r="AT97" s="474">
        <v>0.48466578558696938</v>
      </c>
      <c r="AU97" s="474">
        <v>1.5834701978004091</v>
      </c>
      <c r="AV97" s="474">
        <v>-2.2672085689352315</v>
      </c>
      <c r="AW97" s="474">
        <v>2.9065593599856783</v>
      </c>
      <c r="AX97" s="474">
        <v>-0.72566125750364563</v>
      </c>
      <c r="AY97" s="474">
        <v>2.357557981918788</v>
      </c>
      <c r="AZ97" s="474">
        <v>1.0068125648614199</v>
      </c>
      <c r="BA97" s="474">
        <v>0.20234937320307722</v>
      </c>
      <c r="BB97" s="474">
        <v>3.6543835599654102</v>
      </c>
      <c r="BC97" s="474">
        <v>-0.65280471877456137</v>
      </c>
      <c r="BD97" s="474">
        <v>3.7811051464733225</v>
      </c>
      <c r="BE97" s="474">
        <v>-2.6671542176669618</v>
      </c>
      <c r="BF97" s="474">
        <v>3.9009861974324878</v>
      </c>
      <c r="BG97" s="474">
        <v>-0.69466435147495531</v>
      </c>
      <c r="BH97" s="474">
        <v>2.0395754618097897</v>
      </c>
      <c r="BI97" s="474">
        <v>1.6208211041792708</v>
      </c>
      <c r="BJ97" s="474">
        <v>1.9614849629734152</v>
      </c>
      <c r="BK97" s="474">
        <v>2.3859244434514864</v>
      </c>
      <c r="BL97" s="474">
        <v>-1.1208531430384028</v>
      </c>
      <c r="BM97" s="474">
        <v>-0.60973801936962957</v>
      </c>
      <c r="BN97" s="474">
        <v>0.5465512048444765</v>
      </c>
      <c r="BO97" s="474">
        <v>3.1003148520055532</v>
      </c>
      <c r="BP97" s="474">
        <v>0.33767069320371945</v>
      </c>
      <c r="BQ97" s="474">
        <v>0.81166089696864674</v>
      </c>
      <c r="BR97" s="474">
        <v>-0.87226979098413437</v>
      </c>
      <c r="BS97" s="474">
        <v>1.6956150871317561</v>
      </c>
      <c r="BT97" s="474">
        <v>1.9165641979906383</v>
      </c>
      <c r="BU97" s="474">
        <v>-5.7849945397962443</v>
      </c>
      <c r="BV97" s="474">
        <v>13.940248924426086</v>
      </c>
      <c r="BW97" s="473">
        <v>-0.16092131399283005</v>
      </c>
    </row>
    <row r="98" spans="1:75">
      <c r="A98" s="472"/>
      <c r="B98" s="464"/>
      <c r="C98" s="463" t="s">
        <v>402</v>
      </c>
      <c r="D98" s="471" t="s">
        <v>401</v>
      </c>
      <c r="E98" s="470"/>
      <c r="F98" s="469">
        <v>4.549898678168816</v>
      </c>
      <c r="G98" s="469">
        <v>3.5912059901084206</v>
      </c>
      <c r="H98" s="469">
        <v>-4.4533073981993425</v>
      </c>
      <c r="I98" s="469">
        <v>6.755972951388884</v>
      </c>
      <c r="J98" s="469">
        <v>-1.3176608124553155</v>
      </c>
      <c r="K98" s="469">
        <v>2.4430668069640404</v>
      </c>
      <c r="L98" s="469">
        <v>0.81523580606364021</v>
      </c>
      <c r="M98" s="469">
        <v>6.7059350210091537</v>
      </c>
      <c r="N98" s="469">
        <v>5.6879854879164924</v>
      </c>
      <c r="O98" s="469">
        <v>-0.55259807756449675</v>
      </c>
      <c r="P98" s="469">
        <v>4.0836877108130949</v>
      </c>
      <c r="Q98" s="469">
        <v>2.595647864483567</v>
      </c>
      <c r="R98" s="469">
        <v>-0.1039428072609212</v>
      </c>
      <c r="S98" s="469">
        <v>3.5478379719178719</v>
      </c>
      <c r="T98" s="469">
        <v>5.3734701358606429</v>
      </c>
      <c r="U98" s="469">
        <v>-1.2894896148577573</v>
      </c>
      <c r="V98" s="469">
        <v>-1.9877747945609627</v>
      </c>
      <c r="W98" s="469">
        <v>1.9414080707464336</v>
      </c>
      <c r="X98" s="469">
        <v>-1.2675852015111957</v>
      </c>
      <c r="Y98" s="469">
        <v>-1.297228220798047</v>
      </c>
      <c r="Z98" s="469">
        <v>5.9582346387245195</v>
      </c>
      <c r="AA98" s="469">
        <v>3.2992214976219856</v>
      </c>
      <c r="AB98" s="469">
        <v>1.349380234763558</v>
      </c>
      <c r="AC98" s="469">
        <v>2.5417902156677883</v>
      </c>
      <c r="AD98" s="469">
        <v>2.8421678821122924</v>
      </c>
      <c r="AE98" s="469">
        <v>2.0812824201054951</v>
      </c>
      <c r="AF98" s="469">
        <v>2.8761592995514036</v>
      </c>
      <c r="AG98" s="469">
        <v>0.66619987036614248</v>
      </c>
      <c r="AH98" s="469">
        <v>2.9690443007001477</v>
      </c>
      <c r="AI98" s="469">
        <v>0.14625218279375929</v>
      </c>
      <c r="AJ98" s="469">
        <v>2.1189597791684207</v>
      </c>
      <c r="AK98" s="469">
        <v>4.2618000176410646</v>
      </c>
      <c r="AL98" s="469">
        <v>1.7248312183854466</v>
      </c>
      <c r="AM98" s="469">
        <v>-0.86255499114972167</v>
      </c>
      <c r="AN98" s="469">
        <v>6.8828886800510958</v>
      </c>
      <c r="AO98" s="469">
        <v>1.2540158972829119</v>
      </c>
      <c r="AP98" s="469">
        <v>2.8150218301878311</v>
      </c>
      <c r="AQ98" s="469">
        <v>1.9259067242093124</v>
      </c>
      <c r="AR98" s="469">
        <v>1.9087615211824698</v>
      </c>
      <c r="AS98" s="469">
        <v>4.1228831549396006</v>
      </c>
      <c r="AT98" s="469">
        <v>0.48466578558696938</v>
      </c>
      <c r="AU98" s="469">
        <v>1.5834701978004091</v>
      </c>
      <c r="AV98" s="469">
        <v>-2.2672085689352315</v>
      </c>
      <c r="AW98" s="469">
        <v>2.9065593599856783</v>
      </c>
      <c r="AX98" s="469">
        <v>-0.72566125750364563</v>
      </c>
      <c r="AY98" s="469">
        <v>2.357557981918788</v>
      </c>
      <c r="AZ98" s="469">
        <v>1.0068125648614199</v>
      </c>
      <c r="BA98" s="469">
        <v>0.20234937320307722</v>
      </c>
      <c r="BB98" s="469">
        <v>3.6543835599654102</v>
      </c>
      <c r="BC98" s="469">
        <v>-0.65280471877456137</v>
      </c>
      <c r="BD98" s="469">
        <v>3.7811051464733225</v>
      </c>
      <c r="BE98" s="469">
        <v>-2.6671542176669618</v>
      </c>
      <c r="BF98" s="469">
        <v>3.9009861974324878</v>
      </c>
      <c r="BG98" s="469">
        <v>-0.69466435147495531</v>
      </c>
      <c r="BH98" s="469">
        <v>2.0395754618097897</v>
      </c>
      <c r="BI98" s="469">
        <v>1.6208211041792708</v>
      </c>
      <c r="BJ98" s="469">
        <v>1.9614849629734152</v>
      </c>
      <c r="BK98" s="469">
        <v>2.3859244434514864</v>
      </c>
      <c r="BL98" s="469">
        <v>-1.1208531430384028</v>
      </c>
      <c r="BM98" s="469">
        <v>-0.60973801936962957</v>
      </c>
      <c r="BN98" s="469">
        <v>0.5465512048444765</v>
      </c>
      <c r="BO98" s="469">
        <v>3.1003148520055532</v>
      </c>
      <c r="BP98" s="469">
        <v>0.33767069320371945</v>
      </c>
      <c r="BQ98" s="469">
        <v>0.81166089696864674</v>
      </c>
      <c r="BR98" s="469">
        <v>-0.87226979098413437</v>
      </c>
      <c r="BS98" s="469">
        <v>1.6956150871317561</v>
      </c>
      <c r="BT98" s="469">
        <v>1.9165641979906383</v>
      </c>
      <c r="BU98" s="478">
        <v>-5.7849945397962443</v>
      </c>
      <c r="BV98" s="478">
        <v>13.940248924426086</v>
      </c>
      <c r="BW98" s="477">
        <v>-0.16092131399283005</v>
      </c>
    </row>
    <row r="99" spans="1:75">
      <c r="A99" s="480"/>
      <c r="B99" s="467" t="s">
        <v>400</v>
      </c>
      <c r="C99" s="2"/>
      <c r="D99" s="475" t="s">
        <v>399</v>
      </c>
      <c r="E99" s="479"/>
      <c r="F99" s="474">
        <v>0.59803054327673522</v>
      </c>
      <c r="G99" s="474">
        <v>0.69359331236502442</v>
      </c>
      <c r="H99" s="474">
        <v>0.91481106477870355</v>
      </c>
      <c r="I99" s="474">
        <v>1.1447570881909286</v>
      </c>
      <c r="J99" s="474">
        <v>1.1657818471406216</v>
      </c>
      <c r="K99" s="474">
        <v>1.0667130644520029</v>
      </c>
      <c r="L99" s="474">
        <v>0.98878949126279281</v>
      </c>
      <c r="M99" s="474">
        <v>0.98345890739406627</v>
      </c>
      <c r="N99" s="474">
        <v>0.83814461017762198</v>
      </c>
      <c r="O99" s="474">
        <v>0.70877199160992177</v>
      </c>
      <c r="P99" s="474">
        <v>0.67920075510681954</v>
      </c>
      <c r="Q99" s="474">
        <v>0.47759871538335119</v>
      </c>
      <c r="R99" s="474">
        <v>0.6844024145401022</v>
      </c>
      <c r="S99" s="474">
        <v>0.949529419052908</v>
      </c>
      <c r="T99" s="474">
        <v>0.83737549588003901</v>
      </c>
      <c r="U99" s="474">
        <v>1.0357319570178873</v>
      </c>
      <c r="V99" s="474">
        <v>1.0409963063897152</v>
      </c>
      <c r="W99" s="474">
        <v>0.86692998826562473</v>
      </c>
      <c r="X99" s="474">
        <v>1.0082288921670255</v>
      </c>
      <c r="Y99" s="474">
        <v>0.91325065013087681</v>
      </c>
      <c r="Z99" s="474">
        <v>0.83126269631526384</v>
      </c>
      <c r="AA99" s="474">
        <v>0.78425731909064211</v>
      </c>
      <c r="AB99" s="474">
        <v>0.58938630563456229</v>
      </c>
      <c r="AC99" s="474">
        <v>0.65434297274569531</v>
      </c>
      <c r="AD99" s="474">
        <v>0.73193131842155879</v>
      </c>
      <c r="AE99" s="474">
        <v>0.70789735387495512</v>
      </c>
      <c r="AF99" s="474">
        <v>0.80477102997717509</v>
      </c>
      <c r="AG99" s="474">
        <v>0.75200534586051049</v>
      </c>
      <c r="AH99" s="474">
        <v>0.83262751129691992</v>
      </c>
      <c r="AI99" s="474">
        <v>0.85090648273673253</v>
      </c>
      <c r="AJ99" s="474">
        <v>0.74321774692968745</v>
      </c>
      <c r="AK99" s="474">
        <v>0.84471245265996231</v>
      </c>
      <c r="AL99" s="474">
        <v>0.73189216435751803</v>
      </c>
      <c r="AM99" s="474">
        <v>0.81485225117636162</v>
      </c>
      <c r="AN99" s="474">
        <v>0.75321263795120785</v>
      </c>
      <c r="AO99" s="474">
        <v>0.79615200946128084</v>
      </c>
      <c r="AP99" s="474">
        <v>0.76487159655975745</v>
      </c>
      <c r="AQ99" s="474">
        <v>0.76435349570638778</v>
      </c>
      <c r="AR99" s="474">
        <v>0.65834187875253747</v>
      </c>
      <c r="AS99" s="474">
        <v>0.77625152580731083</v>
      </c>
      <c r="AT99" s="474">
        <v>0.84547484189681654</v>
      </c>
      <c r="AU99" s="474">
        <v>0.84221466672016732</v>
      </c>
      <c r="AV99" s="474">
        <v>1.0240921440075113</v>
      </c>
      <c r="AW99" s="474">
        <v>0.78010351757772867</v>
      </c>
      <c r="AX99" s="474">
        <v>1.0042912384583786</v>
      </c>
      <c r="AY99" s="474">
        <v>0.76183030405252339</v>
      </c>
      <c r="AZ99" s="474">
        <v>0.67790113624550941</v>
      </c>
      <c r="BA99" s="474">
        <v>0.60744852662266169</v>
      </c>
      <c r="BB99" s="474">
        <v>0.92434718966715934</v>
      </c>
      <c r="BC99" s="474">
        <v>0.66804873175576063</v>
      </c>
      <c r="BD99" s="474">
        <v>0.96926394595901399</v>
      </c>
      <c r="BE99" s="474">
        <v>0.75397299274979446</v>
      </c>
      <c r="BF99" s="474">
        <v>1.4768526778071447</v>
      </c>
      <c r="BG99" s="474">
        <v>1.106997547099553</v>
      </c>
      <c r="BH99" s="474">
        <v>0.79371130641160903</v>
      </c>
      <c r="BI99" s="474">
        <v>0.64699704639927802</v>
      </c>
      <c r="BJ99" s="474">
        <v>1.3121441253266113</v>
      </c>
      <c r="BK99" s="474">
        <v>1.9045066134850686E-3</v>
      </c>
      <c r="BL99" s="474">
        <v>0.27341441079198603</v>
      </c>
      <c r="BM99" s="474">
        <v>0.45298080143081165</v>
      </c>
      <c r="BN99" s="474">
        <v>9.3760879571718192E-2</v>
      </c>
      <c r="BO99" s="474">
        <v>0.52681704627148918</v>
      </c>
      <c r="BP99" s="474">
        <v>0.62729108354851348</v>
      </c>
      <c r="BQ99" s="474">
        <v>0.98165435571605997</v>
      </c>
      <c r="BR99" s="474">
        <v>0.61065519898120613</v>
      </c>
      <c r="BS99" s="474">
        <v>0.21572572162362746</v>
      </c>
      <c r="BT99" s="474">
        <v>0.81767907846619892</v>
      </c>
      <c r="BU99" s="474">
        <v>0.43092281274121547</v>
      </c>
      <c r="BV99" s="474">
        <v>0.40101066527182638</v>
      </c>
      <c r="BW99" s="473">
        <v>0.41920332102782254</v>
      </c>
    </row>
    <row r="100" spans="1:75">
      <c r="A100" s="465"/>
      <c r="B100" s="464"/>
      <c r="C100" s="463" t="s">
        <v>400</v>
      </c>
      <c r="D100" s="471" t="s">
        <v>399</v>
      </c>
      <c r="E100" s="461"/>
      <c r="F100" s="469">
        <v>0.59803054327673522</v>
      </c>
      <c r="G100" s="469">
        <v>0.69359331236502442</v>
      </c>
      <c r="H100" s="469">
        <v>0.91481106477870355</v>
      </c>
      <c r="I100" s="469">
        <v>1.1447570881909286</v>
      </c>
      <c r="J100" s="469">
        <v>1.1657818471406216</v>
      </c>
      <c r="K100" s="469">
        <v>1.0667130644520029</v>
      </c>
      <c r="L100" s="469">
        <v>0.98878949126279281</v>
      </c>
      <c r="M100" s="469">
        <v>0.98345890739406627</v>
      </c>
      <c r="N100" s="469">
        <v>0.83814461017762198</v>
      </c>
      <c r="O100" s="469">
        <v>0.70877199160992177</v>
      </c>
      <c r="P100" s="469">
        <v>0.67920075510681954</v>
      </c>
      <c r="Q100" s="469">
        <v>0.47759871538335119</v>
      </c>
      <c r="R100" s="469">
        <v>0.6844024145401022</v>
      </c>
      <c r="S100" s="469">
        <v>0.949529419052908</v>
      </c>
      <c r="T100" s="469">
        <v>0.83737549588003901</v>
      </c>
      <c r="U100" s="469">
        <v>1.0357319570178873</v>
      </c>
      <c r="V100" s="469">
        <v>1.0409963063897152</v>
      </c>
      <c r="W100" s="469">
        <v>0.86692998826562473</v>
      </c>
      <c r="X100" s="469">
        <v>1.0082288921670255</v>
      </c>
      <c r="Y100" s="469">
        <v>0.91325065013087681</v>
      </c>
      <c r="Z100" s="469">
        <v>0.83126269631526384</v>
      </c>
      <c r="AA100" s="469">
        <v>0.78425731909064211</v>
      </c>
      <c r="AB100" s="469">
        <v>0.58938630563456229</v>
      </c>
      <c r="AC100" s="469">
        <v>0.65434297274569531</v>
      </c>
      <c r="AD100" s="469">
        <v>0.73193131842155879</v>
      </c>
      <c r="AE100" s="469">
        <v>0.70789735387495512</v>
      </c>
      <c r="AF100" s="469">
        <v>0.80477102997717509</v>
      </c>
      <c r="AG100" s="469">
        <v>0.75200534586051049</v>
      </c>
      <c r="AH100" s="469">
        <v>0.83262751129691992</v>
      </c>
      <c r="AI100" s="469">
        <v>0.85090648273673253</v>
      </c>
      <c r="AJ100" s="469">
        <v>0.74321774692968745</v>
      </c>
      <c r="AK100" s="469">
        <v>0.84471245265996231</v>
      </c>
      <c r="AL100" s="469">
        <v>0.73189216435751803</v>
      </c>
      <c r="AM100" s="469">
        <v>0.81485225117636162</v>
      </c>
      <c r="AN100" s="469">
        <v>0.75321263795120785</v>
      </c>
      <c r="AO100" s="469">
        <v>0.79615200946128084</v>
      </c>
      <c r="AP100" s="469">
        <v>0.76487159655975745</v>
      </c>
      <c r="AQ100" s="469">
        <v>0.76435349570638778</v>
      </c>
      <c r="AR100" s="469">
        <v>0.65834187875253747</v>
      </c>
      <c r="AS100" s="469">
        <v>0.77625152580731083</v>
      </c>
      <c r="AT100" s="469">
        <v>0.84547484189681654</v>
      </c>
      <c r="AU100" s="469">
        <v>0.84221466672016732</v>
      </c>
      <c r="AV100" s="469">
        <v>1.0240921440075113</v>
      </c>
      <c r="AW100" s="469">
        <v>0.78010351757772867</v>
      </c>
      <c r="AX100" s="469">
        <v>1.0042912384583786</v>
      </c>
      <c r="AY100" s="469">
        <v>0.76183030405252339</v>
      </c>
      <c r="AZ100" s="469">
        <v>0.67790113624550941</v>
      </c>
      <c r="BA100" s="469">
        <v>0.60744852662266169</v>
      </c>
      <c r="BB100" s="469">
        <v>0.92434718966715934</v>
      </c>
      <c r="BC100" s="469">
        <v>0.66804873175576063</v>
      </c>
      <c r="BD100" s="469">
        <v>0.96926394595901399</v>
      </c>
      <c r="BE100" s="469">
        <v>0.75397299274979446</v>
      </c>
      <c r="BF100" s="469">
        <v>1.4768526778071447</v>
      </c>
      <c r="BG100" s="469">
        <v>1.106997547099553</v>
      </c>
      <c r="BH100" s="469">
        <v>0.79371130641160903</v>
      </c>
      <c r="BI100" s="469">
        <v>0.64699704639927802</v>
      </c>
      <c r="BJ100" s="469">
        <v>1.3121441253266113</v>
      </c>
      <c r="BK100" s="469">
        <v>1.9045066134850686E-3</v>
      </c>
      <c r="BL100" s="469">
        <v>0.27341441079198603</v>
      </c>
      <c r="BM100" s="469">
        <v>0.45298080143081165</v>
      </c>
      <c r="BN100" s="469">
        <v>9.3760879571718192E-2</v>
      </c>
      <c r="BO100" s="469">
        <v>0.52681704627148918</v>
      </c>
      <c r="BP100" s="469">
        <v>0.62729108354851348</v>
      </c>
      <c r="BQ100" s="469">
        <v>0.98165435571605997</v>
      </c>
      <c r="BR100" s="469">
        <v>0.61065519898120613</v>
      </c>
      <c r="BS100" s="469">
        <v>0.21572572162362746</v>
      </c>
      <c r="BT100" s="469">
        <v>0.81767907846619892</v>
      </c>
      <c r="BU100" s="478">
        <v>0.43092281274121547</v>
      </c>
      <c r="BV100" s="478">
        <v>0.40101066527182638</v>
      </c>
      <c r="BW100" s="477">
        <v>0.41920332102782254</v>
      </c>
    </row>
    <row r="101" spans="1:75" ht="24">
      <c r="A101" s="480"/>
      <c r="B101" s="467" t="s">
        <v>398</v>
      </c>
      <c r="C101" s="2"/>
      <c r="D101" s="475" t="s">
        <v>397</v>
      </c>
      <c r="E101" s="479"/>
      <c r="F101" s="474">
        <v>1.9817759430984268</v>
      </c>
      <c r="G101" s="474">
        <v>0.77968090656872846</v>
      </c>
      <c r="H101" s="474">
        <v>2.1232082376590142</v>
      </c>
      <c r="I101" s="474">
        <v>2.0785620923541757</v>
      </c>
      <c r="J101" s="474">
        <v>1.6066852080151079</v>
      </c>
      <c r="K101" s="474">
        <v>1.3608692501487951</v>
      </c>
      <c r="L101" s="474">
        <v>1.6612321984937495</v>
      </c>
      <c r="M101" s="474">
        <v>2.267843209792801</v>
      </c>
      <c r="N101" s="474">
        <v>1.1203085462738329</v>
      </c>
      <c r="O101" s="474">
        <v>2.0865728337718963</v>
      </c>
      <c r="P101" s="474">
        <v>0.92992228116570175</v>
      </c>
      <c r="Q101" s="474">
        <v>0.57683462073711667</v>
      </c>
      <c r="R101" s="474">
        <v>0.46308339877461435</v>
      </c>
      <c r="S101" s="474">
        <v>1.089593632670784</v>
      </c>
      <c r="T101" s="474">
        <v>0.95678332745788452</v>
      </c>
      <c r="U101" s="474">
        <v>0.58369574787313638</v>
      </c>
      <c r="V101" s="474">
        <v>0.89897828422513726</v>
      </c>
      <c r="W101" s="474">
        <v>0.21695480656261168</v>
      </c>
      <c r="X101" s="474">
        <v>0.12424714452133401</v>
      </c>
      <c r="Y101" s="474">
        <v>1.0240111761497417</v>
      </c>
      <c r="Z101" s="474">
        <v>1.2504033447658003</v>
      </c>
      <c r="AA101" s="474">
        <v>0.7026254645670349</v>
      </c>
      <c r="AB101" s="474">
        <v>1.2231901826933438</v>
      </c>
      <c r="AC101" s="474">
        <v>2.8915466014014441</v>
      </c>
      <c r="AD101" s="474">
        <v>1.4036241274126837</v>
      </c>
      <c r="AE101" s="474">
        <v>2.1941167724037598</v>
      </c>
      <c r="AF101" s="474">
        <v>1.1374461171891568</v>
      </c>
      <c r="AG101" s="474">
        <v>1.1811107019394882</v>
      </c>
      <c r="AH101" s="474">
        <v>0.82579480661955529</v>
      </c>
      <c r="AI101" s="474">
        <v>0.77826507918854304</v>
      </c>
      <c r="AJ101" s="474">
        <v>1.0254967948464184</v>
      </c>
      <c r="AK101" s="474">
        <v>0.70880543431368892</v>
      </c>
      <c r="AL101" s="474">
        <v>1.9642986532295765</v>
      </c>
      <c r="AM101" s="474">
        <v>1.9883438498597457</v>
      </c>
      <c r="AN101" s="474">
        <v>2.4724679081832761</v>
      </c>
      <c r="AO101" s="474">
        <v>2.1275037892223025</v>
      </c>
      <c r="AP101" s="474">
        <v>1.2320247755410918</v>
      </c>
      <c r="AQ101" s="474">
        <v>0.94382911426507121</v>
      </c>
      <c r="AR101" s="474">
        <v>1.0520399628150869</v>
      </c>
      <c r="AS101" s="474">
        <v>-1.0798782575436405</v>
      </c>
      <c r="AT101" s="474">
        <v>-0.93340243196578854</v>
      </c>
      <c r="AU101" s="474">
        <v>1.6635082157324916</v>
      </c>
      <c r="AV101" s="474">
        <v>-3.0890335330254857</v>
      </c>
      <c r="AW101" s="474">
        <v>-0.79893444504234878</v>
      </c>
      <c r="AX101" s="474">
        <v>-0.16690875010606021</v>
      </c>
      <c r="AY101" s="474">
        <v>0.34354685671453922</v>
      </c>
      <c r="AZ101" s="474">
        <v>0.24505388221049884</v>
      </c>
      <c r="BA101" s="474">
        <v>0.15407541165868111</v>
      </c>
      <c r="BB101" s="474">
        <v>0.58917582931388779</v>
      </c>
      <c r="BC101" s="474">
        <v>0.86544189148800399</v>
      </c>
      <c r="BD101" s="474">
        <v>0.41648044413076946</v>
      </c>
      <c r="BE101" s="474">
        <v>1.4137771808475463</v>
      </c>
      <c r="BF101" s="474">
        <v>1.2887246757759812</v>
      </c>
      <c r="BG101" s="474">
        <v>0.94467030126732254</v>
      </c>
      <c r="BH101" s="474">
        <v>0.67135644478062773</v>
      </c>
      <c r="BI101" s="474">
        <v>0.68983607207290731</v>
      </c>
      <c r="BJ101" s="474">
        <v>1.2627260278480037</v>
      </c>
      <c r="BK101" s="474">
        <v>0.96006269055615689</v>
      </c>
      <c r="BL101" s="474">
        <v>-5.0092445127134511E-2</v>
      </c>
      <c r="BM101" s="474">
        <v>-0.86754372156923409</v>
      </c>
      <c r="BN101" s="474">
        <v>-12.417801471096212</v>
      </c>
      <c r="BO101" s="474">
        <v>6.8825047397878052</v>
      </c>
      <c r="BP101" s="474">
        <v>4.007939323762244</v>
      </c>
      <c r="BQ101" s="474">
        <v>3.7207305114963702</v>
      </c>
      <c r="BR101" s="474">
        <v>-0.68256936478145747</v>
      </c>
      <c r="BS101" s="474">
        <v>5.7485105995334322</v>
      </c>
      <c r="BT101" s="474">
        <v>2.0751164633320514</v>
      </c>
      <c r="BU101" s="474">
        <v>2.332637143850036</v>
      </c>
      <c r="BV101" s="474">
        <v>1.5559661641745208</v>
      </c>
      <c r="BW101" s="473">
        <v>1.6299728096840482</v>
      </c>
    </row>
    <row r="102" spans="1:75" ht="24">
      <c r="A102" s="472"/>
      <c r="B102" s="464"/>
      <c r="C102" s="463" t="s">
        <v>398</v>
      </c>
      <c r="D102" s="471" t="s">
        <v>397</v>
      </c>
      <c r="E102" s="470"/>
      <c r="F102" s="469">
        <v>1.9817759430984268</v>
      </c>
      <c r="G102" s="469">
        <v>0.77968090656872846</v>
      </c>
      <c r="H102" s="469">
        <v>2.1232082376590142</v>
      </c>
      <c r="I102" s="469">
        <v>2.0785620923541757</v>
      </c>
      <c r="J102" s="469">
        <v>1.6066852080151079</v>
      </c>
      <c r="K102" s="469">
        <v>1.3608692501487951</v>
      </c>
      <c r="L102" s="469">
        <v>1.6612321984937495</v>
      </c>
      <c r="M102" s="469">
        <v>2.267843209792801</v>
      </c>
      <c r="N102" s="469">
        <v>1.1203085462738329</v>
      </c>
      <c r="O102" s="469">
        <v>2.0865728337718963</v>
      </c>
      <c r="P102" s="469">
        <v>0.92992228116570175</v>
      </c>
      <c r="Q102" s="469">
        <v>0.57683462073711667</v>
      </c>
      <c r="R102" s="469">
        <v>0.46308339877461435</v>
      </c>
      <c r="S102" s="469">
        <v>1.089593632670784</v>
      </c>
      <c r="T102" s="469">
        <v>0.95678332745788452</v>
      </c>
      <c r="U102" s="469">
        <v>0.58369574787313638</v>
      </c>
      <c r="V102" s="469">
        <v>0.89897828422513726</v>
      </c>
      <c r="W102" s="469">
        <v>0.21695480656261168</v>
      </c>
      <c r="X102" s="469">
        <v>0.12424714452133401</v>
      </c>
      <c r="Y102" s="469">
        <v>1.0240111761497417</v>
      </c>
      <c r="Z102" s="469">
        <v>1.2504033447658003</v>
      </c>
      <c r="AA102" s="469">
        <v>0.7026254645670349</v>
      </c>
      <c r="AB102" s="469">
        <v>1.2231901826933438</v>
      </c>
      <c r="AC102" s="469">
        <v>2.8915466014014441</v>
      </c>
      <c r="AD102" s="469">
        <v>1.4036241274126837</v>
      </c>
      <c r="AE102" s="469">
        <v>2.1941167724037598</v>
      </c>
      <c r="AF102" s="469">
        <v>1.1374461171891568</v>
      </c>
      <c r="AG102" s="469">
        <v>1.1811107019394882</v>
      </c>
      <c r="AH102" s="469">
        <v>0.82579480661955529</v>
      </c>
      <c r="AI102" s="469">
        <v>0.77826507918854304</v>
      </c>
      <c r="AJ102" s="469">
        <v>1.0254967948464184</v>
      </c>
      <c r="AK102" s="469">
        <v>0.70880543431368892</v>
      </c>
      <c r="AL102" s="469">
        <v>1.9642986532295765</v>
      </c>
      <c r="AM102" s="469">
        <v>1.9883438498597457</v>
      </c>
      <c r="AN102" s="469">
        <v>2.4724679081832761</v>
      </c>
      <c r="AO102" s="469">
        <v>2.1275037892223025</v>
      </c>
      <c r="AP102" s="469">
        <v>1.2320247755410918</v>
      </c>
      <c r="AQ102" s="469">
        <v>0.94382911426507121</v>
      </c>
      <c r="AR102" s="469">
        <v>1.0520399628150869</v>
      </c>
      <c r="AS102" s="469">
        <v>-1.0798782575436405</v>
      </c>
      <c r="AT102" s="469">
        <v>-0.93340243196578854</v>
      </c>
      <c r="AU102" s="469">
        <v>1.6635082157324916</v>
      </c>
      <c r="AV102" s="469">
        <v>-3.0890335330254857</v>
      </c>
      <c r="AW102" s="469">
        <v>-0.79893444504234878</v>
      </c>
      <c r="AX102" s="469">
        <v>-0.16690875010606021</v>
      </c>
      <c r="AY102" s="469">
        <v>0.34354685671453922</v>
      </c>
      <c r="AZ102" s="469">
        <v>0.24505388221049884</v>
      </c>
      <c r="BA102" s="469">
        <v>0.15407541165868111</v>
      </c>
      <c r="BB102" s="469">
        <v>0.58917582931388779</v>
      </c>
      <c r="BC102" s="469">
        <v>0.86544189148800399</v>
      </c>
      <c r="BD102" s="469">
        <v>0.41648044413076946</v>
      </c>
      <c r="BE102" s="469">
        <v>1.4137771808475463</v>
      </c>
      <c r="BF102" s="469">
        <v>1.2887246757759812</v>
      </c>
      <c r="BG102" s="469">
        <v>0.94467030126732254</v>
      </c>
      <c r="BH102" s="469">
        <v>0.67135644478062773</v>
      </c>
      <c r="BI102" s="469">
        <v>0.68983607207290731</v>
      </c>
      <c r="BJ102" s="469">
        <v>1.2627260278480037</v>
      </c>
      <c r="BK102" s="469">
        <v>0.96006269055615689</v>
      </c>
      <c r="BL102" s="469">
        <v>-5.0092445127134511E-2</v>
      </c>
      <c r="BM102" s="469">
        <v>-0.86754372156923409</v>
      </c>
      <c r="BN102" s="469">
        <v>-12.417801471096212</v>
      </c>
      <c r="BO102" s="469">
        <v>6.8825047397878052</v>
      </c>
      <c r="BP102" s="469">
        <v>4.007939323762244</v>
      </c>
      <c r="BQ102" s="469">
        <v>3.7207305114963702</v>
      </c>
      <c r="BR102" s="469">
        <v>-0.68256936478145747</v>
      </c>
      <c r="BS102" s="469">
        <v>5.7485105995334322</v>
      </c>
      <c r="BT102" s="469">
        <v>2.0751164633320514</v>
      </c>
      <c r="BU102" s="478">
        <v>2.332637143850036</v>
      </c>
      <c r="BV102" s="478">
        <v>1.5559661641745208</v>
      </c>
      <c r="BW102" s="477">
        <v>1.6299728096840482</v>
      </c>
    </row>
    <row r="103" spans="1:75" ht="36">
      <c r="A103" s="458"/>
      <c r="B103" s="467" t="s">
        <v>396</v>
      </c>
      <c r="C103" s="2"/>
      <c r="D103" s="475" t="s">
        <v>395</v>
      </c>
      <c r="E103" s="454"/>
      <c r="F103" s="474">
        <v>0.71061313387768621</v>
      </c>
      <c r="G103" s="474">
        <v>-0.32143312886694275</v>
      </c>
      <c r="H103" s="474">
        <v>-5.9136051320976435E-2</v>
      </c>
      <c r="I103" s="474">
        <v>3.2311077550871232</v>
      </c>
      <c r="J103" s="474">
        <v>0.46219276240289275</v>
      </c>
      <c r="K103" s="474">
        <v>1.4364110475860343</v>
      </c>
      <c r="L103" s="474">
        <v>1.1935861658138407</v>
      </c>
      <c r="M103" s="474">
        <v>0.57742493735158007</v>
      </c>
      <c r="N103" s="474">
        <v>0.3798373750597932</v>
      </c>
      <c r="O103" s="474">
        <v>2.3732684988831494</v>
      </c>
      <c r="P103" s="474">
        <v>1.0110877793192827</v>
      </c>
      <c r="Q103" s="474">
        <v>-0.11982113259828964</v>
      </c>
      <c r="R103" s="474">
        <v>0.4989193426863352</v>
      </c>
      <c r="S103" s="474">
        <v>-0.36295600383149917</v>
      </c>
      <c r="T103" s="474">
        <v>0.1143900248268892</v>
      </c>
      <c r="U103" s="474">
        <v>1.164600351552707</v>
      </c>
      <c r="V103" s="474">
        <v>1.5592883867347638</v>
      </c>
      <c r="W103" s="474">
        <v>1.2974607281523305</v>
      </c>
      <c r="X103" s="474">
        <v>2.3067510859434037E-2</v>
      </c>
      <c r="Y103" s="474">
        <v>1.767745209251089</v>
      </c>
      <c r="Z103" s="474">
        <v>1.3096665785490984</v>
      </c>
      <c r="AA103" s="474">
        <v>0.69182342474385905</v>
      </c>
      <c r="AB103" s="474">
        <v>1.642265674282811</v>
      </c>
      <c r="AC103" s="474">
        <v>1.8657531877408218</v>
      </c>
      <c r="AD103" s="474">
        <v>0.8623366270048507</v>
      </c>
      <c r="AE103" s="474">
        <v>1.3461065646232555</v>
      </c>
      <c r="AF103" s="474">
        <v>2.1318694162009137</v>
      </c>
      <c r="AG103" s="474">
        <v>1.1220846147528505</v>
      </c>
      <c r="AH103" s="474">
        <v>0.91700429051692822</v>
      </c>
      <c r="AI103" s="474">
        <v>1.6519587327859568</v>
      </c>
      <c r="AJ103" s="474">
        <v>1.3179256636310868</v>
      </c>
      <c r="AK103" s="474">
        <v>1.0242585515435394</v>
      </c>
      <c r="AL103" s="474">
        <v>2.1303767032742513</v>
      </c>
      <c r="AM103" s="474">
        <v>0.95149746253764533</v>
      </c>
      <c r="AN103" s="474">
        <v>1.0381880652906119</v>
      </c>
      <c r="AO103" s="474">
        <v>1.6996734539175975</v>
      </c>
      <c r="AP103" s="474">
        <v>0.37481384259585582</v>
      </c>
      <c r="AQ103" s="474">
        <v>2.4488968700404143</v>
      </c>
      <c r="AR103" s="474">
        <v>2.9066091449229532</v>
      </c>
      <c r="AS103" s="474">
        <v>1.0014647070280489</v>
      </c>
      <c r="AT103" s="474">
        <v>0.68875258023099661</v>
      </c>
      <c r="AU103" s="474">
        <v>4.4534651184948757</v>
      </c>
      <c r="AV103" s="474">
        <v>-7.5609419963164015</v>
      </c>
      <c r="AW103" s="474">
        <v>5.4656903767155995</v>
      </c>
      <c r="AX103" s="474">
        <v>2.1345667629967267</v>
      </c>
      <c r="AY103" s="474">
        <v>0.81274745494461342</v>
      </c>
      <c r="AZ103" s="474">
        <v>-0.4766297368818897</v>
      </c>
      <c r="BA103" s="474">
        <v>1.149307261102166</v>
      </c>
      <c r="BB103" s="474">
        <v>1.5141244965522418</v>
      </c>
      <c r="BC103" s="474">
        <v>0.77157264936840875</v>
      </c>
      <c r="BD103" s="474">
        <v>0.70646229510604996</v>
      </c>
      <c r="BE103" s="474">
        <v>1.740977838449993</v>
      </c>
      <c r="BF103" s="474">
        <v>1.3465297637265508</v>
      </c>
      <c r="BG103" s="474">
        <v>0.96605131839113767</v>
      </c>
      <c r="BH103" s="474">
        <v>0.52135303103256092</v>
      </c>
      <c r="BI103" s="474">
        <v>2.0437495851047629</v>
      </c>
      <c r="BJ103" s="474">
        <v>1.621712831781366</v>
      </c>
      <c r="BK103" s="474">
        <v>1.2849016673430782</v>
      </c>
      <c r="BL103" s="474">
        <v>-0.41051375464539319</v>
      </c>
      <c r="BM103" s="474">
        <v>-0.59968144970115134</v>
      </c>
      <c r="BN103" s="474">
        <v>-3.8685178193664171</v>
      </c>
      <c r="BO103" s="474">
        <v>4.4813017883056148</v>
      </c>
      <c r="BP103" s="474">
        <v>3.0254163902387177</v>
      </c>
      <c r="BQ103" s="474">
        <v>1.2575856058297603</v>
      </c>
      <c r="BR103" s="474">
        <v>0.15303580217984347</v>
      </c>
      <c r="BS103" s="474">
        <v>4.8524040134590791</v>
      </c>
      <c r="BT103" s="474">
        <v>0.59184667632359833</v>
      </c>
      <c r="BU103" s="474">
        <v>0.84265042616902974</v>
      </c>
      <c r="BV103" s="474">
        <v>2.2067761298370669</v>
      </c>
      <c r="BW103" s="473">
        <v>-0.71299596430134216</v>
      </c>
    </row>
    <row r="104" spans="1:75">
      <c r="A104" s="472"/>
      <c r="B104" s="464"/>
      <c r="C104" s="463" t="s">
        <v>440</v>
      </c>
      <c r="D104" s="471" t="s">
        <v>439</v>
      </c>
      <c r="E104" s="470"/>
      <c r="F104" s="469">
        <v>0.953334624919151</v>
      </c>
      <c r="G104" s="469">
        <v>-2.0988953444295078</v>
      </c>
      <c r="H104" s="469">
        <v>-1.9219169578689161</v>
      </c>
      <c r="I104" s="469">
        <v>8.2036896057195321</v>
      </c>
      <c r="J104" s="469">
        <v>-1.4768710444272131</v>
      </c>
      <c r="K104" s="469">
        <v>1.239002400015778</v>
      </c>
      <c r="L104" s="469">
        <v>0.92615916026905154</v>
      </c>
      <c r="M104" s="469">
        <v>1.370249011960297</v>
      </c>
      <c r="N104" s="469">
        <v>-6.5148700920573788E-2</v>
      </c>
      <c r="O104" s="469">
        <v>4.1610072302098473</v>
      </c>
      <c r="P104" s="469">
        <v>0.68055674718678461</v>
      </c>
      <c r="Q104" s="469">
        <v>-1.2812895179754094</v>
      </c>
      <c r="R104" s="469">
        <v>1.4107731251811231</v>
      </c>
      <c r="S104" s="469">
        <v>-2.1553576807669401</v>
      </c>
      <c r="T104" s="469">
        <v>0.64091293230231372</v>
      </c>
      <c r="U104" s="469">
        <v>1.6120129409756174</v>
      </c>
      <c r="V104" s="469">
        <v>1.067220113756747</v>
      </c>
      <c r="W104" s="469">
        <v>1.9349704915216677</v>
      </c>
      <c r="X104" s="469">
        <v>0.65393937434323846</v>
      </c>
      <c r="Y104" s="469">
        <v>2.6108027199152701</v>
      </c>
      <c r="Z104" s="469">
        <v>1.7593155987018321</v>
      </c>
      <c r="AA104" s="469">
        <v>2.0937851495667275</v>
      </c>
      <c r="AB104" s="469">
        <v>2.5665413394629724</v>
      </c>
      <c r="AC104" s="469">
        <v>2.9585073738777936</v>
      </c>
      <c r="AD104" s="469">
        <v>3.5907940632205424</v>
      </c>
      <c r="AE104" s="469">
        <v>2.6346415302852364</v>
      </c>
      <c r="AF104" s="469">
        <v>1.9716983897660469</v>
      </c>
      <c r="AG104" s="469">
        <v>1.2595807940764701</v>
      </c>
      <c r="AH104" s="469">
        <v>1.980695486744068</v>
      </c>
      <c r="AI104" s="469">
        <v>1.18967627868318</v>
      </c>
      <c r="AJ104" s="469">
        <v>2.2808146284420019</v>
      </c>
      <c r="AK104" s="469">
        <v>-1.7264365888641038</v>
      </c>
      <c r="AL104" s="469">
        <v>1.4212657172403738</v>
      </c>
      <c r="AM104" s="469">
        <v>2.1350057738014954</v>
      </c>
      <c r="AN104" s="469">
        <v>4.8070382207310729</v>
      </c>
      <c r="AO104" s="469">
        <v>3.3099807133190211</v>
      </c>
      <c r="AP104" s="469">
        <v>0.42549899468194496</v>
      </c>
      <c r="AQ104" s="469">
        <v>2.0628548004483207</v>
      </c>
      <c r="AR104" s="469">
        <v>3.7534355339995358</v>
      </c>
      <c r="AS104" s="469">
        <v>2.6918817719258072</v>
      </c>
      <c r="AT104" s="469">
        <v>-0.6095880618718752</v>
      </c>
      <c r="AU104" s="469">
        <v>3.7421042175850516</v>
      </c>
      <c r="AV104" s="469">
        <v>-10.917874045042595</v>
      </c>
      <c r="AW104" s="469">
        <v>8.2675599028053028</v>
      </c>
      <c r="AX104" s="469">
        <v>3.725584327493678</v>
      </c>
      <c r="AY104" s="469">
        <v>-0.28643684377547629</v>
      </c>
      <c r="AZ104" s="469">
        <v>-4.0223281052035986E-2</v>
      </c>
      <c r="BA104" s="469">
        <v>1.7785893123412677</v>
      </c>
      <c r="BB104" s="469">
        <v>1.4206170470101966</v>
      </c>
      <c r="BC104" s="469">
        <v>0.35059144302671541</v>
      </c>
      <c r="BD104" s="469">
        <v>0.5819525751890211</v>
      </c>
      <c r="BE104" s="469">
        <v>2.882792831680419</v>
      </c>
      <c r="BF104" s="469">
        <v>1.8856273200947413</v>
      </c>
      <c r="BG104" s="469">
        <v>0.79019262892478537</v>
      </c>
      <c r="BH104" s="469">
        <v>0.23888916688801487</v>
      </c>
      <c r="BI104" s="469">
        <v>1.3597570939853512</v>
      </c>
      <c r="BJ104" s="469">
        <v>2.1205901333997872</v>
      </c>
      <c r="BK104" s="469">
        <v>0.40654238930648035</v>
      </c>
      <c r="BL104" s="469">
        <v>-0.17242748334012958</v>
      </c>
      <c r="BM104" s="469">
        <v>-0.56048518955873305</v>
      </c>
      <c r="BN104" s="469">
        <v>2.5031739520328102</v>
      </c>
      <c r="BO104" s="469">
        <v>2.8953292494747984E-2</v>
      </c>
      <c r="BP104" s="469">
        <v>1.3521275809807065</v>
      </c>
      <c r="BQ104" s="469">
        <v>0.29963410925981293</v>
      </c>
      <c r="BR104" s="469">
        <v>0.78065804571664899</v>
      </c>
      <c r="BS104" s="469">
        <v>3.7970043443294799</v>
      </c>
      <c r="BT104" s="469">
        <v>1.6640381625825853</v>
      </c>
      <c r="BU104" s="469">
        <v>3.1353765151157234</v>
      </c>
      <c r="BV104" s="469">
        <v>4.084798587582199</v>
      </c>
      <c r="BW104" s="468">
        <v>-6.7442917723003717</v>
      </c>
    </row>
    <row r="105" spans="1:75">
      <c r="A105" s="458"/>
      <c r="B105" s="467"/>
      <c r="C105" s="2" t="s">
        <v>438</v>
      </c>
      <c r="D105" s="466" t="s">
        <v>437</v>
      </c>
      <c r="E105" s="454"/>
      <c r="F105" s="453">
        <v>0.47057731520814627</v>
      </c>
      <c r="G105" s="453">
        <v>0.74998998646795201</v>
      </c>
      <c r="H105" s="453">
        <v>0.33430215017918385</v>
      </c>
      <c r="I105" s="453">
        <v>-0.10059078630050067</v>
      </c>
      <c r="J105" s="453">
        <v>0.71000623128696816</v>
      </c>
      <c r="K105" s="453">
        <v>1.6293153535718687</v>
      </c>
      <c r="L105" s="453">
        <v>0.64547716437601821</v>
      </c>
      <c r="M105" s="453">
        <v>1.0407100577660913</v>
      </c>
      <c r="N105" s="453">
        <v>1.1712919336104051</v>
      </c>
      <c r="O105" s="453">
        <v>2.0099310620622362</v>
      </c>
      <c r="P105" s="453">
        <v>0.78740075695363032</v>
      </c>
      <c r="Q105" s="453">
        <v>0.41254087827663</v>
      </c>
      <c r="R105" s="453">
        <v>0.90912299389876239</v>
      </c>
      <c r="S105" s="453">
        <v>0.3050765738008181</v>
      </c>
      <c r="T105" s="453">
        <v>0.13356574790870468</v>
      </c>
      <c r="U105" s="453">
        <v>0.91244031350703381</v>
      </c>
      <c r="V105" s="453">
        <v>0.9313026326657905</v>
      </c>
      <c r="W105" s="453">
        <v>0.67379338235707564</v>
      </c>
      <c r="X105" s="453">
        <v>0.4404076559365393</v>
      </c>
      <c r="Y105" s="453">
        <v>0.32513039939996702</v>
      </c>
      <c r="Z105" s="453">
        <v>2.5047017141210546</v>
      </c>
      <c r="AA105" s="453">
        <v>-2.8120686182639929</v>
      </c>
      <c r="AB105" s="453">
        <v>1.8667826546756601</v>
      </c>
      <c r="AC105" s="453">
        <v>2.1928021262907151</v>
      </c>
      <c r="AD105" s="453">
        <v>-0.82742925284877344</v>
      </c>
      <c r="AE105" s="453">
        <v>-0.43700707946334205</v>
      </c>
      <c r="AF105" s="453">
        <v>2.3902299420321356</v>
      </c>
      <c r="AG105" s="453">
        <v>1.741375612181443</v>
      </c>
      <c r="AH105" s="453">
        <v>-0.25246777098001871</v>
      </c>
      <c r="AI105" s="453">
        <v>1.3186609830919735</v>
      </c>
      <c r="AJ105" s="453">
        <v>0.85104173377020231</v>
      </c>
      <c r="AK105" s="453">
        <v>0.63707299386565808</v>
      </c>
      <c r="AL105" s="453">
        <v>2.0766192687466969</v>
      </c>
      <c r="AM105" s="453">
        <v>0.62392731683024749</v>
      </c>
      <c r="AN105" s="453">
        <v>0.9954931011829018</v>
      </c>
      <c r="AO105" s="453">
        <v>-0.88599661887279524</v>
      </c>
      <c r="AP105" s="453">
        <v>0.49820242735682996</v>
      </c>
      <c r="AQ105" s="453">
        <v>1.603011260368234</v>
      </c>
      <c r="AR105" s="453">
        <v>0.80752043387013828</v>
      </c>
      <c r="AS105" s="453">
        <v>3.110672376094854</v>
      </c>
      <c r="AT105" s="453">
        <v>-1.4260710426743231</v>
      </c>
      <c r="AU105" s="453">
        <v>6.1657515083447976</v>
      </c>
      <c r="AV105" s="453">
        <v>-6.665284534389329</v>
      </c>
      <c r="AW105" s="453">
        <v>5.1004254156321593</v>
      </c>
      <c r="AX105" s="453">
        <v>1.3492570341538794</v>
      </c>
      <c r="AY105" s="453">
        <v>1.7279060502007866</v>
      </c>
      <c r="AZ105" s="453">
        <v>6.6397930838348884E-3</v>
      </c>
      <c r="BA105" s="453">
        <v>-1.8020109389676406</v>
      </c>
      <c r="BB105" s="453">
        <v>2.1615972424346523</v>
      </c>
      <c r="BC105" s="453">
        <v>0.87483136809198925</v>
      </c>
      <c r="BD105" s="453">
        <v>0.2950884151458979</v>
      </c>
      <c r="BE105" s="453">
        <v>1.0355644826224761</v>
      </c>
      <c r="BF105" s="453">
        <v>0.64209369868454758</v>
      </c>
      <c r="BG105" s="453">
        <v>0.55938680036835819</v>
      </c>
      <c r="BH105" s="453">
        <v>0.34303465526875243</v>
      </c>
      <c r="BI105" s="453">
        <v>2.4510580779792122</v>
      </c>
      <c r="BJ105" s="453">
        <v>1.4828375775691569</v>
      </c>
      <c r="BK105" s="453">
        <v>0.91465775484658707</v>
      </c>
      <c r="BL105" s="453">
        <v>0.41664470772050777</v>
      </c>
      <c r="BM105" s="453">
        <v>-0.58789939535363089</v>
      </c>
      <c r="BN105" s="453">
        <v>-0.33126829563082083</v>
      </c>
      <c r="BO105" s="453">
        <v>-0.16966667596379637</v>
      </c>
      <c r="BP105" s="453">
        <v>1.9111641472097034</v>
      </c>
      <c r="BQ105" s="453">
        <v>0.9451939955503974</v>
      </c>
      <c r="BR105" s="453">
        <v>-0.36831218329925264</v>
      </c>
      <c r="BS105" s="453">
        <v>2.3997829454293793</v>
      </c>
      <c r="BT105" s="453">
        <v>2.9126870200089741</v>
      </c>
      <c r="BU105" s="453">
        <v>-2.3964870402240166</v>
      </c>
      <c r="BV105" s="453">
        <v>4.6894340939096537</v>
      </c>
      <c r="BW105" s="452">
        <v>-0.44787956799338247</v>
      </c>
    </row>
    <row r="106" spans="1:75">
      <c r="A106" s="472"/>
      <c r="B106" s="476"/>
      <c r="C106" s="463" t="s">
        <v>436</v>
      </c>
      <c r="D106" s="471" t="s">
        <v>435</v>
      </c>
      <c r="E106" s="470"/>
      <c r="F106" s="469">
        <v>0.20442357217527274</v>
      </c>
      <c r="G106" s="469">
        <v>1.2148398808389231</v>
      </c>
      <c r="H106" s="469">
        <v>1.5014839534137252</v>
      </c>
      <c r="I106" s="469">
        <v>1.5298774132901656</v>
      </c>
      <c r="J106" s="469">
        <v>2.3826034864781604</v>
      </c>
      <c r="K106" s="469">
        <v>1.7936738300707589</v>
      </c>
      <c r="L106" s="469">
        <v>1.6195186035591576</v>
      </c>
      <c r="M106" s="469">
        <v>-0.74393441243884695</v>
      </c>
      <c r="N106" s="469">
        <v>0.24406019588852246</v>
      </c>
      <c r="O106" s="469">
        <v>0.31571108191829467</v>
      </c>
      <c r="P106" s="469">
        <v>1.2418987144005911</v>
      </c>
      <c r="Q106" s="469">
        <v>0.90721506141142072</v>
      </c>
      <c r="R106" s="469">
        <v>-0.63763758711755258</v>
      </c>
      <c r="S106" s="469">
        <v>0.42042123837435952</v>
      </c>
      <c r="T106" s="469">
        <v>0.71758081011815023</v>
      </c>
      <c r="U106" s="469">
        <v>-0.44913984811699947</v>
      </c>
      <c r="V106" s="469">
        <v>4.1306404827591479</v>
      </c>
      <c r="W106" s="469">
        <v>-0.16810440385395964</v>
      </c>
      <c r="X106" s="469">
        <v>0.49576711420529307</v>
      </c>
      <c r="Y106" s="469">
        <v>1.4106284438506407</v>
      </c>
      <c r="Z106" s="469">
        <v>-1.7029665236464098E-2</v>
      </c>
      <c r="AA106" s="469">
        <v>1.0584230111577</v>
      </c>
      <c r="AB106" s="469">
        <v>-0.10610616649032067</v>
      </c>
      <c r="AC106" s="469">
        <v>1.0039128600163707</v>
      </c>
      <c r="AD106" s="469">
        <v>-0.53454835347535834</v>
      </c>
      <c r="AE106" s="469">
        <v>-0.47370016272158466</v>
      </c>
      <c r="AF106" s="469">
        <v>0.5788076712163388</v>
      </c>
      <c r="AG106" s="469">
        <v>1.687434654961308</v>
      </c>
      <c r="AH106" s="469">
        <v>1.4153891706104105</v>
      </c>
      <c r="AI106" s="469">
        <v>1.6017919125747397</v>
      </c>
      <c r="AJ106" s="469">
        <v>2.4052262966521454</v>
      </c>
      <c r="AK106" s="469">
        <v>2.8369801473126444</v>
      </c>
      <c r="AL106" s="469">
        <v>4.7654121626056423</v>
      </c>
      <c r="AM106" s="469">
        <v>-0.82234468605376776</v>
      </c>
      <c r="AN106" s="469">
        <v>-0.66109749685475094</v>
      </c>
      <c r="AO106" s="469">
        <v>0.46458202609380805</v>
      </c>
      <c r="AP106" s="469">
        <v>-0.18573114245130284</v>
      </c>
      <c r="AQ106" s="469">
        <v>1.9810491139794522</v>
      </c>
      <c r="AR106" s="469">
        <v>4.0544239325574125</v>
      </c>
      <c r="AS106" s="469">
        <v>-2.8544135968292323</v>
      </c>
      <c r="AT106" s="469">
        <v>4.7286940379907918</v>
      </c>
      <c r="AU106" s="469">
        <v>2.1282239022430076</v>
      </c>
      <c r="AV106" s="469">
        <v>1.054032263868308</v>
      </c>
      <c r="AW106" s="469">
        <v>-0.88051594121209575</v>
      </c>
      <c r="AX106" s="469">
        <v>0.63344603854889669</v>
      </c>
      <c r="AY106" s="469">
        <v>0.80398907751850857</v>
      </c>
      <c r="AZ106" s="469">
        <v>0.24606073753106728</v>
      </c>
      <c r="BA106" s="469">
        <v>3.5361659224536908</v>
      </c>
      <c r="BB106" s="469">
        <v>-0.25987397000972123</v>
      </c>
      <c r="BC106" s="469">
        <v>1.0137990170249367</v>
      </c>
      <c r="BD106" s="469">
        <v>2.1398970939631852</v>
      </c>
      <c r="BE106" s="469">
        <v>1.0293399961439036</v>
      </c>
      <c r="BF106" s="469">
        <v>1.1115141127509673</v>
      </c>
      <c r="BG106" s="469">
        <v>1.2855237679451079</v>
      </c>
      <c r="BH106" s="469">
        <v>1.6470549415272586</v>
      </c>
      <c r="BI106" s="469">
        <v>2.1991059134777373</v>
      </c>
      <c r="BJ106" s="469">
        <v>2.2728568131096409</v>
      </c>
      <c r="BK106" s="469">
        <v>1.1988286625925042</v>
      </c>
      <c r="BL106" s="469">
        <v>-0.43319953022381696</v>
      </c>
      <c r="BM106" s="469">
        <v>-1.6076809831075423</v>
      </c>
      <c r="BN106" s="469">
        <v>-15.08288692974169</v>
      </c>
      <c r="BO106" s="469">
        <v>14.297175462183304</v>
      </c>
      <c r="BP106" s="469">
        <v>9.1674152371389539</v>
      </c>
      <c r="BQ106" s="469">
        <v>2.5818934888950338</v>
      </c>
      <c r="BR106" s="469">
        <v>3.379673669722024</v>
      </c>
      <c r="BS106" s="469">
        <v>2.8860430448539347</v>
      </c>
      <c r="BT106" s="469">
        <v>0.33701566729891397</v>
      </c>
      <c r="BU106" s="469">
        <v>1.7066133642070724</v>
      </c>
      <c r="BV106" s="469">
        <v>0.21683817813287476</v>
      </c>
      <c r="BW106" s="468">
        <v>0.46591479668435909</v>
      </c>
    </row>
    <row r="107" spans="1:75" ht="48">
      <c r="A107" s="458"/>
      <c r="B107" s="467" t="s">
        <v>394</v>
      </c>
      <c r="C107" s="2"/>
      <c r="D107" s="475" t="s">
        <v>393</v>
      </c>
      <c r="E107" s="454"/>
      <c r="F107" s="474">
        <v>0.44800091574875012</v>
      </c>
      <c r="G107" s="474">
        <v>1.8185332204985372</v>
      </c>
      <c r="H107" s="474">
        <v>1.2443489204894291</v>
      </c>
      <c r="I107" s="474">
        <v>1.6083129844813868</v>
      </c>
      <c r="J107" s="474">
        <v>1.790549556103386</v>
      </c>
      <c r="K107" s="474">
        <v>0.64011592099100767</v>
      </c>
      <c r="L107" s="474">
        <v>-0.92544961183772045</v>
      </c>
      <c r="M107" s="474">
        <v>4.0587249760926767</v>
      </c>
      <c r="N107" s="474">
        <v>0.6030729948307112</v>
      </c>
      <c r="O107" s="474">
        <v>0.38470000027450624</v>
      </c>
      <c r="P107" s="474">
        <v>1.9069799118154833</v>
      </c>
      <c r="Q107" s="474">
        <v>0.66898124860720998</v>
      </c>
      <c r="R107" s="474">
        <v>9.7296743496258387E-2</v>
      </c>
      <c r="S107" s="474">
        <v>1.013814864138169</v>
      </c>
      <c r="T107" s="474">
        <v>-0.19912211700410865</v>
      </c>
      <c r="U107" s="474">
        <v>0.46670201332167949</v>
      </c>
      <c r="V107" s="474">
        <v>1.3327195693206164</v>
      </c>
      <c r="W107" s="474">
        <v>6.7123529135642457E-2</v>
      </c>
      <c r="X107" s="474">
        <v>1.7176926537541704</v>
      </c>
      <c r="Y107" s="474">
        <v>0.41308918884917034</v>
      </c>
      <c r="Z107" s="474">
        <v>-0.33792299520423796</v>
      </c>
      <c r="AA107" s="474">
        <v>0.49900171843877672</v>
      </c>
      <c r="AB107" s="474">
        <v>1.4309618023429636</v>
      </c>
      <c r="AC107" s="474">
        <v>2.2819455114826894</v>
      </c>
      <c r="AD107" s="474">
        <v>2.7034039862541022</v>
      </c>
      <c r="AE107" s="474">
        <v>1.2150589360761899</v>
      </c>
      <c r="AF107" s="474">
        <v>-0.75124902584695974</v>
      </c>
      <c r="AG107" s="474">
        <v>0.49821843112071917</v>
      </c>
      <c r="AH107" s="474">
        <v>0.97805050267439242</v>
      </c>
      <c r="AI107" s="474">
        <v>3.5947487101239801</v>
      </c>
      <c r="AJ107" s="474">
        <v>-2.8601766801368456</v>
      </c>
      <c r="AK107" s="474">
        <v>3.1073399111405848</v>
      </c>
      <c r="AL107" s="474">
        <v>2.6867016595382438</v>
      </c>
      <c r="AM107" s="474">
        <v>1.6243255142579471</v>
      </c>
      <c r="AN107" s="474">
        <v>1.4504649718561637</v>
      </c>
      <c r="AO107" s="474">
        <v>0.33383879701946739</v>
      </c>
      <c r="AP107" s="474">
        <v>-1.9589000891688357</v>
      </c>
      <c r="AQ107" s="474">
        <v>2.4313305782940802</v>
      </c>
      <c r="AR107" s="474">
        <v>0.6251857090689299</v>
      </c>
      <c r="AS107" s="474">
        <v>0.8136700385434068</v>
      </c>
      <c r="AT107" s="474">
        <v>0.92173207407559232</v>
      </c>
      <c r="AU107" s="474">
        <v>2.0695393588933371</v>
      </c>
      <c r="AV107" s="474">
        <v>1.7950401853241971</v>
      </c>
      <c r="AW107" s="474">
        <v>1.261039360334081</v>
      </c>
      <c r="AX107" s="474">
        <v>1.2971805679417514</v>
      </c>
      <c r="AY107" s="474">
        <v>1.0061015356687193</v>
      </c>
      <c r="AZ107" s="474">
        <v>0.39001837614253532</v>
      </c>
      <c r="BA107" s="474">
        <v>2.2821079547426848E-2</v>
      </c>
      <c r="BB107" s="474">
        <v>-0.15359853655225209</v>
      </c>
      <c r="BC107" s="474">
        <v>1.7312659502424168</v>
      </c>
      <c r="BD107" s="474">
        <v>0.81843964791524115</v>
      </c>
      <c r="BE107" s="474">
        <v>-4.8883313276981966</v>
      </c>
      <c r="BF107" s="474">
        <v>4.2791227938543415</v>
      </c>
      <c r="BG107" s="474">
        <v>3.0626840535443307</v>
      </c>
      <c r="BH107" s="474">
        <v>4.5470710265916239</v>
      </c>
      <c r="BI107" s="474">
        <v>0.49701471632769767</v>
      </c>
      <c r="BJ107" s="474">
        <v>5.0958939683429065</v>
      </c>
      <c r="BK107" s="474">
        <v>2.8397602096101906</v>
      </c>
      <c r="BL107" s="474">
        <v>3.0546981481852242</v>
      </c>
      <c r="BM107" s="474">
        <v>-5.6501970893827291</v>
      </c>
      <c r="BN107" s="474">
        <v>-33.767308454497751</v>
      </c>
      <c r="BO107" s="474">
        <v>39.302422808122685</v>
      </c>
      <c r="BP107" s="474">
        <v>7.942661358782388</v>
      </c>
      <c r="BQ107" s="474">
        <v>8.8261164218599077</v>
      </c>
      <c r="BR107" s="474">
        <v>5.5408471753781328</v>
      </c>
      <c r="BS107" s="474">
        <v>6.668826622486506</v>
      </c>
      <c r="BT107" s="474">
        <v>8.080406861065299</v>
      </c>
      <c r="BU107" s="474">
        <v>12.52669729231728</v>
      </c>
      <c r="BV107" s="474">
        <v>5.0540685658221349</v>
      </c>
      <c r="BW107" s="473">
        <v>7.5216145029476991</v>
      </c>
    </row>
    <row r="108" spans="1:75">
      <c r="A108" s="472"/>
      <c r="B108" s="464"/>
      <c r="C108" s="463" t="s">
        <v>434</v>
      </c>
      <c r="D108" s="471" t="s">
        <v>433</v>
      </c>
      <c r="E108" s="470"/>
      <c r="F108" s="469">
        <v>0.43558721948060963</v>
      </c>
      <c r="G108" s="469">
        <v>2.5084135530263296</v>
      </c>
      <c r="H108" s="469">
        <v>1.7495460659280297</v>
      </c>
      <c r="I108" s="469">
        <v>2.0944104467232876</v>
      </c>
      <c r="J108" s="469">
        <v>2.2067494833770525</v>
      </c>
      <c r="K108" s="469">
        <v>0.52662887245379864</v>
      </c>
      <c r="L108" s="469">
        <v>-1.6375929823968676</v>
      </c>
      <c r="M108" s="469">
        <v>5.4616223671125823</v>
      </c>
      <c r="N108" s="469">
        <v>0.50134001825850305</v>
      </c>
      <c r="O108" s="469">
        <v>0.60855780644040181</v>
      </c>
      <c r="P108" s="469">
        <v>2.7281506459675597</v>
      </c>
      <c r="Q108" s="469">
        <v>1.1329128741302696</v>
      </c>
      <c r="R108" s="469">
        <v>0.2880214974553752</v>
      </c>
      <c r="S108" s="469">
        <v>1.4255244581405719</v>
      </c>
      <c r="T108" s="469">
        <v>-0.48026993241100513</v>
      </c>
      <c r="U108" s="469">
        <v>0.31993768163552261</v>
      </c>
      <c r="V108" s="469">
        <v>1.5489417833895374</v>
      </c>
      <c r="W108" s="469">
        <v>-8.6829233707490516E-2</v>
      </c>
      <c r="X108" s="469">
        <v>2.1719987494541471</v>
      </c>
      <c r="Y108" s="469">
        <v>0.51550117897185999</v>
      </c>
      <c r="Z108" s="469">
        <v>-0.66003119844751268</v>
      </c>
      <c r="AA108" s="469">
        <v>0.48504725373300062</v>
      </c>
      <c r="AB108" s="469">
        <v>1.617732807346357</v>
      </c>
      <c r="AC108" s="469">
        <v>2.7419194583272457</v>
      </c>
      <c r="AD108" s="469">
        <v>3.4014130494680188</v>
      </c>
      <c r="AE108" s="469">
        <v>1.3419774510644515</v>
      </c>
      <c r="AF108" s="469">
        <v>-1.2959363470306187</v>
      </c>
      <c r="AG108" s="469">
        <v>0.47130819832645443</v>
      </c>
      <c r="AH108" s="469">
        <v>1.1171344853836871</v>
      </c>
      <c r="AI108" s="469">
        <v>4.61235589870914</v>
      </c>
      <c r="AJ108" s="469">
        <v>-4.0318541879949805</v>
      </c>
      <c r="AK108" s="469">
        <v>4.000990844226564</v>
      </c>
      <c r="AL108" s="469">
        <v>3.4574698851751862</v>
      </c>
      <c r="AM108" s="469">
        <v>1.8499397612780228</v>
      </c>
      <c r="AN108" s="469">
        <v>1.6136019258723877</v>
      </c>
      <c r="AO108" s="469">
        <v>0.10981037785620629</v>
      </c>
      <c r="AP108" s="469">
        <v>-2.9971410786037893</v>
      </c>
      <c r="AQ108" s="469">
        <v>2.990400560250464</v>
      </c>
      <c r="AR108" s="469">
        <v>0.62076026843888599</v>
      </c>
      <c r="AS108" s="469">
        <v>0.98786112210265742</v>
      </c>
      <c r="AT108" s="469">
        <v>1.0697346899401765</v>
      </c>
      <c r="AU108" s="469">
        <v>2.2355935594883647</v>
      </c>
      <c r="AV108" s="469">
        <v>1.944099141582484</v>
      </c>
      <c r="AW108" s="469">
        <v>1.8206118691580713</v>
      </c>
      <c r="AX108" s="469">
        <v>1.408166936844907</v>
      </c>
      <c r="AY108" s="469">
        <v>0.58673304245948543</v>
      </c>
      <c r="AZ108" s="469">
        <v>-0.13007073883029818</v>
      </c>
      <c r="BA108" s="469">
        <v>1.3781362148731517</v>
      </c>
      <c r="BB108" s="469">
        <v>-0.67709419598794796</v>
      </c>
      <c r="BC108" s="469">
        <v>1.4231564180800689</v>
      </c>
      <c r="BD108" s="469">
        <v>-0.24520074834548211</v>
      </c>
      <c r="BE108" s="469">
        <v>-3.7490875327680584</v>
      </c>
      <c r="BF108" s="469">
        <v>4.5787918386392903</v>
      </c>
      <c r="BG108" s="469">
        <v>2.3293598086290785</v>
      </c>
      <c r="BH108" s="469">
        <v>4.1364081453820489</v>
      </c>
      <c r="BI108" s="469">
        <v>5.044749350093042</v>
      </c>
      <c r="BJ108" s="469">
        <v>5.6150812860904296</v>
      </c>
      <c r="BK108" s="469">
        <v>1.2758839498586099</v>
      </c>
      <c r="BL108" s="469">
        <v>1.9635068247734182</v>
      </c>
      <c r="BM108" s="469">
        <v>0.49546155708296169</v>
      </c>
      <c r="BN108" s="469">
        <v>-32.156399955741094</v>
      </c>
      <c r="BO108" s="469">
        <v>39.821528392999767</v>
      </c>
      <c r="BP108" s="469">
        <v>1.6532327876362984</v>
      </c>
      <c r="BQ108" s="469">
        <v>19.061303608217031</v>
      </c>
      <c r="BR108" s="469">
        <v>7.4068268212766242</v>
      </c>
      <c r="BS108" s="469">
        <v>2.8180377668836769</v>
      </c>
      <c r="BT108" s="469">
        <v>5.2889479355622058</v>
      </c>
      <c r="BU108" s="469">
        <v>18.812783791274782</v>
      </c>
      <c r="BV108" s="469">
        <v>3.9927624849164403</v>
      </c>
      <c r="BW108" s="468">
        <v>7.5267505402748895</v>
      </c>
    </row>
    <row r="109" spans="1:75" ht="36">
      <c r="A109" s="458"/>
      <c r="B109" s="467"/>
      <c r="C109" s="2" t="s">
        <v>432</v>
      </c>
      <c r="D109" s="466" t="s">
        <v>431</v>
      </c>
      <c r="E109" s="454"/>
      <c r="F109" s="453">
        <v>0.1387986919548041</v>
      </c>
      <c r="G109" s="453">
        <v>0.27674498532297775</v>
      </c>
      <c r="H109" s="453">
        <v>0.27657456553227178</v>
      </c>
      <c r="I109" s="453">
        <v>0.68681810975475344</v>
      </c>
      <c r="J109" s="453">
        <v>0.68280973782111687</v>
      </c>
      <c r="K109" s="453">
        <v>0.81382663166289149</v>
      </c>
      <c r="L109" s="453">
        <v>0.80797143403768246</v>
      </c>
      <c r="M109" s="453">
        <v>1.0678435364231973</v>
      </c>
      <c r="N109" s="453">
        <v>0.65264063648049842</v>
      </c>
      <c r="O109" s="453">
        <v>-0.14468557107809943</v>
      </c>
      <c r="P109" s="453">
        <v>-2.3941326373105198E-2</v>
      </c>
      <c r="Q109" s="453">
        <v>-0.42575815232540037</v>
      </c>
      <c r="R109" s="453">
        <v>-0.39646308411801101</v>
      </c>
      <c r="S109" s="453">
        <v>2.8077309074816981E-2</v>
      </c>
      <c r="T109" s="453">
        <v>0.32257192184243877</v>
      </c>
      <c r="U109" s="453">
        <v>1.0104527637098784</v>
      </c>
      <c r="V109" s="453">
        <v>0.71376670129930631</v>
      </c>
      <c r="W109" s="453">
        <v>0.55238035438452471</v>
      </c>
      <c r="X109" s="453">
        <v>0.39317532176174552</v>
      </c>
      <c r="Y109" s="453">
        <v>0.23562316953844231</v>
      </c>
      <c r="Z109" s="453">
        <v>0.50020963028731558</v>
      </c>
      <c r="AA109" s="453">
        <v>0.63442416749678898</v>
      </c>
      <c r="AB109" s="453">
        <v>0.76650264506501742</v>
      </c>
      <c r="AC109" s="453">
        <v>1.1470205319420614</v>
      </c>
      <c r="AD109" s="453">
        <v>0.87378559242792164</v>
      </c>
      <c r="AE109" s="453">
        <v>0.85376312854137382</v>
      </c>
      <c r="AF109" s="453">
        <v>0.58990644962433691</v>
      </c>
      <c r="AG109" s="453">
        <v>0.69467942583140996</v>
      </c>
      <c r="AH109" s="453">
        <v>0.60865412127688501</v>
      </c>
      <c r="AI109" s="453">
        <v>0.76449401642040016</v>
      </c>
      <c r="AJ109" s="453">
        <v>0.44283378583442357</v>
      </c>
      <c r="AK109" s="453">
        <v>0.71852548720885068</v>
      </c>
      <c r="AL109" s="453">
        <v>0.6782091589755197</v>
      </c>
      <c r="AM109" s="453">
        <v>0.75485552951597867</v>
      </c>
      <c r="AN109" s="453">
        <v>0.82896703787578474</v>
      </c>
      <c r="AO109" s="453">
        <v>1.2456716430175447</v>
      </c>
      <c r="AP109" s="453">
        <v>1.0050270129570862</v>
      </c>
      <c r="AQ109" s="453">
        <v>0.77218448408338247</v>
      </c>
      <c r="AR109" s="453">
        <v>0.6570411503494995</v>
      </c>
      <c r="AS109" s="453">
        <v>0.65533143910244007</v>
      </c>
      <c r="AT109" s="453">
        <v>0.68258482551027555</v>
      </c>
      <c r="AU109" s="453">
        <v>0.92926648310927362</v>
      </c>
      <c r="AV109" s="453">
        <v>0.95381554649245004</v>
      </c>
      <c r="AW109" s="453">
        <v>1.302005435429237</v>
      </c>
      <c r="AX109" s="453">
        <v>1.0281889856536708</v>
      </c>
      <c r="AY109" s="453">
        <v>0.75694803071006334</v>
      </c>
      <c r="AZ109" s="453">
        <v>0.59115286563201153</v>
      </c>
      <c r="BA109" s="453">
        <v>0.42268682146604419</v>
      </c>
      <c r="BB109" s="453">
        <v>0.39354041193540468</v>
      </c>
      <c r="BC109" s="453">
        <v>0.47554947131669678</v>
      </c>
      <c r="BD109" s="453">
        <v>0.66239450547473666</v>
      </c>
      <c r="BE109" s="453">
        <v>0.34000469919399734</v>
      </c>
      <c r="BF109" s="453">
        <v>1.1642398903348266</v>
      </c>
      <c r="BG109" s="453">
        <v>0.95605964013839184</v>
      </c>
      <c r="BH109" s="453">
        <v>0.56951738857189582</v>
      </c>
      <c r="BI109" s="453">
        <v>1.919624294390033</v>
      </c>
      <c r="BJ109" s="453">
        <v>0.1007990626772397</v>
      </c>
      <c r="BK109" s="453">
        <v>0.18127011573967877</v>
      </c>
      <c r="BL109" s="453">
        <v>-1.5047418833500075</v>
      </c>
      <c r="BM109" s="453">
        <v>-4.7442947098696777</v>
      </c>
      <c r="BN109" s="453">
        <v>-41.237609218311192</v>
      </c>
      <c r="BO109" s="453">
        <v>17.074546012494366</v>
      </c>
      <c r="BP109" s="453">
        <v>24.799229574186938</v>
      </c>
      <c r="BQ109" s="453">
        <v>2.68371498318119</v>
      </c>
      <c r="BR109" s="453">
        <v>-5.2020156916399998</v>
      </c>
      <c r="BS109" s="453">
        <v>1.6885799422998673</v>
      </c>
      <c r="BT109" s="453">
        <v>6.0341092919643984</v>
      </c>
      <c r="BU109" s="453">
        <v>30.348276613171947</v>
      </c>
      <c r="BV109" s="453">
        <v>8.5144961625487809</v>
      </c>
      <c r="BW109" s="452">
        <v>-18.795133992662244</v>
      </c>
    </row>
    <row r="110" spans="1:75">
      <c r="A110" s="465" t="s">
        <v>389</v>
      </c>
      <c r="B110" s="464"/>
      <c r="C110" s="463"/>
      <c r="D110" s="462" t="s">
        <v>392</v>
      </c>
      <c r="E110" s="461"/>
      <c r="F110" s="460">
        <v>0.98574944628202843</v>
      </c>
      <c r="G110" s="460">
        <v>0.14284715591881536</v>
      </c>
      <c r="H110" s="460">
        <v>1.4299272291031855</v>
      </c>
      <c r="I110" s="460">
        <v>2.4224181922118078</v>
      </c>
      <c r="J110" s="460">
        <v>1.039046991699081</v>
      </c>
      <c r="K110" s="460">
        <v>2.3549701495338553</v>
      </c>
      <c r="L110" s="460">
        <v>1.1542510033847719</v>
      </c>
      <c r="M110" s="460">
        <v>1.7710446397163082</v>
      </c>
      <c r="N110" s="460">
        <v>1.1362999726964205</v>
      </c>
      <c r="O110" s="460">
        <v>1.8163096301941408</v>
      </c>
      <c r="P110" s="460">
        <v>1.3443725221069798</v>
      </c>
      <c r="Q110" s="460">
        <v>0.33277205105974872</v>
      </c>
      <c r="R110" s="460">
        <v>0.50803182622894383</v>
      </c>
      <c r="S110" s="460">
        <v>1.183697579489646</v>
      </c>
      <c r="T110" s="460">
        <v>-1.6949493123144919</v>
      </c>
      <c r="U110" s="460">
        <v>0.45690524720392034</v>
      </c>
      <c r="V110" s="460">
        <v>1.1885454291178092</v>
      </c>
      <c r="W110" s="460">
        <v>0.95071750907203523</v>
      </c>
      <c r="X110" s="460">
        <v>0.62178731580834778</v>
      </c>
      <c r="Y110" s="460">
        <v>0.92719850500175482</v>
      </c>
      <c r="Z110" s="460">
        <v>1.7752992342303457</v>
      </c>
      <c r="AA110" s="460">
        <v>0.47484171603649372</v>
      </c>
      <c r="AB110" s="460">
        <v>2.1138009690237141</v>
      </c>
      <c r="AC110" s="460">
        <v>1.9614049829138196</v>
      </c>
      <c r="AD110" s="460">
        <v>1.418609427467814</v>
      </c>
      <c r="AE110" s="460">
        <v>1.8871676971743199</v>
      </c>
      <c r="AF110" s="460">
        <v>0.91025273817145091</v>
      </c>
      <c r="AG110" s="460">
        <v>0.84128541225352649</v>
      </c>
      <c r="AH110" s="460">
        <v>1.3174964274071499</v>
      </c>
      <c r="AI110" s="460">
        <v>-0.50783561133860644</v>
      </c>
      <c r="AJ110" s="460">
        <v>1.0522098560335849</v>
      </c>
      <c r="AK110" s="460">
        <v>1.9345737096163163</v>
      </c>
      <c r="AL110" s="460">
        <v>2.3035932385960081</v>
      </c>
      <c r="AM110" s="460">
        <v>0.78544623364544464</v>
      </c>
      <c r="AN110" s="460">
        <v>1.1849333557348132</v>
      </c>
      <c r="AO110" s="460">
        <v>1.5471813180259772</v>
      </c>
      <c r="AP110" s="460">
        <v>0.1476666432804592</v>
      </c>
      <c r="AQ110" s="460">
        <v>1.0816797706313821</v>
      </c>
      <c r="AR110" s="460">
        <v>1.1687718813131198</v>
      </c>
      <c r="AS110" s="460">
        <v>0.54866321878692759</v>
      </c>
      <c r="AT110" s="460">
        <v>0.87038011099021162</v>
      </c>
      <c r="AU110" s="460">
        <v>1.1480237798132293</v>
      </c>
      <c r="AV110" s="460">
        <v>-0.72141984469573117</v>
      </c>
      <c r="AW110" s="460">
        <v>1.2038546911340404</v>
      </c>
      <c r="AX110" s="460">
        <v>0.35917269802831697</v>
      </c>
      <c r="AY110" s="460">
        <v>0.5427999872078999</v>
      </c>
      <c r="AZ110" s="460">
        <v>0.74447083987240603</v>
      </c>
      <c r="BA110" s="460">
        <v>-0.32153208913476305</v>
      </c>
      <c r="BB110" s="460">
        <v>0.64113899631695404</v>
      </c>
      <c r="BC110" s="460">
        <v>0.3811994922135824</v>
      </c>
      <c r="BD110" s="460">
        <v>0.44929469453329318</v>
      </c>
      <c r="BE110" s="460">
        <v>0.60713830749885744</v>
      </c>
      <c r="BF110" s="460">
        <v>0.62586151469487561</v>
      </c>
      <c r="BG110" s="460">
        <v>1.1993041169873493</v>
      </c>
      <c r="BH110" s="460">
        <v>0.50220478385271861</v>
      </c>
      <c r="BI110" s="460">
        <v>0.62534984186115139</v>
      </c>
      <c r="BJ110" s="460">
        <v>0.94457033103390131</v>
      </c>
      <c r="BK110" s="460">
        <v>0.97372756031404606</v>
      </c>
      <c r="BL110" s="460">
        <v>0.32715757734204942</v>
      </c>
      <c r="BM110" s="460">
        <v>-2.0920921899418659</v>
      </c>
      <c r="BN110" s="460">
        <v>-15.688416961339726</v>
      </c>
      <c r="BO110" s="460">
        <v>10.380204967300969</v>
      </c>
      <c r="BP110" s="460">
        <v>5.7518308016850597</v>
      </c>
      <c r="BQ110" s="460">
        <v>3.1551899114536468</v>
      </c>
      <c r="BR110" s="460">
        <v>-2.2958554053596885</v>
      </c>
      <c r="BS110" s="460">
        <v>6.4225913909383507</v>
      </c>
      <c r="BT110" s="460">
        <v>2.8488470555054306</v>
      </c>
      <c r="BU110" s="460">
        <v>1.2537865226467204</v>
      </c>
      <c r="BV110" s="460">
        <v>1.5438763130157156</v>
      </c>
      <c r="BW110" s="459">
        <v>0.85969690423277711</v>
      </c>
    </row>
    <row r="111" spans="1:75">
      <c r="A111" s="458" t="s">
        <v>391</v>
      </c>
      <c r="B111" s="457"/>
      <c r="C111" s="456"/>
      <c r="D111" s="455" t="s">
        <v>390</v>
      </c>
      <c r="E111" s="454"/>
      <c r="F111" s="453">
        <v>5.6786718454072513</v>
      </c>
      <c r="G111" s="453">
        <v>2.6368634648354004</v>
      </c>
      <c r="H111" s="453">
        <v>3.3922244013649561</v>
      </c>
      <c r="I111" s="453">
        <v>2.5376723839455622</v>
      </c>
      <c r="J111" s="453">
        <v>3.5391243126322536</v>
      </c>
      <c r="K111" s="453">
        <v>0.26586379737634047</v>
      </c>
      <c r="L111" s="453">
        <v>3.8776997194448199</v>
      </c>
      <c r="M111" s="453">
        <v>2.2793226598851248</v>
      </c>
      <c r="N111" s="453">
        <v>2.1748370695088965</v>
      </c>
      <c r="O111" s="453">
        <v>5.6325100395822005</v>
      </c>
      <c r="P111" s="453">
        <v>-0.57188758575689747</v>
      </c>
      <c r="Q111" s="453">
        <v>1.4319205378618136</v>
      </c>
      <c r="R111" s="453">
        <v>0.36108285045708044</v>
      </c>
      <c r="S111" s="453">
        <v>2.0986043795145974</v>
      </c>
      <c r="T111" s="453">
        <v>-2.2403727201023855</v>
      </c>
      <c r="U111" s="453">
        <v>-0.61522777225265202</v>
      </c>
      <c r="V111" s="453">
        <v>-0.97493028406671556</v>
      </c>
      <c r="W111" s="453">
        <v>-0.64923094535829762</v>
      </c>
      <c r="X111" s="453">
        <v>2.590383152864689</v>
      </c>
      <c r="Y111" s="453">
        <v>1.7077009541647641</v>
      </c>
      <c r="Z111" s="453">
        <v>2.2749934532887437</v>
      </c>
      <c r="AA111" s="453">
        <v>1.3520928639557468</v>
      </c>
      <c r="AB111" s="453">
        <v>2.4510632715082181</v>
      </c>
      <c r="AC111" s="453">
        <v>3.2719769862057859</v>
      </c>
      <c r="AD111" s="453">
        <v>2.9270379698664897</v>
      </c>
      <c r="AE111" s="453">
        <v>2.4872425965448883</v>
      </c>
      <c r="AF111" s="453">
        <v>0.67974301092725398</v>
      </c>
      <c r="AG111" s="453">
        <v>1.2705765033823155</v>
      </c>
      <c r="AH111" s="453">
        <v>0.15690266232148531</v>
      </c>
      <c r="AI111" s="453">
        <v>0.59996319965311784</v>
      </c>
      <c r="AJ111" s="453">
        <v>1.1174658380852094</v>
      </c>
      <c r="AK111" s="453">
        <v>9.4495875009116048E-2</v>
      </c>
      <c r="AL111" s="453">
        <v>2.0370544335708303</v>
      </c>
      <c r="AM111" s="453">
        <v>-0.20393147940556844</v>
      </c>
      <c r="AN111" s="453">
        <v>2.3635929821153923</v>
      </c>
      <c r="AO111" s="453">
        <v>1.7419080115820265</v>
      </c>
      <c r="AP111" s="453">
        <v>1.8803664427421438</v>
      </c>
      <c r="AQ111" s="453">
        <v>-0.50931297117669772</v>
      </c>
      <c r="AR111" s="453">
        <v>1.3785631648345316</v>
      </c>
      <c r="AS111" s="453">
        <v>0.11778946778832733</v>
      </c>
      <c r="AT111" s="453">
        <v>0.17387980702604011</v>
      </c>
      <c r="AU111" s="453">
        <v>-2.8087056652637443E-2</v>
      </c>
      <c r="AV111" s="453">
        <v>0.93583578025338454</v>
      </c>
      <c r="AW111" s="453">
        <v>0.4599697948826531</v>
      </c>
      <c r="AX111" s="453">
        <v>-1.0216786020037461</v>
      </c>
      <c r="AY111" s="453">
        <v>2.3523357373007769</v>
      </c>
      <c r="AZ111" s="453">
        <v>-1.9849071217562368</v>
      </c>
      <c r="BA111" s="453">
        <v>0.74023490924713542</v>
      </c>
      <c r="BB111" s="453">
        <v>2.7660635485176499E-2</v>
      </c>
      <c r="BC111" s="453">
        <v>2.1081396336589506</v>
      </c>
      <c r="BD111" s="453">
        <v>-0.47326936792244112</v>
      </c>
      <c r="BE111" s="453">
        <v>0.76156169609771496</v>
      </c>
      <c r="BF111" s="453">
        <v>1.7720992513490472</v>
      </c>
      <c r="BG111" s="453">
        <v>0.63944118250593363</v>
      </c>
      <c r="BH111" s="453">
        <v>-0.31713802000777491</v>
      </c>
      <c r="BI111" s="453">
        <v>1.547558956535795</v>
      </c>
      <c r="BJ111" s="453">
        <v>2.2088308787568991</v>
      </c>
      <c r="BK111" s="453">
        <v>1.2707131045655444</v>
      </c>
      <c r="BL111" s="453">
        <v>-0.26758522592383827</v>
      </c>
      <c r="BM111" s="453">
        <v>-0.50670626405891994</v>
      </c>
      <c r="BN111" s="453">
        <v>-17.230263927064883</v>
      </c>
      <c r="BO111" s="453">
        <v>11.75970736753618</v>
      </c>
      <c r="BP111" s="453">
        <v>5.8774155183525068</v>
      </c>
      <c r="BQ111" s="453">
        <v>3.6122680610888125</v>
      </c>
      <c r="BR111" s="453">
        <v>0.97710412385549716</v>
      </c>
      <c r="BS111" s="453">
        <v>5.8784708311798539</v>
      </c>
      <c r="BT111" s="453">
        <v>2.7602023315381103</v>
      </c>
      <c r="BU111" s="453">
        <v>1.4978889143389011</v>
      </c>
      <c r="BV111" s="453">
        <v>2.8528377035539307</v>
      </c>
      <c r="BW111" s="452">
        <v>3.0885123794408571</v>
      </c>
    </row>
    <row r="112" spans="1:75">
      <c r="A112" s="451" t="s">
        <v>389</v>
      </c>
      <c r="B112" s="260"/>
      <c r="C112" s="450"/>
      <c r="D112" s="449" t="s">
        <v>388</v>
      </c>
      <c r="E112" s="448"/>
      <c r="F112" s="447">
        <v>1.8064826967522976</v>
      </c>
      <c r="G112" s="447">
        <v>0.32567436154413087</v>
      </c>
      <c r="H112" s="447">
        <v>1.6874775471001016</v>
      </c>
      <c r="I112" s="447">
        <v>2.0815135974615373</v>
      </c>
      <c r="J112" s="447">
        <v>1.5534029377287908</v>
      </c>
      <c r="K112" s="447">
        <v>2.1191342051350546</v>
      </c>
      <c r="L112" s="447">
        <v>1.4548891741496277</v>
      </c>
      <c r="M112" s="447">
        <v>1.5959549095777277</v>
      </c>
      <c r="N112" s="447">
        <v>1.475188340663351</v>
      </c>
      <c r="O112" s="447">
        <v>2.1004659574061009</v>
      </c>
      <c r="P112" s="447">
        <v>1.1471741600986149</v>
      </c>
      <c r="Q112" s="447">
        <v>0.20080957139963118</v>
      </c>
      <c r="R112" s="447">
        <v>0.90385546864943933</v>
      </c>
      <c r="S112" s="447">
        <v>1.1411391329019693</v>
      </c>
      <c r="T112" s="447">
        <v>-1.8223319917780429</v>
      </c>
      <c r="U112" s="447">
        <v>0.50289051472367419</v>
      </c>
      <c r="V112" s="447">
        <v>0.75068759081705139</v>
      </c>
      <c r="W112" s="447">
        <v>0.94502648819370449</v>
      </c>
      <c r="X112" s="447">
        <v>0.74821331899221377</v>
      </c>
      <c r="Y112" s="447">
        <v>1.1176626391500122</v>
      </c>
      <c r="Z112" s="447">
        <v>1.5325860463136394</v>
      </c>
      <c r="AA112" s="447">
        <v>0.76879962518114553</v>
      </c>
      <c r="AB112" s="447">
        <v>2.1695707429524305</v>
      </c>
      <c r="AC112" s="447">
        <v>2.0467521347548256</v>
      </c>
      <c r="AD112" s="447">
        <v>1.3421656213091921</v>
      </c>
      <c r="AE112" s="447">
        <v>2.1540129543037239</v>
      </c>
      <c r="AF112" s="447">
        <v>1.0053639238548016</v>
      </c>
      <c r="AG112" s="447">
        <v>0.60124593700237483</v>
      </c>
      <c r="AH112" s="447">
        <v>1.2430211663760673</v>
      </c>
      <c r="AI112" s="447">
        <v>-0.19344824850264786</v>
      </c>
      <c r="AJ112" s="447">
        <v>1.0947631042448336</v>
      </c>
      <c r="AK112" s="447">
        <v>1.470059096684821</v>
      </c>
      <c r="AL112" s="447">
        <v>2.4434691823502277</v>
      </c>
      <c r="AM112" s="447">
        <v>0.72039927164051676</v>
      </c>
      <c r="AN112" s="447">
        <v>1.364109137546194</v>
      </c>
      <c r="AO112" s="447">
        <v>1.3705826320682633</v>
      </c>
      <c r="AP112" s="447">
        <v>0.37929144696684602</v>
      </c>
      <c r="AQ112" s="447">
        <v>0.93630988021422468</v>
      </c>
      <c r="AR112" s="447">
        <v>1.2850429315589622</v>
      </c>
      <c r="AS112" s="447">
        <v>0.37192067968685194</v>
      </c>
      <c r="AT112" s="447">
        <v>0.8564695129806239</v>
      </c>
      <c r="AU112" s="447">
        <v>0.95433433578891425</v>
      </c>
      <c r="AV112" s="447">
        <v>-0.35257701237878791</v>
      </c>
      <c r="AW112" s="447">
        <v>0.74715728213973875</v>
      </c>
      <c r="AX112" s="447">
        <v>0.61708826157043006</v>
      </c>
      <c r="AY112" s="447">
        <v>0.57195981801658036</v>
      </c>
      <c r="AZ112" s="447">
        <v>0.60929833619027818</v>
      </c>
      <c r="BA112" s="447">
        <v>-0.27763649134310242</v>
      </c>
      <c r="BB112" s="447">
        <v>0.38661227929972597</v>
      </c>
      <c r="BC112" s="447">
        <v>0.66333185094475766</v>
      </c>
      <c r="BD112" s="447">
        <v>0.45796416808488516</v>
      </c>
      <c r="BE112" s="447">
        <v>0.4689907821368422</v>
      </c>
      <c r="BF112" s="447">
        <v>0.73186510126784299</v>
      </c>
      <c r="BG112" s="447">
        <v>1.2786135016165474</v>
      </c>
      <c r="BH112" s="447">
        <v>0.43762278525214526</v>
      </c>
      <c r="BI112" s="447">
        <v>0.71312580534470271</v>
      </c>
      <c r="BJ112" s="447">
        <v>0.73358167041992317</v>
      </c>
      <c r="BK112" s="447">
        <v>1.3488422276499676</v>
      </c>
      <c r="BL112" s="447">
        <v>0.25457278469360745</v>
      </c>
      <c r="BM112" s="447">
        <v>-2.0521727747360217</v>
      </c>
      <c r="BN112" s="447">
        <v>-15.990848233300497</v>
      </c>
      <c r="BO112" s="447">
        <v>10.974962418679695</v>
      </c>
      <c r="BP112" s="447">
        <v>5.5854874607776992</v>
      </c>
      <c r="BQ112" s="447">
        <v>3.2893285658576019</v>
      </c>
      <c r="BR112" s="447">
        <v>-2.3868602420138672</v>
      </c>
      <c r="BS112" s="447">
        <v>6.8620332967278301</v>
      </c>
      <c r="BT112" s="447">
        <v>2.5909675503609293</v>
      </c>
      <c r="BU112" s="447">
        <v>1.4549240461447823</v>
      </c>
      <c r="BV112" s="447">
        <v>1.2789825644487109</v>
      </c>
      <c r="BW112" s="446">
        <v>1.5639934338712749</v>
      </c>
    </row>
    <row r="113" spans="1:75">
      <c r="F113" s="418"/>
      <c r="G113" s="418"/>
      <c r="H113" s="418"/>
      <c r="I113" s="418"/>
      <c r="J113" s="418"/>
      <c r="K113" s="418"/>
      <c r="L113" s="418"/>
      <c r="M113" s="418"/>
      <c r="N113" s="418"/>
      <c r="O113" s="418"/>
      <c r="P113" s="418"/>
    </row>
    <row r="114" spans="1:75">
      <c r="A114" s="525" t="s">
        <v>469</v>
      </c>
      <c r="B114" s="374"/>
      <c r="C114" s="374"/>
      <c r="D114" s="445"/>
      <c r="E114" s="374"/>
      <c r="F114" s="374"/>
      <c r="G114" s="373"/>
      <c r="H114" s="366"/>
      <c r="I114" s="366"/>
      <c r="J114" s="366"/>
      <c r="K114" s="366"/>
      <c r="L114" s="366"/>
      <c r="M114" s="366"/>
      <c r="N114" s="366"/>
      <c r="O114" s="366"/>
      <c r="P114" s="366"/>
      <c r="Q114" s="366"/>
      <c r="R114" s="366"/>
      <c r="S114" s="366"/>
      <c r="T114" s="366"/>
      <c r="U114" s="366"/>
      <c r="V114" s="366"/>
      <c r="W114" s="366"/>
      <c r="X114" s="366"/>
      <c r="Y114" s="366"/>
      <c r="Z114" s="366"/>
      <c r="AA114" s="366"/>
      <c r="AB114" s="366"/>
      <c r="AC114" s="366"/>
      <c r="AD114" s="366"/>
      <c r="AE114" s="366"/>
      <c r="AF114" s="366"/>
      <c r="AG114" s="366"/>
      <c r="AH114" s="366"/>
      <c r="AI114" s="366"/>
      <c r="AJ114" s="366"/>
      <c r="AK114" s="366"/>
      <c r="AL114" s="366"/>
      <c r="AM114" s="366"/>
      <c r="AN114" s="366"/>
      <c r="AO114" s="366"/>
      <c r="AP114" s="366"/>
      <c r="AQ114" s="366"/>
      <c r="AR114" s="366"/>
      <c r="AS114" s="366"/>
      <c r="AT114" s="366"/>
      <c r="AU114" s="366"/>
      <c r="AV114" s="366"/>
      <c r="AW114" s="366"/>
      <c r="AX114" s="366"/>
      <c r="AY114" s="366"/>
      <c r="AZ114" s="366"/>
      <c r="BA114" s="366"/>
      <c r="BB114" s="366"/>
      <c r="BC114" s="366"/>
      <c r="BD114" s="366"/>
      <c r="BE114" s="366"/>
    </row>
    <row r="115" spans="1:75" s="443" customFormat="1">
      <c r="A115" s="372" t="s">
        <v>386</v>
      </c>
      <c r="B115" s="371"/>
      <c r="C115" s="371"/>
      <c r="D115" s="371"/>
      <c r="E115" s="371"/>
      <c r="F115" s="371"/>
      <c r="G115" s="370"/>
      <c r="H115" s="366"/>
      <c r="I115" s="366"/>
      <c r="J115" s="366"/>
      <c r="K115" s="366"/>
      <c r="L115" s="366"/>
      <c r="M115" s="366"/>
      <c r="N115" s="366"/>
      <c r="O115" s="366"/>
      <c r="P115" s="366"/>
      <c r="Q115" s="366"/>
      <c r="R115" s="366"/>
      <c r="S115" s="366"/>
      <c r="T115" s="366"/>
      <c r="U115" s="366"/>
      <c r="V115" s="366"/>
      <c r="W115" s="366"/>
      <c r="X115" s="366"/>
      <c r="Y115" s="366"/>
      <c r="Z115" s="366"/>
      <c r="AA115" s="366"/>
      <c r="AB115" s="366"/>
      <c r="AC115" s="366"/>
      <c r="AD115" s="366"/>
      <c r="AE115" s="366"/>
      <c r="AF115" s="366"/>
      <c r="AG115" s="366"/>
      <c r="AH115" s="366"/>
      <c r="AI115" s="366"/>
      <c r="AJ115" s="366"/>
      <c r="AK115" s="366"/>
      <c r="AL115" s="366"/>
      <c r="AM115" s="366"/>
      <c r="AN115" s="366"/>
      <c r="AO115" s="366"/>
      <c r="AP115" s="366"/>
      <c r="AQ115" s="366"/>
      <c r="AR115" s="366"/>
      <c r="AS115" s="366"/>
      <c r="AT115" s="366"/>
      <c r="AU115" s="366"/>
      <c r="AV115" s="366"/>
      <c r="AW115" s="366"/>
      <c r="AX115" s="366"/>
      <c r="AY115" s="366"/>
      <c r="AZ115" s="366"/>
      <c r="BA115" s="366"/>
      <c r="BB115" s="366"/>
      <c r="BC115" s="366"/>
      <c r="BD115" s="366"/>
      <c r="BE115" s="366"/>
    </row>
    <row r="116" spans="1:75" s="443" customFormat="1">
      <c r="A116" s="372" t="s">
        <v>385</v>
      </c>
      <c r="B116" s="371"/>
      <c r="C116" s="371"/>
      <c r="D116" s="371"/>
      <c r="E116" s="371"/>
      <c r="F116" s="371"/>
      <c r="G116" s="370"/>
      <c r="H116" s="366"/>
      <c r="I116" s="366"/>
      <c r="J116" s="366"/>
      <c r="K116" s="366"/>
      <c r="L116" s="366"/>
      <c r="M116" s="366"/>
      <c r="N116" s="366"/>
      <c r="O116" s="366"/>
      <c r="P116" s="366"/>
      <c r="Q116" s="366"/>
      <c r="R116" s="366"/>
      <c r="S116" s="366"/>
      <c r="T116" s="366"/>
      <c r="U116" s="366"/>
      <c r="V116" s="366"/>
      <c r="W116" s="366"/>
      <c r="X116" s="366"/>
      <c r="Y116" s="366"/>
      <c r="Z116" s="366"/>
      <c r="AA116" s="366"/>
      <c r="AB116" s="366"/>
      <c r="AC116" s="366"/>
      <c r="AD116" s="366"/>
      <c r="AE116" s="366"/>
      <c r="AF116" s="366"/>
      <c r="AG116" s="366"/>
      <c r="AH116" s="366"/>
      <c r="AI116" s="366"/>
      <c r="AJ116" s="366"/>
      <c r="AK116" s="366"/>
      <c r="AL116" s="366"/>
      <c r="AM116" s="366"/>
      <c r="AN116" s="366"/>
      <c r="AO116" s="366"/>
      <c r="AP116" s="366"/>
      <c r="AQ116" s="366"/>
      <c r="AR116" s="366"/>
      <c r="AS116" s="366"/>
      <c r="AT116" s="366"/>
      <c r="AU116" s="366"/>
      <c r="AV116" s="366"/>
      <c r="AW116" s="366"/>
      <c r="AX116" s="366"/>
      <c r="AY116" s="366"/>
      <c r="AZ116" s="366"/>
      <c r="BA116" s="366"/>
      <c r="BB116" s="366"/>
      <c r="BC116" s="366"/>
      <c r="BD116" s="366"/>
      <c r="BE116" s="366"/>
    </row>
    <row r="117" spans="1:75" s="443" customFormat="1">
      <c r="A117" s="369" t="s">
        <v>384</v>
      </c>
      <c r="B117" s="368"/>
      <c r="C117" s="368"/>
      <c r="D117" s="444"/>
      <c r="E117" s="368"/>
      <c r="F117" s="368"/>
      <c r="G117" s="367"/>
      <c r="H117" s="366"/>
      <c r="I117" s="366"/>
      <c r="J117" s="366"/>
      <c r="K117" s="366"/>
      <c r="L117" s="366"/>
      <c r="M117" s="366"/>
      <c r="N117" s="366"/>
      <c r="O117" s="366"/>
      <c r="P117" s="366"/>
      <c r="Q117" s="366"/>
      <c r="R117" s="366"/>
      <c r="S117" s="366"/>
      <c r="T117" s="366"/>
      <c r="U117" s="366"/>
      <c r="V117" s="366"/>
      <c r="W117" s="366"/>
      <c r="X117" s="366"/>
      <c r="Y117" s="366"/>
      <c r="Z117" s="366"/>
      <c r="AA117" s="366"/>
      <c r="AB117" s="366"/>
      <c r="AC117" s="366"/>
      <c r="AD117" s="366"/>
      <c r="AE117" s="366"/>
      <c r="AF117" s="366"/>
      <c r="AG117" s="366"/>
      <c r="AH117" s="366"/>
      <c r="AI117" s="366"/>
      <c r="AJ117" s="366"/>
      <c r="AK117" s="366"/>
      <c r="AL117" s="366"/>
      <c r="AM117" s="366"/>
      <c r="AN117" s="366"/>
      <c r="AO117" s="366"/>
      <c r="AP117" s="366"/>
      <c r="AQ117" s="366"/>
      <c r="AR117" s="366"/>
      <c r="AS117" s="366"/>
      <c r="AT117" s="366"/>
      <c r="AU117" s="366"/>
      <c r="AV117" s="366"/>
      <c r="AW117" s="366"/>
      <c r="AX117" s="366"/>
      <c r="AY117" s="366"/>
      <c r="AZ117" s="366"/>
      <c r="BA117" s="366"/>
      <c r="BB117" s="366"/>
      <c r="BC117" s="366"/>
      <c r="BD117" s="366"/>
      <c r="BE117" s="366"/>
    </row>
    <row r="118" spans="1:75" s="443" customFormat="1">
      <c r="A118" s="567"/>
      <c r="B118" s="567"/>
      <c r="C118" s="567"/>
      <c r="D118" s="568"/>
      <c r="E118" s="567"/>
      <c r="F118" s="567"/>
      <c r="G118" s="567"/>
      <c r="H118" s="366"/>
      <c r="I118" s="366"/>
      <c r="J118" s="366"/>
      <c r="K118" s="366"/>
      <c r="L118" s="366"/>
      <c r="M118" s="366"/>
      <c r="N118" s="366"/>
      <c r="O118" s="366"/>
      <c r="P118" s="366"/>
      <c r="Q118" s="366"/>
      <c r="R118" s="366"/>
      <c r="S118" s="366"/>
      <c r="T118" s="366"/>
      <c r="U118" s="366"/>
      <c r="V118" s="366"/>
      <c r="W118" s="366"/>
      <c r="X118" s="366"/>
      <c r="Y118" s="366"/>
      <c r="Z118" s="366"/>
      <c r="AA118" s="366"/>
      <c r="AB118" s="366"/>
      <c r="AC118" s="366"/>
      <c r="AD118" s="366"/>
      <c r="AE118" s="366"/>
      <c r="AF118" s="366"/>
      <c r="AG118" s="366"/>
      <c r="AH118" s="366"/>
      <c r="AI118" s="366"/>
      <c r="AJ118" s="366"/>
      <c r="AK118" s="366"/>
      <c r="AL118" s="366"/>
      <c r="AM118" s="366"/>
      <c r="AN118" s="366"/>
      <c r="AO118" s="366"/>
      <c r="AP118" s="366"/>
      <c r="AQ118" s="366"/>
      <c r="AR118" s="366"/>
      <c r="AS118" s="366"/>
      <c r="AT118" s="366"/>
      <c r="AU118" s="366"/>
      <c r="AV118" s="366"/>
      <c r="AW118" s="366"/>
      <c r="AX118" s="366"/>
      <c r="AY118" s="366"/>
      <c r="AZ118" s="366"/>
      <c r="BA118" s="366"/>
      <c r="BB118" s="366"/>
      <c r="BC118" s="366"/>
      <c r="BD118" s="366"/>
      <c r="BE118" s="366"/>
    </row>
    <row r="119" spans="1:75" s="443" customFormat="1">
      <c r="A119" s="567"/>
      <c r="B119" s="567"/>
      <c r="C119" s="567"/>
      <c r="D119" s="568"/>
      <c r="E119" s="567"/>
      <c r="F119" s="567"/>
      <c r="G119" s="567"/>
      <c r="H119" s="366"/>
      <c r="I119" s="366"/>
      <c r="J119" s="366"/>
      <c r="K119" s="366"/>
      <c r="L119" s="366"/>
      <c r="M119" s="366"/>
      <c r="N119" s="366"/>
      <c r="O119" s="366"/>
      <c r="P119" s="366"/>
      <c r="Q119" s="366"/>
      <c r="R119" s="366"/>
      <c r="S119" s="366"/>
      <c r="T119" s="366"/>
      <c r="U119" s="366"/>
      <c r="V119" s="366"/>
      <c r="W119" s="366"/>
      <c r="X119" s="366"/>
      <c r="Y119" s="366"/>
      <c r="Z119" s="366"/>
      <c r="AA119" s="366"/>
      <c r="AB119" s="366"/>
      <c r="AC119" s="366"/>
      <c r="AD119" s="366"/>
      <c r="AE119" s="366"/>
      <c r="AF119" s="366"/>
      <c r="AG119" s="366"/>
      <c r="AH119" s="366"/>
      <c r="AI119" s="366"/>
      <c r="AJ119" s="366"/>
      <c r="AK119" s="366"/>
      <c r="AL119" s="366"/>
      <c r="AM119" s="366"/>
      <c r="AN119" s="366"/>
      <c r="AO119" s="366"/>
      <c r="AP119" s="366"/>
      <c r="AQ119" s="366"/>
      <c r="AR119" s="366"/>
      <c r="AS119" s="366"/>
      <c r="AT119" s="366"/>
      <c r="AU119" s="366"/>
      <c r="AV119" s="366"/>
      <c r="AW119" s="366"/>
      <c r="AX119" s="366"/>
      <c r="AY119" s="366"/>
      <c r="AZ119" s="366"/>
      <c r="BA119" s="366"/>
      <c r="BB119" s="366"/>
      <c r="BC119" s="366"/>
      <c r="BD119" s="366"/>
      <c r="BE119" s="366"/>
      <c r="BM119" s="238"/>
      <c r="BN119" s="238"/>
      <c r="BO119" s="238"/>
      <c r="BP119" s="238"/>
      <c r="BQ119" s="238"/>
      <c r="BR119" s="238"/>
      <c r="BS119" s="238"/>
      <c r="BT119" s="238"/>
      <c r="BU119" s="238"/>
      <c r="BV119" s="238"/>
      <c r="BW119" s="238"/>
    </row>
    <row r="120" spans="1:75" s="443" customFormat="1">
      <c r="A120" s="5"/>
      <c r="B120" s="5"/>
      <c r="C120" s="5"/>
      <c r="D120" s="442"/>
      <c r="E120" s="5"/>
      <c r="F120" s="418"/>
      <c r="G120" s="418"/>
      <c r="H120" s="418"/>
      <c r="I120" s="418"/>
      <c r="J120" s="418"/>
      <c r="K120" s="418"/>
      <c r="L120" s="418"/>
      <c r="M120" s="418"/>
      <c r="N120" s="418"/>
      <c r="O120" s="418"/>
      <c r="P120" s="418"/>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M120" s="238"/>
      <c r="BN120" s="238"/>
      <c r="BO120" s="238"/>
      <c r="BP120" s="238"/>
      <c r="BQ120" s="238"/>
      <c r="BR120" s="238"/>
      <c r="BS120" s="238"/>
      <c r="BT120" s="238"/>
      <c r="BU120" s="238"/>
      <c r="BV120" s="238"/>
      <c r="BW120" s="238"/>
    </row>
    <row r="122" spans="1:75" ht="14.25" customHeight="1">
      <c r="A122" s="670" t="s">
        <v>424</v>
      </c>
      <c r="B122" s="670"/>
      <c r="C122" s="670"/>
      <c r="D122" s="670"/>
      <c r="E122" s="670"/>
      <c r="F122" s="670"/>
      <c r="G122" s="670"/>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row>
    <row r="123" spans="1:75" s="245" customFormat="1" ht="14.25" customHeight="1">
      <c r="A123" s="670"/>
      <c r="B123" s="670"/>
      <c r="C123" s="670"/>
      <c r="D123" s="670"/>
      <c r="E123" s="670"/>
      <c r="F123" s="670"/>
      <c r="G123" s="670"/>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row>
    <row r="124" spans="1:75" s="245" customFormat="1" ht="14.1" customHeight="1">
      <c r="A124" s="2" t="s">
        <v>423</v>
      </c>
      <c r="B124" s="3"/>
      <c r="C124" s="3"/>
      <c r="D124" s="3"/>
      <c r="E124" s="3"/>
      <c r="F124" s="3"/>
      <c r="G124" s="417"/>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row>
    <row r="125" spans="1:75" s="245" customFormat="1" ht="14.1" customHeight="1">
      <c r="A125" s="2" t="s">
        <v>422</v>
      </c>
      <c r="B125" s="3"/>
      <c r="C125" s="3"/>
      <c r="D125" s="3"/>
      <c r="E125" s="3"/>
      <c r="F125" s="3"/>
      <c r="G125" s="417"/>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row>
    <row r="126" spans="1:75" s="245" customFormat="1" ht="14.1" customHeight="1">
      <c r="A126" s="416" t="s">
        <v>421</v>
      </c>
      <c r="B126" s="415"/>
      <c r="C126" s="415"/>
      <c r="D126" s="415"/>
      <c r="E126" s="415"/>
      <c r="F126" s="415"/>
      <c r="G126" s="414"/>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row>
    <row r="127" spans="1:75" s="245" customFormat="1">
      <c r="A127" s="5"/>
      <c r="B127" s="5"/>
      <c r="C127" s="5"/>
      <c r="D127" s="442"/>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row>
    <row r="128" spans="1:75" ht="39.950000000000003" customHeight="1">
      <c r="A128" s="673" t="s">
        <v>420</v>
      </c>
      <c r="B128" s="669" t="s">
        <v>419</v>
      </c>
      <c r="C128" s="669" t="s">
        <v>467</v>
      </c>
      <c r="D128" s="669" t="s">
        <v>8</v>
      </c>
      <c r="E128" s="669"/>
      <c r="F128" s="669"/>
      <c r="G128" s="669"/>
      <c r="H128" s="669"/>
      <c r="I128" s="669">
        <v>2006</v>
      </c>
      <c r="J128" s="669"/>
      <c r="K128" s="669"/>
      <c r="L128" s="669"/>
      <c r="M128" s="669">
        <v>2007</v>
      </c>
      <c r="N128" s="669"/>
      <c r="O128" s="669"/>
      <c r="P128" s="669"/>
      <c r="Q128" s="669">
        <v>2008</v>
      </c>
      <c r="R128" s="669"/>
      <c r="S128" s="669"/>
      <c r="T128" s="669"/>
      <c r="U128" s="669">
        <v>2009</v>
      </c>
      <c r="V128" s="669"/>
      <c r="W128" s="669"/>
      <c r="X128" s="669"/>
      <c r="Y128" s="669">
        <v>2010</v>
      </c>
      <c r="Z128" s="669"/>
      <c r="AA128" s="669"/>
      <c r="AB128" s="669"/>
      <c r="AC128" s="669">
        <v>2011</v>
      </c>
      <c r="AD128" s="669"/>
      <c r="AE128" s="669"/>
      <c r="AF128" s="669"/>
      <c r="AG128" s="669">
        <v>2012</v>
      </c>
      <c r="AH128" s="669"/>
      <c r="AI128" s="669"/>
      <c r="AJ128" s="669"/>
      <c r="AK128" s="669">
        <v>2013</v>
      </c>
      <c r="AL128" s="669"/>
      <c r="AM128" s="669"/>
      <c r="AN128" s="669"/>
      <c r="AO128" s="669">
        <v>2014</v>
      </c>
      <c r="AP128" s="669"/>
      <c r="AQ128" s="669"/>
      <c r="AR128" s="669"/>
      <c r="AS128" s="669">
        <v>2015</v>
      </c>
      <c r="AT128" s="669"/>
      <c r="AU128" s="669"/>
      <c r="AV128" s="669"/>
      <c r="AW128" s="669">
        <v>2016</v>
      </c>
      <c r="AX128" s="669"/>
      <c r="AY128" s="669"/>
      <c r="AZ128" s="669"/>
      <c r="BA128" s="669">
        <v>2017</v>
      </c>
      <c r="BB128" s="669"/>
      <c r="BC128" s="669"/>
      <c r="BD128" s="669"/>
      <c r="BE128" s="669">
        <v>2018</v>
      </c>
      <c r="BF128" s="669"/>
      <c r="BG128" s="669"/>
      <c r="BH128" s="669"/>
      <c r="BI128" s="669">
        <v>2019</v>
      </c>
      <c r="BJ128" s="669"/>
      <c r="BK128" s="669"/>
      <c r="BL128" s="669"/>
      <c r="BM128" s="669" t="s">
        <v>25</v>
      </c>
      <c r="BN128" s="669"/>
      <c r="BO128" s="669"/>
      <c r="BP128" s="669"/>
      <c r="BQ128" s="669" t="s">
        <v>18</v>
      </c>
      <c r="BR128" s="669"/>
      <c r="BS128" s="669"/>
      <c r="BT128" s="669"/>
      <c r="BU128" s="669" t="s">
        <v>418</v>
      </c>
      <c r="BV128" s="669"/>
      <c r="BW128" s="676" t="s">
        <v>418</v>
      </c>
    </row>
    <row r="129" spans="1:75" s="489" customFormat="1" ht="12" customHeight="1">
      <c r="A129" s="674"/>
      <c r="B129" s="675"/>
      <c r="C129" s="675"/>
      <c r="D129" s="675"/>
      <c r="E129" s="412"/>
      <c r="F129" s="412"/>
      <c r="G129" s="412"/>
      <c r="H129" s="412"/>
      <c r="I129" s="412" t="s">
        <v>416</v>
      </c>
      <c r="J129" s="412" t="s">
        <v>415</v>
      </c>
      <c r="K129" s="412" t="s">
        <v>414</v>
      </c>
      <c r="L129" s="412" t="s">
        <v>417</v>
      </c>
      <c r="M129" s="412" t="s">
        <v>416</v>
      </c>
      <c r="N129" s="412" t="s">
        <v>415</v>
      </c>
      <c r="O129" s="412" t="s">
        <v>414</v>
      </c>
      <c r="P129" s="412" t="s">
        <v>417</v>
      </c>
      <c r="Q129" s="412" t="s">
        <v>416</v>
      </c>
      <c r="R129" s="412" t="s">
        <v>415</v>
      </c>
      <c r="S129" s="412" t="s">
        <v>414</v>
      </c>
      <c r="T129" s="412" t="s">
        <v>417</v>
      </c>
      <c r="U129" s="412" t="s">
        <v>416</v>
      </c>
      <c r="V129" s="412" t="s">
        <v>415</v>
      </c>
      <c r="W129" s="412" t="s">
        <v>414</v>
      </c>
      <c r="X129" s="412" t="s">
        <v>417</v>
      </c>
      <c r="Y129" s="412" t="s">
        <v>416</v>
      </c>
      <c r="Z129" s="412" t="s">
        <v>415</v>
      </c>
      <c r="AA129" s="412" t="s">
        <v>414</v>
      </c>
      <c r="AB129" s="412" t="s">
        <v>417</v>
      </c>
      <c r="AC129" s="412" t="s">
        <v>416</v>
      </c>
      <c r="AD129" s="412" t="s">
        <v>415</v>
      </c>
      <c r="AE129" s="412" t="s">
        <v>414</v>
      </c>
      <c r="AF129" s="412" t="s">
        <v>417</v>
      </c>
      <c r="AG129" s="412" t="s">
        <v>416</v>
      </c>
      <c r="AH129" s="412" t="s">
        <v>415</v>
      </c>
      <c r="AI129" s="412" t="s">
        <v>414</v>
      </c>
      <c r="AJ129" s="412" t="s">
        <v>417</v>
      </c>
      <c r="AK129" s="412" t="s">
        <v>416</v>
      </c>
      <c r="AL129" s="412" t="s">
        <v>415</v>
      </c>
      <c r="AM129" s="412" t="s">
        <v>414</v>
      </c>
      <c r="AN129" s="412" t="s">
        <v>417</v>
      </c>
      <c r="AO129" s="412" t="s">
        <v>416</v>
      </c>
      <c r="AP129" s="412" t="s">
        <v>415</v>
      </c>
      <c r="AQ129" s="412" t="s">
        <v>414</v>
      </c>
      <c r="AR129" s="412" t="s">
        <v>417</v>
      </c>
      <c r="AS129" s="412" t="s">
        <v>416</v>
      </c>
      <c r="AT129" s="412" t="s">
        <v>415</v>
      </c>
      <c r="AU129" s="412" t="s">
        <v>414</v>
      </c>
      <c r="AV129" s="412" t="s">
        <v>417</v>
      </c>
      <c r="AW129" s="412" t="s">
        <v>416</v>
      </c>
      <c r="AX129" s="412" t="s">
        <v>415</v>
      </c>
      <c r="AY129" s="412" t="s">
        <v>414</v>
      </c>
      <c r="AZ129" s="412" t="s">
        <v>417</v>
      </c>
      <c r="BA129" s="412" t="s">
        <v>416</v>
      </c>
      <c r="BB129" s="412" t="s">
        <v>415</v>
      </c>
      <c r="BC129" s="412" t="s">
        <v>414</v>
      </c>
      <c r="BD129" s="412" t="s">
        <v>417</v>
      </c>
      <c r="BE129" s="412" t="s">
        <v>416</v>
      </c>
      <c r="BF129" s="412" t="s">
        <v>415</v>
      </c>
      <c r="BG129" s="412" t="s">
        <v>414</v>
      </c>
      <c r="BH129" s="412" t="s">
        <v>417</v>
      </c>
      <c r="BI129" s="412" t="s">
        <v>416</v>
      </c>
      <c r="BJ129" s="412" t="s">
        <v>415</v>
      </c>
      <c r="BK129" s="412" t="s">
        <v>414</v>
      </c>
      <c r="BL129" s="412" t="s">
        <v>417</v>
      </c>
      <c r="BM129" s="412" t="s">
        <v>416</v>
      </c>
      <c r="BN129" s="412" t="s">
        <v>415</v>
      </c>
      <c r="BO129" s="412" t="s">
        <v>414</v>
      </c>
      <c r="BP129" s="412" t="s">
        <v>417</v>
      </c>
      <c r="BQ129" s="412" t="s">
        <v>416</v>
      </c>
      <c r="BR129" s="412" t="s">
        <v>415</v>
      </c>
      <c r="BS129" s="412" t="s">
        <v>414</v>
      </c>
      <c r="BT129" s="412" t="s">
        <v>417</v>
      </c>
      <c r="BU129" s="412" t="s">
        <v>416</v>
      </c>
      <c r="BV129" s="412" t="s">
        <v>415</v>
      </c>
      <c r="BW129" s="411" t="s">
        <v>414</v>
      </c>
    </row>
    <row r="130" spans="1:75" s="489" customFormat="1">
      <c r="A130" s="492"/>
      <c r="BG130" s="491"/>
      <c r="BH130" s="491"/>
      <c r="BI130" s="491"/>
      <c r="BJ130" s="491"/>
      <c r="BK130" s="491"/>
      <c r="BL130" s="491"/>
      <c r="BW130" s="490"/>
    </row>
    <row r="131" spans="1:75">
      <c r="A131" s="488"/>
      <c r="B131" s="467" t="s">
        <v>158</v>
      </c>
      <c r="C131" s="2"/>
      <c r="D131" s="475" t="s">
        <v>413</v>
      </c>
      <c r="E131" s="487"/>
      <c r="F131" s="487"/>
      <c r="G131" s="487"/>
      <c r="H131" s="487"/>
      <c r="I131" s="392">
        <v>-0.43972683751022146</v>
      </c>
      <c r="J131" s="392">
        <v>0.66757408210931146</v>
      </c>
      <c r="K131" s="392">
        <v>1.6194571766318546</v>
      </c>
      <c r="L131" s="392">
        <v>2.1314199682532831</v>
      </c>
      <c r="M131" s="392">
        <v>3.5967444662772294</v>
      </c>
      <c r="N131" s="392">
        <v>3.7555988415281689</v>
      </c>
      <c r="O131" s="392">
        <v>4.0629835821935956</v>
      </c>
      <c r="P131" s="392">
        <v>3.9310897021980935</v>
      </c>
      <c r="Q131" s="392">
        <v>3.7325053606609231</v>
      </c>
      <c r="R131" s="392">
        <v>1.2315845962692435</v>
      </c>
      <c r="S131" s="392">
        <v>0.3045487046938149</v>
      </c>
      <c r="T131" s="392">
        <v>-0.80518899575059777</v>
      </c>
      <c r="U131" s="392">
        <v>-4.4882061801233277</v>
      </c>
      <c r="V131" s="392">
        <v>-2.8972619464331757</v>
      </c>
      <c r="W131" s="392">
        <v>-1.2288347642394228</v>
      </c>
      <c r="X131" s="392">
        <v>-0.23299511461867439</v>
      </c>
      <c r="Y131" s="392">
        <v>-0.45724365789712351</v>
      </c>
      <c r="Z131" s="392">
        <v>0.4986909269427855</v>
      </c>
      <c r="AA131" s="392">
        <v>-0.4594579321129828</v>
      </c>
      <c r="AB131" s="392">
        <v>0.30385214203232636</v>
      </c>
      <c r="AC131" s="392">
        <v>5.8199685222551523</v>
      </c>
      <c r="AD131" s="392">
        <v>3.377360768849627</v>
      </c>
      <c r="AE131" s="392">
        <v>2.6231368141832263</v>
      </c>
      <c r="AF131" s="392">
        <v>1.9102220664447174</v>
      </c>
      <c r="AG131" s="392">
        <v>0.96413927102072705</v>
      </c>
      <c r="AH131" s="392">
        <v>2.7088491650661979</v>
      </c>
      <c r="AI131" s="392">
        <v>2.8504337308907139</v>
      </c>
      <c r="AJ131" s="392">
        <v>2.5033164644032695</v>
      </c>
      <c r="AK131" s="392">
        <v>4.3223143811044622</v>
      </c>
      <c r="AL131" s="392">
        <v>6.872175531731898</v>
      </c>
      <c r="AM131" s="392">
        <v>7.2352428556689716</v>
      </c>
      <c r="AN131" s="392">
        <v>7.4535650089876668</v>
      </c>
      <c r="AO131" s="392">
        <v>5.7445785496439044</v>
      </c>
      <c r="AP131" s="392">
        <v>3.334331134624648</v>
      </c>
      <c r="AQ131" s="392">
        <v>2.8322665055879668</v>
      </c>
      <c r="AR131" s="392">
        <v>2.9106724657073499</v>
      </c>
      <c r="AS131" s="392">
        <v>2.9139886755962294</v>
      </c>
      <c r="AT131" s="392">
        <v>3.1539728828805522</v>
      </c>
      <c r="AU131" s="392">
        <v>4.4045470108953282</v>
      </c>
      <c r="AV131" s="392">
        <v>4.2999566536627611</v>
      </c>
      <c r="AW131" s="392">
        <v>0.65748464389420747</v>
      </c>
      <c r="AX131" s="392">
        <v>0.45344356685662035</v>
      </c>
      <c r="AY131" s="392">
        <v>0.72870146064281016</v>
      </c>
      <c r="AZ131" s="392">
        <v>2.7366802427063419</v>
      </c>
      <c r="BA131" s="392">
        <v>9.3212279757471066</v>
      </c>
      <c r="BB131" s="392">
        <v>8.5691985604119196</v>
      </c>
      <c r="BC131" s="392">
        <v>7.7396352852121595</v>
      </c>
      <c r="BD131" s="392">
        <v>5.5763435205600729</v>
      </c>
      <c r="BE131" s="392">
        <v>1.8642401346510269</v>
      </c>
      <c r="BF131" s="392">
        <v>2.2558537831995977</v>
      </c>
      <c r="BG131" s="392">
        <v>1.8183654423474422</v>
      </c>
      <c r="BH131" s="392">
        <v>1.5939308019462288</v>
      </c>
      <c r="BI131" s="392">
        <v>-0.16880354505860851</v>
      </c>
      <c r="BJ131" s="392">
        <v>1.1697104145350181</v>
      </c>
      <c r="BK131" s="474">
        <v>2.0889536631946157</v>
      </c>
      <c r="BL131" s="474">
        <v>2.7173298133130288</v>
      </c>
      <c r="BM131" s="392">
        <v>5.5966280502694872</v>
      </c>
      <c r="BN131" s="392">
        <v>2.4560676217771658</v>
      </c>
      <c r="BO131" s="392">
        <v>2.082708399926787</v>
      </c>
      <c r="BP131" s="392">
        <v>2.0341098933377424</v>
      </c>
      <c r="BQ131" s="392">
        <v>3.1471977461475547</v>
      </c>
      <c r="BR131" s="392">
        <v>3.9321923487436692</v>
      </c>
      <c r="BS131" s="392">
        <v>3.3756210661932755</v>
      </c>
      <c r="BT131" s="392">
        <v>3.0604794642235476</v>
      </c>
      <c r="BU131" s="486">
        <v>-2.3449288754019904</v>
      </c>
      <c r="BV131" s="486">
        <v>-0.75022561047568104</v>
      </c>
      <c r="BW131" s="485">
        <v>-0.85939846904740591</v>
      </c>
    </row>
    <row r="132" spans="1:75">
      <c r="A132" s="482"/>
      <c r="B132" s="464"/>
      <c r="C132" s="463" t="s">
        <v>158</v>
      </c>
      <c r="D132" s="471" t="s">
        <v>413</v>
      </c>
      <c r="E132" s="481"/>
      <c r="F132" s="481"/>
      <c r="G132" s="481"/>
      <c r="H132" s="481"/>
      <c r="I132" s="469">
        <v>-0.43972683751022146</v>
      </c>
      <c r="J132" s="469">
        <v>0.66757408210931146</v>
      </c>
      <c r="K132" s="469">
        <v>1.6194571766318546</v>
      </c>
      <c r="L132" s="469">
        <v>2.1314199682532831</v>
      </c>
      <c r="M132" s="469">
        <v>3.5967444662772294</v>
      </c>
      <c r="N132" s="469">
        <v>3.7555988415281689</v>
      </c>
      <c r="O132" s="469">
        <v>4.0629835821935956</v>
      </c>
      <c r="P132" s="469">
        <v>3.9310897021980935</v>
      </c>
      <c r="Q132" s="469">
        <v>3.7325053606609231</v>
      </c>
      <c r="R132" s="469">
        <v>1.2315845962692435</v>
      </c>
      <c r="S132" s="469">
        <v>0.3045487046938149</v>
      </c>
      <c r="T132" s="469">
        <v>-0.80518899575059777</v>
      </c>
      <c r="U132" s="469">
        <v>-4.4882061801233277</v>
      </c>
      <c r="V132" s="469">
        <v>-2.8972619464331757</v>
      </c>
      <c r="W132" s="469">
        <v>-1.2288347642394228</v>
      </c>
      <c r="X132" s="469">
        <v>-0.23299511461867439</v>
      </c>
      <c r="Y132" s="469">
        <v>-0.45724365789712351</v>
      </c>
      <c r="Z132" s="469">
        <v>0.4986909269427855</v>
      </c>
      <c r="AA132" s="469">
        <v>-0.4594579321129828</v>
      </c>
      <c r="AB132" s="469">
        <v>0.30385214203232636</v>
      </c>
      <c r="AC132" s="469">
        <v>5.8199685222551523</v>
      </c>
      <c r="AD132" s="469">
        <v>3.377360768849627</v>
      </c>
      <c r="AE132" s="469">
        <v>2.6231368141832263</v>
      </c>
      <c r="AF132" s="469">
        <v>1.9102220664447174</v>
      </c>
      <c r="AG132" s="469">
        <v>0.96413927102072705</v>
      </c>
      <c r="AH132" s="469">
        <v>2.7088491650661979</v>
      </c>
      <c r="AI132" s="469">
        <v>2.8504337308907139</v>
      </c>
      <c r="AJ132" s="469">
        <v>2.5033164644032695</v>
      </c>
      <c r="AK132" s="469">
        <v>4.3223143811044622</v>
      </c>
      <c r="AL132" s="469">
        <v>6.872175531731898</v>
      </c>
      <c r="AM132" s="469">
        <v>7.2352428556689716</v>
      </c>
      <c r="AN132" s="469">
        <v>7.4535650089876668</v>
      </c>
      <c r="AO132" s="469">
        <v>5.7445785496439044</v>
      </c>
      <c r="AP132" s="469">
        <v>3.334331134624648</v>
      </c>
      <c r="AQ132" s="469">
        <v>2.8322665055879668</v>
      </c>
      <c r="AR132" s="469">
        <v>2.9106724657073499</v>
      </c>
      <c r="AS132" s="469">
        <v>2.9139886755962294</v>
      </c>
      <c r="AT132" s="469">
        <v>3.1539728828805522</v>
      </c>
      <c r="AU132" s="469">
        <v>4.4045470108953282</v>
      </c>
      <c r="AV132" s="469">
        <v>4.2999566536627611</v>
      </c>
      <c r="AW132" s="469">
        <v>0.65748464389420747</v>
      </c>
      <c r="AX132" s="469">
        <v>0.45344356685662035</v>
      </c>
      <c r="AY132" s="469">
        <v>0.72870146064281016</v>
      </c>
      <c r="AZ132" s="469">
        <v>2.7366802427063419</v>
      </c>
      <c r="BA132" s="469">
        <v>9.3212279757471066</v>
      </c>
      <c r="BB132" s="469">
        <v>8.5691985604119196</v>
      </c>
      <c r="BC132" s="469">
        <v>7.7396352852121595</v>
      </c>
      <c r="BD132" s="469">
        <v>5.5763435205600729</v>
      </c>
      <c r="BE132" s="469">
        <v>1.8642401346510269</v>
      </c>
      <c r="BF132" s="469">
        <v>2.2558537831995977</v>
      </c>
      <c r="BG132" s="469">
        <v>1.8183654423474422</v>
      </c>
      <c r="BH132" s="469">
        <v>1.5939308019462288</v>
      </c>
      <c r="BI132" s="469">
        <v>-0.16880354505860851</v>
      </c>
      <c r="BJ132" s="469">
        <v>1.1697104145350181</v>
      </c>
      <c r="BK132" s="469">
        <v>2.0889536631946157</v>
      </c>
      <c r="BL132" s="469">
        <v>2.7173298133130288</v>
      </c>
      <c r="BM132" s="469">
        <v>5.5966280502694872</v>
      </c>
      <c r="BN132" s="469">
        <v>2.4560676217771658</v>
      </c>
      <c r="BO132" s="469">
        <v>2.082708399926787</v>
      </c>
      <c r="BP132" s="469">
        <v>2.0341098933377424</v>
      </c>
      <c r="BQ132" s="469">
        <v>3.1471977461475547</v>
      </c>
      <c r="BR132" s="469">
        <v>3.9321923487436692</v>
      </c>
      <c r="BS132" s="469">
        <v>3.3756210661932755</v>
      </c>
      <c r="BT132" s="469">
        <v>3.0604794642235476</v>
      </c>
      <c r="BU132" s="469">
        <v>-2.3449288754019904</v>
      </c>
      <c r="BV132" s="469">
        <v>-0.75022561047568104</v>
      </c>
      <c r="BW132" s="468">
        <v>-0.85939846904740591</v>
      </c>
    </row>
    <row r="133" spans="1:75">
      <c r="A133" s="458"/>
      <c r="B133" s="467" t="s">
        <v>160</v>
      </c>
      <c r="C133" s="2"/>
      <c r="D133" s="475" t="s">
        <v>412</v>
      </c>
      <c r="E133" s="479"/>
      <c r="F133" s="479"/>
      <c r="G133" s="479"/>
      <c r="H133" s="479"/>
      <c r="I133" s="474">
        <v>4.0139982960959628</v>
      </c>
      <c r="J133" s="474">
        <v>1.4259970039527587</v>
      </c>
      <c r="K133" s="474">
        <v>2.1671206373080452</v>
      </c>
      <c r="L133" s="474">
        <v>2.2931097396760265</v>
      </c>
      <c r="M133" s="474">
        <v>-2.1909054912123196</v>
      </c>
      <c r="N133" s="474">
        <v>-0.51815443054638877</v>
      </c>
      <c r="O133" s="474">
        <v>-0.11956710484484745</v>
      </c>
      <c r="P133" s="474">
        <v>1.3364695819523007</v>
      </c>
      <c r="Q133" s="474">
        <v>10.555323860016259</v>
      </c>
      <c r="R133" s="474">
        <v>10.317706714529692</v>
      </c>
      <c r="S133" s="474">
        <v>10.630397400880412</v>
      </c>
      <c r="T133" s="474">
        <v>9.3796159527326495</v>
      </c>
      <c r="U133" s="474">
        <v>7.9180725169856174</v>
      </c>
      <c r="V133" s="474">
        <v>9.2741944053151428</v>
      </c>
      <c r="W133" s="474">
        <v>9.5267156066099403</v>
      </c>
      <c r="X133" s="474">
        <v>11.440146619079712</v>
      </c>
      <c r="Y133" s="474">
        <v>14.5302472216176</v>
      </c>
      <c r="Z133" s="474">
        <v>14.807115494860071</v>
      </c>
      <c r="AA133" s="474">
        <v>12.908389962337878</v>
      </c>
      <c r="AB133" s="474">
        <v>10.871635073141235</v>
      </c>
      <c r="AC133" s="474">
        <v>9.8812016920126524</v>
      </c>
      <c r="AD133" s="474">
        <v>11.082319861945635</v>
      </c>
      <c r="AE133" s="474">
        <v>13.512470305850627</v>
      </c>
      <c r="AF133" s="474">
        <v>14.435162776173001</v>
      </c>
      <c r="AG133" s="474">
        <v>11.395830554621654</v>
      </c>
      <c r="AH133" s="474">
        <v>8.4858135834019635</v>
      </c>
      <c r="AI133" s="474">
        <v>6.3572859703451456</v>
      </c>
      <c r="AJ133" s="474">
        <v>5.3690817301132512</v>
      </c>
      <c r="AK133" s="474">
        <v>2.9169530418416088</v>
      </c>
      <c r="AL133" s="474">
        <v>4.0032037273467296</v>
      </c>
      <c r="AM133" s="474">
        <v>4.9036818302330403</v>
      </c>
      <c r="AN133" s="474">
        <v>5.3070033452034266</v>
      </c>
      <c r="AO133" s="474">
        <v>4.1267742378785499</v>
      </c>
      <c r="AP133" s="474">
        <v>0.24475533017711371</v>
      </c>
      <c r="AQ133" s="474">
        <v>-0.65574331988050005</v>
      </c>
      <c r="AR133" s="474">
        <v>-1.3485264581708805</v>
      </c>
      <c r="AS133" s="474">
        <v>-2.5717384378378512</v>
      </c>
      <c r="AT133" s="474">
        <v>0.23207033059138382</v>
      </c>
      <c r="AU133" s="474">
        <v>-0.7378246736014944</v>
      </c>
      <c r="AV133" s="474">
        <v>-1.057420641515705</v>
      </c>
      <c r="AW133" s="474">
        <v>-0.97084804108095568</v>
      </c>
      <c r="AX133" s="474">
        <v>-2.8759339937126782</v>
      </c>
      <c r="AY133" s="474">
        <v>-2.3502774310323389</v>
      </c>
      <c r="AZ133" s="474">
        <v>-2.8849182186576883</v>
      </c>
      <c r="BA133" s="474">
        <v>-8.0176273257573172</v>
      </c>
      <c r="BB133" s="474">
        <v>-6.1694767389774086</v>
      </c>
      <c r="BC133" s="474">
        <v>-6.3314582912796595</v>
      </c>
      <c r="BD133" s="474">
        <v>-5.7531403368428045</v>
      </c>
      <c r="BE133" s="474">
        <v>-4.2257788945632626</v>
      </c>
      <c r="BF133" s="474">
        <v>-3.3739021200440931</v>
      </c>
      <c r="BG133" s="474">
        <v>-2.1768364466545194</v>
      </c>
      <c r="BH133" s="474">
        <v>-1.6608552027897332</v>
      </c>
      <c r="BI133" s="474">
        <v>4.7587537656272474</v>
      </c>
      <c r="BJ133" s="474">
        <v>2.7932405999856229</v>
      </c>
      <c r="BK133" s="474">
        <v>2.0447499627552475</v>
      </c>
      <c r="BL133" s="474">
        <v>1.9245124568442691</v>
      </c>
      <c r="BM133" s="474">
        <v>-2.1781359739475619</v>
      </c>
      <c r="BN133" s="474">
        <v>-11.439372180361048</v>
      </c>
      <c r="BO133" s="474">
        <v>-14.013834915956949</v>
      </c>
      <c r="BP133" s="474">
        <v>-15.588309340169005</v>
      </c>
      <c r="BQ133" s="474">
        <v>-14.877624486534117</v>
      </c>
      <c r="BR133" s="474">
        <v>-4.8921361345473144</v>
      </c>
      <c r="BS133" s="474">
        <v>-2.033734108458134</v>
      </c>
      <c r="BT133" s="474">
        <v>0.17233928398734122</v>
      </c>
      <c r="BU133" s="474">
        <v>1.2679632034280388</v>
      </c>
      <c r="BV133" s="474">
        <v>0.60644340656523354</v>
      </c>
      <c r="BW133" s="473">
        <v>1.248819024291393</v>
      </c>
    </row>
    <row r="134" spans="1:75">
      <c r="A134" s="472"/>
      <c r="B134" s="464"/>
      <c r="C134" s="463" t="s">
        <v>160</v>
      </c>
      <c r="D134" s="471" t="s">
        <v>412</v>
      </c>
      <c r="E134" s="461"/>
      <c r="F134" s="461"/>
      <c r="G134" s="461"/>
      <c r="H134" s="461"/>
      <c r="I134" s="469">
        <v>4.0139982960959628</v>
      </c>
      <c r="J134" s="469">
        <v>1.4259970039527587</v>
      </c>
      <c r="K134" s="469">
        <v>2.1671206373080452</v>
      </c>
      <c r="L134" s="469">
        <v>2.2931097396760265</v>
      </c>
      <c r="M134" s="469">
        <v>-2.1909054912123196</v>
      </c>
      <c r="N134" s="469">
        <v>-0.51815443054638877</v>
      </c>
      <c r="O134" s="469">
        <v>-0.11956710484484745</v>
      </c>
      <c r="P134" s="469">
        <v>1.3364695819523007</v>
      </c>
      <c r="Q134" s="469">
        <v>10.555323860016259</v>
      </c>
      <c r="R134" s="469">
        <v>10.317706714529692</v>
      </c>
      <c r="S134" s="469">
        <v>10.630397400880412</v>
      </c>
      <c r="T134" s="469">
        <v>9.3796159527326495</v>
      </c>
      <c r="U134" s="469">
        <v>7.9180725169856174</v>
      </c>
      <c r="V134" s="469">
        <v>9.2741944053151428</v>
      </c>
      <c r="W134" s="469">
        <v>9.5267156066099403</v>
      </c>
      <c r="X134" s="469">
        <v>11.440146619079712</v>
      </c>
      <c r="Y134" s="469">
        <v>14.5302472216176</v>
      </c>
      <c r="Z134" s="469">
        <v>14.807115494860071</v>
      </c>
      <c r="AA134" s="469">
        <v>12.908389962337878</v>
      </c>
      <c r="AB134" s="469">
        <v>10.871635073141235</v>
      </c>
      <c r="AC134" s="469">
        <v>9.8812016920126524</v>
      </c>
      <c r="AD134" s="469">
        <v>11.082319861945635</v>
      </c>
      <c r="AE134" s="469">
        <v>13.512470305850627</v>
      </c>
      <c r="AF134" s="469">
        <v>14.435162776173001</v>
      </c>
      <c r="AG134" s="469">
        <v>11.395830554621654</v>
      </c>
      <c r="AH134" s="469">
        <v>8.4858135834019635</v>
      </c>
      <c r="AI134" s="469">
        <v>6.3572859703451456</v>
      </c>
      <c r="AJ134" s="469">
        <v>5.3690817301132512</v>
      </c>
      <c r="AK134" s="469">
        <v>2.9169530418416088</v>
      </c>
      <c r="AL134" s="469">
        <v>4.0032037273467296</v>
      </c>
      <c r="AM134" s="469">
        <v>4.9036818302330403</v>
      </c>
      <c r="AN134" s="469">
        <v>5.3070033452034266</v>
      </c>
      <c r="AO134" s="469">
        <v>4.1267742378785499</v>
      </c>
      <c r="AP134" s="469">
        <v>0.24475533017711371</v>
      </c>
      <c r="AQ134" s="469">
        <v>-0.65574331988050005</v>
      </c>
      <c r="AR134" s="469">
        <v>-1.3485264581708805</v>
      </c>
      <c r="AS134" s="469">
        <v>-2.5717384378378512</v>
      </c>
      <c r="AT134" s="469">
        <v>0.23207033059138382</v>
      </c>
      <c r="AU134" s="469">
        <v>-0.7378246736014944</v>
      </c>
      <c r="AV134" s="469">
        <v>-1.057420641515705</v>
      </c>
      <c r="AW134" s="469">
        <v>-0.97084804108095568</v>
      </c>
      <c r="AX134" s="469">
        <v>-2.8759339937126782</v>
      </c>
      <c r="AY134" s="469">
        <v>-2.3502774310323389</v>
      </c>
      <c r="AZ134" s="469">
        <v>-2.8849182186576883</v>
      </c>
      <c r="BA134" s="469">
        <v>-8.0176273257573172</v>
      </c>
      <c r="BB134" s="469">
        <v>-6.1694767389774086</v>
      </c>
      <c r="BC134" s="469">
        <v>-6.3314582912796595</v>
      </c>
      <c r="BD134" s="469">
        <v>-5.7531403368428045</v>
      </c>
      <c r="BE134" s="469">
        <v>-4.2257788945632626</v>
      </c>
      <c r="BF134" s="469">
        <v>-3.3739021200440931</v>
      </c>
      <c r="BG134" s="469">
        <v>-2.1768364466545194</v>
      </c>
      <c r="BH134" s="469">
        <v>-1.6608552027897332</v>
      </c>
      <c r="BI134" s="469">
        <v>4.7587537656272474</v>
      </c>
      <c r="BJ134" s="469">
        <v>2.7932405999856229</v>
      </c>
      <c r="BK134" s="469">
        <v>2.0447499627552475</v>
      </c>
      <c r="BL134" s="469">
        <v>1.9245124568442691</v>
      </c>
      <c r="BM134" s="469">
        <v>-2.1781359739475619</v>
      </c>
      <c r="BN134" s="469">
        <v>-11.439372180361048</v>
      </c>
      <c r="BO134" s="469">
        <v>-14.013834915956949</v>
      </c>
      <c r="BP134" s="469">
        <v>-15.588309340169005</v>
      </c>
      <c r="BQ134" s="469">
        <v>-14.877624486534117</v>
      </c>
      <c r="BR134" s="469">
        <v>-4.8921361345473144</v>
      </c>
      <c r="BS134" s="469">
        <v>-2.033734108458134</v>
      </c>
      <c r="BT134" s="469">
        <v>0.17233928398734122</v>
      </c>
      <c r="BU134" s="469">
        <v>1.2679632034280388</v>
      </c>
      <c r="BV134" s="469">
        <v>0.60644340656523354</v>
      </c>
      <c r="BW134" s="468">
        <v>1.248819024291393</v>
      </c>
    </row>
    <row r="135" spans="1:75">
      <c r="A135" s="458"/>
      <c r="B135" s="467" t="s">
        <v>162</v>
      </c>
      <c r="C135" s="2"/>
      <c r="D135" s="475" t="s">
        <v>411</v>
      </c>
      <c r="E135" s="454"/>
      <c r="F135" s="454"/>
      <c r="G135" s="454"/>
      <c r="H135" s="454"/>
      <c r="I135" s="474">
        <v>3.0649722177188181</v>
      </c>
      <c r="J135" s="474">
        <v>4.5994573369684986</v>
      </c>
      <c r="K135" s="474">
        <v>6.351251040600701</v>
      </c>
      <c r="L135" s="474">
        <v>7.2917204863521761</v>
      </c>
      <c r="M135" s="474">
        <v>9.5860684672880723</v>
      </c>
      <c r="N135" s="474">
        <v>8.7334390166939642</v>
      </c>
      <c r="O135" s="474">
        <v>7.689457729020674</v>
      </c>
      <c r="P135" s="474">
        <v>7.7637690776378037</v>
      </c>
      <c r="Q135" s="474">
        <v>4.7872813343099239</v>
      </c>
      <c r="R135" s="474">
        <v>3.2137337636062995</v>
      </c>
      <c r="S135" s="474">
        <v>2.2449629847950234</v>
      </c>
      <c r="T135" s="474">
        <v>0.35714285714254856</v>
      </c>
      <c r="U135" s="474">
        <v>-5.116248615551072</v>
      </c>
      <c r="V135" s="474">
        <v>-4.8326895819231481</v>
      </c>
      <c r="W135" s="474">
        <v>-4.583756793267284</v>
      </c>
      <c r="X135" s="474">
        <v>-3.6646995169511172</v>
      </c>
      <c r="Y135" s="474">
        <v>1.5952278397167703</v>
      </c>
      <c r="Z135" s="474">
        <v>1.7475382273927522</v>
      </c>
      <c r="AA135" s="474">
        <v>1.5168158568337589</v>
      </c>
      <c r="AB135" s="474">
        <v>1.8829469393427019</v>
      </c>
      <c r="AC135" s="474">
        <v>4.3774743055144683</v>
      </c>
      <c r="AD135" s="474">
        <v>5.1695979069631193</v>
      </c>
      <c r="AE135" s="474">
        <v>6.0722640113997954</v>
      </c>
      <c r="AF135" s="474">
        <v>5.5876335530801384</v>
      </c>
      <c r="AG135" s="474">
        <v>2.3061312886198948</v>
      </c>
      <c r="AH135" s="474">
        <v>1.795169936799752</v>
      </c>
      <c r="AI135" s="474">
        <v>1.2991042315267549</v>
      </c>
      <c r="AJ135" s="474">
        <v>0.82996038580786546</v>
      </c>
      <c r="AK135" s="474">
        <v>-0.85607352029754225</v>
      </c>
      <c r="AL135" s="474">
        <v>0.2446180364652264</v>
      </c>
      <c r="AM135" s="474">
        <v>0.76301533832632629</v>
      </c>
      <c r="AN135" s="474">
        <v>1.5096031686719016</v>
      </c>
      <c r="AO135" s="474">
        <v>4.1144703892029781</v>
      </c>
      <c r="AP135" s="474">
        <v>3.5948120433547643</v>
      </c>
      <c r="AQ135" s="474">
        <v>3.2581826488677876</v>
      </c>
      <c r="AR135" s="474">
        <v>2.8901673310124778</v>
      </c>
      <c r="AS135" s="474">
        <v>1.660084476302174</v>
      </c>
      <c r="AT135" s="474">
        <v>0.81209293407297878</v>
      </c>
      <c r="AU135" s="474">
        <v>1.3473304319936261</v>
      </c>
      <c r="AV135" s="474">
        <v>2.003495895899988</v>
      </c>
      <c r="AW135" s="474">
        <v>4.0902698228590282</v>
      </c>
      <c r="AX135" s="474">
        <v>4.7761467443659029</v>
      </c>
      <c r="AY135" s="474">
        <v>3.7866430305792989</v>
      </c>
      <c r="AZ135" s="474">
        <v>3.2238022226898693</v>
      </c>
      <c r="BA135" s="474">
        <v>-0.27449645570197845</v>
      </c>
      <c r="BB135" s="474">
        <v>-1.5618844140577011</v>
      </c>
      <c r="BC135" s="474">
        <v>-1.5344195449963962</v>
      </c>
      <c r="BD135" s="474">
        <v>-1.8163990447159506</v>
      </c>
      <c r="BE135" s="474">
        <v>-0.36528787288166598</v>
      </c>
      <c r="BF135" s="474">
        <v>0.61546366603428737</v>
      </c>
      <c r="BG135" s="474">
        <v>1.109876016893125</v>
      </c>
      <c r="BH135" s="474">
        <v>1.4752558461465384</v>
      </c>
      <c r="BI135" s="474">
        <v>0.32928298546022461</v>
      </c>
      <c r="BJ135" s="474">
        <v>1.0757670098191312</v>
      </c>
      <c r="BK135" s="474">
        <v>1.1954002052605688</v>
      </c>
      <c r="BL135" s="474">
        <v>1.2043614253557138</v>
      </c>
      <c r="BM135" s="474">
        <v>-2.776714787961339</v>
      </c>
      <c r="BN135" s="474">
        <v>-15.017004227104863</v>
      </c>
      <c r="BO135" s="474">
        <v>-12.775264242063784</v>
      </c>
      <c r="BP135" s="474">
        <v>-9.8052241895574213</v>
      </c>
      <c r="BQ135" s="474">
        <v>8.5503728238848424</v>
      </c>
      <c r="BR135" s="474">
        <v>18.005192674814424</v>
      </c>
      <c r="BS135" s="474">
        <v>18.161337371752055</v>
      </c>
      <c r="BT135" s="474">
        <v>16.359606843644599</v>
      </c>
      <c r="BU135" s="474">
        <v>9.2087555650030879</v>
      </c>
      <c r="BV135" s="474">
        <v>15.13629156714704</v>
      </c>
      <c r="BW135" s="473">
        <v>12.352484941999165</v>
      </c>
    </row>
    <row r="136" spans="1:75" ht="24">
      <c r="A136" s="472"/>
      <c r="B136" s="464"/>
      <c r="C136" s="463" t="s">
        <v>466</v>
      </c>
      <c r="D136" s="471" t="s">
        <v>465</v>
      </c>
      <c r="E136" s="470"/>
      <c r="F136" s="470"/>
      <c r="G136" s="470"/>
      <c r="H136" s="470"/>
      <c r="I136" s="469">
        <v>1.1691058685314744</v>
      </c>
      <c r="J136" s="469">
        <v>2.0341124719267043</v>
      </c>
      <c r="K136" s="469">
        <v>3.5321960490144022</v>
      </c>
      <c r="L136" s="469">
        <v>4.281962181786497</v>
      </c>
      <c r="M136" s="469">
        <v>7.0421642793391186</v>
      </c>
      <c r="N136" s="469">
        <v>5.3719705726025495</v>
      </c>
      <c r="O136" s="469">
        <v>5.0863331752481145</v>
      </c>
      <c r="P136" s="469">
        <v>5.378907128401039</v>
      </c>
      <c r="Q136" s="469">
        <v>5.1414284071367149</v>
      </c>
      <c r="R136" s="469">
        <v>5.5655983663929618</v>
      </c>
      <c r="S136" s="469">
        <v>4.2139405972338295</v>
      </c>
      <c r="T136" s="469">
        <v>2.6033886731254654</v>
      </c>
      <c r="U136" s="469">
        <v>-0.7394407470374631</v>
      </c>
      <c r="V136" s="469">
        <v>-0.34062819752573148</v>
      </c>
      <c r="W136" s="469">
        <v>0.18042842418337557</v>
      </c>
      <c r="X136" s="469">
        <v>1.4392080196330852</v>
      </c>
      <c r="Y136" s="469">
        <v>-0.23655479379584676</v>
      </c>
      <c r="Z136" s="469">
        <v>-0.38021041586000592</v>
      </c>
      <c r="AA136" s="469">
        <v>-1.4477260971184336</v>
      </c>
      <c r="AB136" s="469">
        <v>-1.8657481445031863</v>
      </c>
      <c r="AC136" s="469">
        <v>3.106747003556336</v>
      </c>
      <c r="AD136" s="469">
        <v>2.396582182767375</v>
      </c>
      <c r="AE136" s="469">
        <v>3.9171892130945594</v>
      </c>
      <c r="AF136" s="469">
        <v>3.6394785224804167</v>
      </c>
      <c r="AG136" s="469">
        <v>9.3642672335803923E-2</v>
      </c>
      <c r="AH136" s="469">
        <v>1.4355009440616442</v>
      </c>
      <c r="AI136" s="469">
        <v>1.3462290991248125</v>
      </c>
      <c r="AJ136" s="469">
        <v>1.0684191428455421</v>
      </c>
      <c r="AK136" s="469">
        <v>0.70237987897297671</v>
      </c>
      <c r="AL136" s="469">
        <v>1.5458246889968876</v>
      </c>
      <c r="AM136" s="469">
        <v>2.091289055181079</v>
      </c>
      <c r="AN136" s="469">
        <v>3.4585926280516617</v>
      </c>
      <c r="AO136" s="469">
        <v>4.3324426202324844</v>
      </c>
      <c r="AP136" s="469">
        <v>4.3077688771344498</v>
      </c>
      <c r="AQ136" s="469">
        <v>3.7460434256584563</v>
      </c>
      <c r="AR136" s="469">
        <v>2.7954501638713083</v>
      </c>
      <c r="AS136" s="469">
        <v>2.465568751039342</v>
      </c>
      <c r="AT136" s="469">
        <v>1.0150865883000222</v>
      </c>
      <c r="AU136" s="469">
        <v>1.4681751922409347</v>
      </c>
      <c r="AV136" s="469">
        <v>2.0967741935482991</v>
      </c>
      <c r="AW136" s="469">
        <v>5.1221976474825368</v>
      </c>
      <c r="AX136" s="469">
        <v>4.1870841612847727</v>
      </c>
      <c r="AY136" s="469">
        <v>2.8345392727571266</v>
      </c>
      <c r="AZ136" s="469">
        <v>2.395385576251897</v>
      </c>
      <c r="BA136" s="469">
        <v>0.43361737769735953</v>
      </c>
      <c r="BB136" s="469">
        <v>7.4807719467571587E-2</v>
      </c>
      <c r="BC136" s="469">
        <v>0.60966144984024595</v>
      </c>
      <c r="BD136" s="469">
        <v>0.19016181694240686</v>
      </c>
      <c r="BE136" s="469">
        <v>0.54968284218468</v>
      </c>
      <c r="BF136" s="469">
        <v>1.8756841033907676</v>
      </c>
      <c r="BG136" s="469">
        <v>2.0177713201655365</v>
      </c>
      <c r="BH136" s="469">
        <v>2.3993697178054276</v>
      </c>
      <c r="BI136" s="469">
        <v>1.5957053226389775</v>
      </c>
      <c r="BJ136" s="469">
        <v>1.9050734728201348</v>
      </c>
      <c r="BK136" s="469">
        <v>2.6098099571141091</v>
      </c>
      <c r="BL136" s="469">
        <v>2.7872980345527054</v>
      </c>
      <c r="BM136" s="469">
        <v>1.7761637721969095</v>
      </c>
      <c r="BN136" s="469">
        <v>-3.987690795471778</v>
      </c>
      <c r="BO136" s="469">
        <v>-4.7562209378930476</v>
      </c>
      <c r="BP136" s="469">
        <v>-3.9467864312205023</v>
      </c>
      <c r="BQ136" s="469">
        <v>2.486915343884192</v>
      </c>
      <c r="BR136" s="469">
        <v>5.0144622220509092</v>
      </c>
      <c r="BS136" s="469">
        <v>7.3527461800711791</v>
      </c>
      <c r="BT136" s="469">
        <v>7.7228780387609106</v>
      </c>
      <c r="BU136" s="469">
        <v>8.8335057937082979</v>
      </c>
      <c r="BV136" s="469">
        <v>12.34799825486121</v>
      </c>
      <c r="BW136" s="468">
        <v>8.9652662611392202</v>
      </c>
    </row>
    <row r="137" spans="1:75" ht="48">
      <c r="A137" s="458"/>
      <c r="B137" s="457"/>
      <c r="C137" s="2" t="s">
        <v>464</v>
      </c>
      <c r="D137" s="466" t="s">
        <v>463</v>
      </c>
      <c r="E137" s="454"/>
      <c r="F137" s="454"/>
      <c r="G137" s="454"/>
      <c r="H137" s="454"/>
      <c r="I137" s="453">
        <v>2.3756619655183329</v>
      </c>
      <c r="J137" s="453">
        <v>7.1042414590921368</v>
      </c>
      <c r="K137" s="453">
        <v>7.2698235747076865</v>
      </c>
      <c r="L137" s="453">
        <v>9.1135514505066766</v>
      </c>
      <c r="M137" s="453">
        <v>13.70401613859373</v>
      </c>
      <c r="N137" s="453">
        <v>13.176909455267378</v>
      </c>
      <c r="O137" s="453">
        <v>11.764723860794831</v>
      </c>
      <c r="P137" s="453">
        <v>12.59597426852055</v>
      </c>
      <c r="Q137" s="453">
        <v>7.6758046494742445</v>
      </c>
      <c r="R137" s="453">
        <v>3.2379464223785419</v>
      </c>
      <c r="S137" s="453">
        <v>3.2144948689567769</v>
      </c>
      <c r="T137" s="453">
        <v>-0.84776999631414185</v>
      </c>
      <c r="U137" s="453">
        <v>-15.002586214243635</v>
      </c>
      <c r="V137" s="453">
        <v>-13.416422121096673</v>
      </c>
      <c r="W137" s="453">
        <v>-14.225282502535848</v>
      </c>
      <c r="X137" s="453">
        <v>-13.3457249070632</v>
      </c>
      <c r="Y137" s="453">
        <v>-0.51756339999735701</v>
      </c>
      <c r="Z137" s="453">
        <v>0.40504609722124485</v>
      </c>
      <c r="AA137" s="453">
        <v>1.5122586893285614</v>
      </c>
      <c r="AB137" s="453">
        <v>3.4105534105535185</v>
      </c>
      <c r="AC137" s="453">
        <v>7.6242098887005909</v>
      </c>
      <c r="AD137" s="453">
        <v>6.1257919894347452</v>
      </c>
      <c r="AE137" s="453">
        <v>8.169899883305547</v>
      </c>
      <c r="AF137" s="453">
        <v>8.0896079651522541</v>
      </c>
      <c r="AG137" s="453">
        <v>5.8403744128535493</v>
      </c>
      <c r="AH137" s="453">
        <v>5.214381998198121</v>
      </c>
      <c r="AI137" s="453">
        <v>2.0629464600196314</v>
      </c>
      <c r="AJ137" s="453">
        <v>-0.64287085012453815</v>
      </c>
      <c r="AK137" s="453">
        <v>-9.5613251123346572</v>
      </c>
      <c r="AL137" s="453">
        <v>-5.1578688470633693</v>
      </c>
      <c r="AM137" s="453">
        <v>-4.4471595682802416</v>
      </c>
      <c r="AN137" s="453">
        <v>-2.1921776919363651</v>
      </c>
      <c r="AO137" s="453">
        <v>8.8852255980842187</v>
      </c>
      <c r="AP137" s="453">
        <v>4.3752818615423479</v>
      </c>
      <c r="AQ137" s="453">
        <v>4.1325171384992956</v>
      </c>
      <c r="AR137" s="453">
        <v>1.7278830963664262</v>
      </c>
      <c r="AS137" s="453">
        <v>-4.2957157203957195</v>
      </c>
      <c r="AT137" s="453">
        <v>-2.7277460340385602</v>
      </c>
      <c r="AU137" s="453">
        <v>-1.4876234923749507</v>
      </c>
      <c r="AV137" s="453">
        <v>0.38823643598959734</v>
      </c>
      <c r="AW137" s="453">
        <v>6.0629043052840217</v>
      </c>
      <c r="AX137" s="453">
        <v>5.8318911722175386</v>
      </c>
      <c r="AY137" s="453">
        <v>5.1984042494920999</v>
      </c>
      <c r="AZ137" s="453">
        <v>4.5634728802088347</v>
      </c>
      <c r="BA137" s="453">
        <v>-2.0025185808426471</v>
      </c>
      <c r="BB137" s="453">
        <v>-3.4991915741593829</v>
      </c>
      <c r="BC137" s="453">
        <v>-3.1201118375305441</v>
      </c>
      <c r="BD137" s="453">
        <v>-2.8201571890893291</v>
      </c>
      <c r="BE137" s="453">
        <v>4.4396698916273181E-2</v>
      </c>
      <c r="BF137" s="453">
        <v>4.1352062677901813E-2</v>
      </c>
      <c r="BG137" s="453">
        <v>-0.80289480047646578</v>
      </c>
      <c r="BH137" s="453">
        <v>-1.0751665080874346</v>
      </c>
      <c r="BI137" s="453">
        <v>-1.6882550535489429</v>
      </c>
      <c r="BJ137" s="453">
        <v>0.29667525120085259</v>
      </c>
      <c r="BK137" s="453">
        <v>0.42523214238781293</v>
      </c>
      <c r="BL137" s="453">
        <v>0.72136193132637061</v>
      </c>
      <c r="BM137" s="453">
        <v>-10.071534867425797</v>
      </c>
      <c r="BN137" s="453">
        <v>-33.462252166129716</v>
      </c>
      <c r="BO137" s="453">
        <v>-29.499041350118205</v>
      </c>
      <c r="BP137" s="453">
        <v>-24.331550802139049</v>
      </c>
      <c r="BQ137" s="453">
        <v>13.670460426079202</v>
      </c>
      <c r="BR137" s="453">
        <v>49.732049769929347</v>
      </c>
      <c r="BS137" s="453">
        <v>46.719250307103351</v>
      </c>
      <c r="BT137" s="453">
        <v>40.596944210492296</v>
      </c>
      <c r="BU137" s="453">
        <v>22.49374554577048</v>
      </c>
      <c r="BV137" s="453">
        <v>25.794592975966964</v>
      </c>
      <c r="BW137" s="452">
        <v>22.077083514607864</v>
      </c>
    </row>
    <row r="138" spans="1:75" ht="48">
      <c r="A138" s="482"/>
      <c r="B138" s="464"/>
      <c r="C138" s="463" t="s">
        <v>462</v>
      </c>
      <c r="D138" s="471" t="s">
        <v>461</v>
      </c>
      <c r="E138" s="481"/>
      <c r="F138" s="481"/>
      <c r="G138" s="481"/>
      <c r="H138" s="481"/>
      <c r="I138" s="469">
        <v>7.3106675610022904</v>
      </c>
      <c r="J138" s="469">
        <v>6.0630606195080929</v>
      </c>
      <c r="K138" s="469">
        <v>7.2925630568302751</v>
      </c>
      <c r="L138" s="469">
        <v>7.1241830033635551</v>
      </c>
      <c r="M138" s="469">
        <v>8.6851316927917708</v>
      </c>
      <c r="N138" s="469">
        <v>8.58922476340976</v>
      </c>
      <c r="O138" s="469">
        <v>7.2170005987695021</v>
      </c>
      <c r="P138" s="469">
        <v>6.7520846044335912</v>
      </c>
      <c r="Q138" s="469">
        <v>-1.91939084042221</v>
      </c>
      <c r="R138" s="469">
        <v>-1.1290083006260545</v>
      </c>
      <c r="S138" s="469">
        <v>0.51582922320494617</v>
      </c>
      <c r="T138" s="469">
        <v>1.8289197942465307</v>
      </c>
      <c r="U138" s="469">
        <v>4.0327025817632034</v>
      </c>
      <c r="V138" s="469">
        <v>1.5532193740163081</v>
      </c>
      <c r="W138" s="469">
        <v>0.37592208918184156</v>
      </c>
      <c r="X138" s="469">
        <v>-1.3283442469595883</v>
      </c>
      <c r="Y138" s="469">
        <v>3.6460281179332128</v>
      </c>
      <c r="Z138" s="469">
        <v>5.682086398363893</v>
      </c>
      <c r="AA138" s="469">
        <v>2.8941096377751876</v>
      </c>
      <c r="AB138" s="469">
        <v>2.5028441410695876</v>
      </c>
      <c r="AC138" s="469">
        <v>-5.0083853137030303</v>
      </c>
      <c r="AD138" s="469">
        <v>-3.7109014948204049</v>
      </c>
      <c r="AE138" s="469">
        <v>1.664235059276109E-2</v>
      </c>
      <c r="AF138" s="469">
        <v>2.4972253052160625</v>
      </c>
      <c r="AG138" s="469">
        <v>9.5272393370835289</v>
      </c>
      <c r="AH138" s="469">
        <v>3.9409439779372661</v>
      </c>
      <c r="AI138" s="469">
        <v>2.9582633231995317</v>
      </c>
      <c r="AJ138" s="469">
        <v>2.3461469048906309</v>
      </c>
      <c r="AK138" s="469">
        <v>-2.8539499201161647</v>
      </c>
      <c r="AL138" s="469">
        <v>6.5431119649915104E-2</v>
      </c>
      <c r="AM138" s="469">
        <v>0.11017878931795622</v>
      </c>
      <c r="AN138" s="469">
        <v>-0.19396931758032565</v>
      </c>
      <c r="AO138" s="469">
        <v>4.6104441040405391</v>
      </c>
      <c r="AP138" s="469">
        <v>5.2230834885204587</v>
      </c>
      <c r="AQ138" s="469">
        <v>3.4564643272939009</v>
      </c>
      <c r="AR138" s="469">
        <v>2.1554770318019507</v>
      </c>
      <c r="AS138" s="469">
        <v>-1.212235777199794</v>
      </c>
      <c r="AT138" s="469">
        <v>-0.21160059943748877</v>
      </c>
      <c r="AU138" s="469">
        <v>2.5754382802653026</v>
      </c>
      <c r="AV138" s="469">
        <v>4.7561397440333764</v>
      </c>
      <c r="AW138" s="469">
        <v>8.0504966685506503</v>
      </c>
      <c r="AX138" s="469">
        <v>7.1506746245270705</v>
      </c>
      <c r="AY138" s="469">
        <v>6.345842324532569</v>
      </c>
      <c r="AZ138" s="469">
        <v>5.8940069341256276</v>
      </c>
      <c r="BA138" s="469">
        <v>4.8062793781085134</v>
      </c>
      <c r="BB138" s="469">
        <v>1.7591866689396625</v>
      </c>
      <c r="BC138" s="469">
        <v>1.5741118669944711</v>
      </c>
      <c r="BD138" s="469">
        <v>-0.15590894917355058</v>
      </c>
      <c r="BE138" s="469">
        <v>-3.7148048845959352</v>
      </c>
      <c r="BF138" s="469">
        <v>-0.23726447297387665</v>
      </c>
      <c r="BG138" s="469">
        <v>-0.72276956850285501</v>
      </c>
      <c r="BH138" s="469">
        <v>0.42161149281669452</v>
      </c>
      <c r="BI138" s="469">
        <v>1.9945513493655938</v>
      </c>
      <c r="BJ138" s="469">
        <v>7.7086627911484129E-2</v>
      </c>
      <c r="BK138" s="469">
        <v>1.1247586938338827E-3</v>
      </c>
      <c r="BL138" s="469">
        <v>-0.6375369304927716</v>
      </c>
      <c r="BM138" s="469">
        <v>-3.102801703402946</v>
      </c>
      <c r="BN138" s="469">
        <v>-10.427797720261083</v>
      </c>
      <c r="BO138" s="469">
        <v>-10.328976962940416</v>
      </c>
      <c r="BP138" s="469">
        <v>-8.4976525821594606</v>
      </c>
      <c r="BQ138" s="469">
        <v>-0.1025361246636578</v>
      </c>
      <c r="BR138" s="469">
        <v>4.9092847438841716</v>
      </c>
      <c r="BS138" s="469">
        <v>12.759802332210526</v>
      </c>
      <c r="BT138" s="469">
        <v>15.159861300745135</v>
      </c>
      <c r="BU138" s="469">
        <v>27.020831589306766</v>
      </c>
      <c r="BV138" s="469">
        <v>34.077299439949741</v>
      </c>
      <c r="BW138" s="468">
        <v>24.957302331454528</v>
      </c>
    </row>
    <row r="139" spans="1:75" ht="60">
      <c r="A139" s="480"/>
      <c r="B139" s="484"/>
      <c r="C139" s="2" t="s">
        <v>460</v>
      </c>
      <c r="D139" s="466" t="s">
        <v>459</v>
      </c>
      <c r="E139" s="479"/>
      <c r="F139" s="479"/>
      <c r="G139" s="479"/>
      <c r="H139" s="479"/>
      <c r="I139" s="453">
        <v>5.3946355905057715</v>
      </c>
      <c r="J139" s="453">
        <v>5.0107621687307926</v>
      </c>
      <c r="K139" s="453">
        <v>7.2032712580712257</v>
      </c>
      <c r="L139" s="453">
        <v>8.5566508017589342</v>
      </c>
      <c r="M139" s="453">
        <v>6.7606965372860657</v>
      </c>
      <c r="N139" s="453">
        <v>7.1033575494424639</v>
      </c>
      <c r="O139" s="453">
        <v>6.1553109258048977</v>
      </c>
      <c r="P139" s="453">
        <v>6.9292915343184234</v>
      </c>
      <c r="Q139" s="453">
        <v>7.2218864043148301</v>
      </c>
      <c r="R139" s="453">
        <v>4.482805246245249</v>
      </c>
      <c r="S139" s="453">
        <v>3.531056125102026</v>
      </c>
      <c r="T139" s="453">
        <v>1.407768557682914</v>
      </c>
      <c r="U139" s="453">
        <v>-4.1668896581339965</v>
      </c>
      <c r="V139" s="453">
        <v>-3.1094946183213068</v>
      </c>
      <c r="W139" s="453">
        <v>-3.141826860320279</v>
      </c>
      <c r="X139" s="453">
        <v>-2.9483873021937796</v>
      </c>
      <c r="Y139" s="453">
        <v>0.43289086758568374</v>
      </c>
      <c r="Z139" s="453">
        <v>0.64262040867527048</v>
      </c>
      <c r="AA139" s="453">
        <v>0.89479162078728791</v>
      </c>
      <c r="AB139" s="453">
        <v>1.1187297004692169</v>
      </c>
      <c r="AC139" s="453">
        <v>4.167867419004196</v>
      </c>
      <c r="AD139" s="453">
        <v>6.0957985999845476</v>
      </c>
      <c r="AE139" s="453">
        <v>5.9373997353547026</v>
      </c>
      <c r="AF139" s="453">
        <v>6.0541171890208432</v>
      </c>
      <c r="AG139" s="453">
        <v>2.0074066860091335</v>
      </c>
      <c r="AH139" s="453">
        <v>0.13495626770404101</v>
      </c>
      <c r="AI139" s="453">
        <v>0.53947144497232102</v>
      </c>
      <c r="AJ139" s="453">
        <v>0.24473813020067325</v>
      </c>
      <c r="AK139" s="453">
        <v>1.0755173602784396</v>
      </c>
      <c r="AL139" s="453">
        <v>2.8896467901087846</v>
      </c>
      <c r="AM139" s="453">
        <v>2.9418084613279376</v>
      </c>
      <c r="AN139" s="453">
        <v>3.0700683593749716</v>
      </c>
      <c r="AO139" s="453">
        <v>4.3902725824812592</v>
      </c>
      <c r="AP139" s="453">
        <v>3.2523253331873292</v>
      </c>
      <c r="AQ139" s="453">
        <v>3.0555496878863693</v>
      </c>
      <c r="AR139" s="453">
        <v>2.9963877538935435</v>
      </c>
      <c r="AS139" s="453">
        <v>0.97480932723721025</v>
      </c>
      <c r="AT139" s="453">
        <v>0.78715988076609733</v>
      </c>
      <c r="AU139" s="453">
        <v>1.5060490517669933</v>
      </c>
      <c r="AV139" s="453">
        <v>2.2106594607025158</v>
      </c>
      <c r="AW139" s="453">
        <v>6.0534864657318082</v>
      </c>
      <c r="AX139" s="453">
        <v>6.3854140537298747</v>
      </c>
      <c r="AY139" s="453">
        <v>5.0558996296085468</v>
      </c>
      <c r="AZ139" s="453">
        <v>4.2919420615947814</v>
      </c>
      <c r="BA139" s="453">
        <v>1.3480486002633825</v>
      </c>
      <c r="BB139" s="453">
        <v>8.8801333220160927E-2</v>
      </c>
      <c r="BC139" s="453">
        <v>0.24832718852279356</v>
      </c>
      <c r="BD139" s="453">
        <v>9.9781559289155553E-2</v>
      </c>
      <c r="BE139" s="453">
        <v>-0.67085044282141837</v>
      </c>
      <c r="BF139" s="453">
        <v>8.9975887727874237E-2</v>
      </c>
      <c r="BG139" s="453">
        <v>0.76323013445012577</v>
      </c>
      <c r="BH139" s="453">
        <v>1.1234441510856925</v>
      </c>
      <c r="BI139" s="453">
        <v>0.15181678170721113</v>
      </c>
      <c r="BJ139" s="453">
        <v>0.62782015912372913</v>
      </c>
      <c r="BK139" s="453">
        <v>0.38910353074925297</v>
      </c>
      <c r="BL139" s="453">
        <v>0.40495537498340184</v>
      </c>
      <c r="BM139" s="453">
        <v>-1.8080468108094863</v>
      </c>
      <c r="BN139" s="453">
        <v>-15.829015108537234</v>
      </c>
      <c r="BO139" s="453">
        <v>-12.899650671713161</v>
      </c>
      <c r="BP139" s="453">
        <v>-9.8177090243320322</v>
      </c>
      <c r="BQ139" s="453">
        <v>7.8951338544052163</v>
      </c>
      <c r="BR139" s="453">
        <v>18.559405871785458</v>
      </c>
      <c r="BS139" s="453">
        <v>17.818159454311981</v>
      </c>
      <c r="BT139" s="453">
        <v>15.616549502621396</v>
      </c>
      <c r="BU139" s="453">
        <v>5.5315163394376867</v>
      </c>
      <c r="BV139" s="453">
        <v>12.575995464452092</v>
      </c>
      <c r="BW139" s="452">
        <v>10.440682707661495</v>
      </c>
    </row>
    <row r="140" spans="1:75" ht="72">
      <c r="A140" s="472"/>
      <c r="B140" s="476"/>
      <c r="C140" s="463" t="s">
        <v>458</v>
      </c>
      <c r="D140" s="471" t="s">
        <v>457</v>
      </c>
      <c r="E140" s="470"/>
      <c r="F140" s="470"/>
      <c r="G140" s="470"/>
      <c r="H140" s="470"/>
      <c r="I140" s="469">
        <v>4.8224192654992493</v>
      </c>
      <c r="J140" s="469">
        <v>6.8527153335616617</v>
      </c>
      <c r="K140" s="469">
        <v>9.5574579092366747</v>
      </c>
      <c r="L140" s="469">
        <v>9.6822727710514016</v>
      </c>
      <c r="M140" s="469">
        <v>16.852404715815624</v>
      </c>
      <c r="N140" s="469">
        <v>12.8659567752958</v>
      </c>
      <c r="O140" s="469">
        <v>11.795714858567521</v>
      </c>
      <c r="P140" s="469">
        <v>10.820624546114828</v>
      </c>
      <c r="Q140" s="469">
        <v>-0.25405213804512528</v>
      </c>
      <c r="R140" s="469">
        <v>-1.2343639680569112</v>
      </c>
      <c r="S140" s="469">
        <v>-3.6545038866600379</v>
      </c>
      <c r="T140" s="469">
        <v>-5.7375855540992973</v>
      </c>
      <c r="U140" s="469">
        <v>-8.2610685836415314</v>
      </c>
      <c r="V140" s="469">
        <v>-10.904874303340492</v>
      </c>
      <c r="W140" s="469">
        <v>-9.5640472335947777</v>
      </c>
      <c r="X140" s="469">
        <v>-7.1527885061022829</v>
      </c>
      <c r="Y140" s="469">
        <v>0.62578578444079369</v>
      </c>
      <c r="Z140" s="469">
        <v>7.6501913028158128</v>
      </c>
      <c r="AA140" s="469">
        <v>8.455104203827247</v>
      </c>
      <c r="AB140" s="469">
        <v>9.2845257903493348</v>
      </c>
      <c r="AC140" s="469">
        <v>12.516653588393936</v>
      </c>
      <c r="AD140" s="469">
        <v>11.256869636824021</v>
      </c>
      <c r="AE140" s="469">
        <v>10.911145735837621</v>
      </c>
      <c r="AF140" s="469">
        <v>8.7621802679659169</v>
      </c>
      <c r="AG140" s="469">
        <v>4.2660641365840348</v>
      </c>
      <c r="AH140" s="469">
        <v>2.1502001579211338</v>
      </c>
      <c r="AI140" s="469">
        <v>1.4267412222068288</v>
      </c>
      <c r="AJ140" s="469">
        <v>1.504864562189411</v>
      </c>
      <c r="AK140" s="469">
        <v>-3.8272275480543243</v>
      </c>
      <c r="AL140" s="469">
        <v>-3.3042931283950878</v>
      </c>
      <c r="AM140" s="469">
        <v>-1.9784398772560507</v>
      </c>
      <c r="AN140" s="469">
        <v>-1.4067025237898321</v>
      </c>
      <c r="AO140" s="469">
        <v>2.0889986412574046</v>
      </c>
      <c r="AP140" s="469">
        <v>2.2662668709625251</v>
      </c>
      <c r="AQ140" s="469">
        <v>2.3337942483789647</v>
      </c>
      <c r="AR140" s="469">
        <v>3.874667785704375</v>
      </c>
      <c r="AS140" s="469">
        <v>1.8133984929771003</v>
      </c>
      <c r="AT140" s="469">
        <v>3.0474728658705033</v>
      </c>
      <c r="AU140" s="469">
        <v>2.3326609916412053</v>
      </c>
      <c r="AV140" s="469">
        <v>1.0234311877188134</v>
      </c>
      <c r="AW140" s="469">
        <v>5.156243102378582</v>
      </c>
      <c r="AX140" s="469">
        <v>3.780477091386274</v>
      </c>
      <c r="AY140" s="469">
        <v>2.7319527886358941</v>
      </c>
      <c r="AZ140" s="469">
        <v>1.7528659024260236</v>
      </c>
      <c r="BA140" s="469">
        <v>-7.2953274187639181</v>
      </c>
      <c r="BB140" s="469">
        <v>-8.8619542209143418</v>
      </c>
      <c r="BC140" s="469">
        <v>-10.041885649762605</v>
      </c>
      <c r="BD140" s="469">
        <v>-10.100216152485885</v>
      </c>
      <c r="BE140" s="469">
        <v>-2.8884465695031878</v>
      </c>
      <c r="BF140" s="469">
        <v>-1.2003776316679904</v>
      </c>
      <c r="BG140" s="469">
        <v>1.2647794389510238</v>
      </c>
      <c r="BH140" s="469">
        <v>2.2367941712205521</v>
      </c>
      <c r="BI140" s="469">
        <v>2.8158664538372449</v>
      </c>
      <c r="BJ140" s="469">
        <v>4.0334404016122249</v>
      </c>
      <c r="BK140" s="469">
        <v>2.7749599536540899</v>
      </c>
      <c r="BL140" s="469">
        <v>1.8956670467503471</v>
      </c>
      <c r="BM140" s="469">
        <v>-3.7547729420574001</v>
      </c>
      <c r="BN140" s="469">
        <v>-20.162562830365232</v>
      </c>
      <c r="BO140" s="469">
        <v>-15.596848032924498</v>
      </c>
      <c r="BP140" s="469">
        <v>-10.777731151210091</v>
      </c>
      <c r="BQ140" s="469">
        <v>9.7949535639749996</v>
      </c>
      <c r="BR140" s="469">
        <v>29.175898787671031</v>
      </c>
      <c r="BS140" s="469">
        <v>25.500675300509641</v>
      </c>
      <c r="BT140" s="469">
        <v>20.77303411331053</v>
      </c>
      <c r="BU140" s="469">
        <v>10.639521602457307</v>
      </c>
      <c r="BV140" s="469">
        <v>13.796438406176975</v>
      </c>
      <c r="BW140" s="468">
        <v>12.693045955678642</v>
      </c>
    </row>
    <row r="141" spans="1:75">
      <c r="A141" s="458"/>
      <c r="B141" s="457"/>
      <c r="C141" s="2" t="s">
        <v>456</v>
      </c>
      <c r="D141" s="466" t="s">
        <v>455</v>
      </c>
      <c r="E141" s="454"/>
      <c r="F141" s="454"/>
      <c r="G141" s="454"/>
      <c r="H141" s="454"/>
      <c r="I141" s="453">
        <v>4.796617599587492</v>
      </c>
      <c r="J141" s="453">
        <v>4.4246316190977666</v>
      </c>
      <c r="K141" s="453">
        <v>5.9966369856383324</v>
      </c>
      <c r="L141" s="453">
        <v>6.844019687447144</v>
      </c>
      <c r="M141" s="453">
        <v>11.982096790167091</v>
      </c>
      <c r="N141" s="453">
        <v>15.789672103658575</v>
      </c>
      <c r="O141" s="453">
        <v>9.9433174366576793</v>
      </c>
      <c r="P141" s="453">
        <v>6.0012768674183832</v>
      </c>
      <c r="Q141" s="453">
        <v>11.456589013275448</v>
      </c>
      <c r="R141" s="453">
        <v>6.1165268554439081</v>
      </c>
      <c r="S141" s="453">
        <v>3.8757112518753587</v>
      </c>
      <c r="T141" s="453">
        <v>2.7705280064244135</v>
      </c>
      <c r="U141" s="453">
        <v>-11.937930794385622</v>
      </c>
      <c r="V141" s="453">
        <v>-11.893197662842596</v>
      </c>
      <c r="W141" s="453">
        <v>-8.3427804110145445</v>
      </c>
      <c r="X141" s="453">
        <v>-6.6419222504393645</v>
      </c>
      <c r="Y141" s="453">
        <v>0.63069889845239402</v>
      </c>
      <c r="Z141" s="453">
        <v>2.4947974895435294</v>
      </c>
      <c r="AA141" s="453">
        <v>2.1986658591796271</v>
      </c>
      <c r="AB141" s="453">
        <v>4.352374973843709</v>
      </c>
      <c r="AC141" s="453">
        <v>14.014292703489701</v>
      </c>
      <c r="AD141" s="453">
        <v>7.2714570487010945</v>
      </c>
      <c r="AE141" s="453">
        <v>7.6717118408848819</v>
      </c>
      <c r="AF141" s="453">
        <v>2.9476639262083495</v>
      </c>
      <c r="AG141" s="453">
        <v>2.0551584890463204</v>
      </c>
      <c r="AH141" s="453">
        <v>5.1764645965229477</v>
      </c>
      <c r="AI141" s="453">
        <v>1.8457671911433948</v>
      </c>
      <c r="AJ141" s="453">
        <v>2.4347487339306326</v>
      </c>
      <c r="AK141" s="453">
        <v>-8.6781561872421094</v>
      </c>
      <c r="AL141" s="453">
        <v>-3.2194136408963914</v>
      </c>
      <c r="AM141" s="453">
        <v>-0.23820515121849439</v>
      </c>
      <c r="AN141" s="453">
        <v>0.38030043734549679</v>
      </c>
      <c r="AO141" s="453">
        <v>6.5992011937062216</v>
      </c>
      <c r="AP141" s="453">
        <v>3.4753281151598969</v>
      </c>
      <c r="AQ141" s="453">
        <v>2.7186689944314679</v>
      </c>
      <c r="AR141" s="453">
        <v>2.9551051335478178</v>
      </c>
      <c r="AS141" s="453">
        <v>5.6695474704107767</v>
      </c>
      <c r="AT141" s="453">
        <v>2.3131830359593266</v>
      </c>
      <c r="AU141" s="453">
        <v>1.6849364325187963</v>
      </c>
      <c r="AV141" s="453">
        <v>3.2382704691812307</v>
      </c>
      <c r="AW141" s="453">
        <v>-5.5669713477923324</v>
      </c>
      <c r="AX141" s="453">
        <v>-0.81107462200567682</v>
      </c>
      <c r="AY141" s="453">
        <v>-0.76889652140934572</v>
      </c>
      <c r="AZ141" s="453">
        <v>-0.94457315986437607</v>
      </c>
      <c r="BA141" s="453">
        <v>1.4067847614943645</v>
      </c>
      <c r="BB141" s="453">
        <v>-2.8711752270383784</v>
      </c>
      <c r="BC141" s="453">
        <v>-2.0283485967992476</v>
      </c>
      <c r="BD141" s="453">
        <v>-2.3209787693416644</v>
      </c>
      <c r="BE141" s="453">
        <v>3.4152810793649735</v>
      </c>
      <c r="BF141" s="453">
        <v>6.3117818846757388</v>
      </c>
      <c r="BG141" s="453">
        <v>4.5750802210074966</v>
      </c>
      <c r="BH141" s="453">
        <v>2.8918769570825305</v>
      </c>
      <c r="BI141" s="453">
        <v>-2.0507112663473777</v>
      </c>
      <c r="BJ141" s="453">
        <v>-2.813407787161708</v>
      </c>
      <c r="BK141" s="453">
        <v>-1.3169568663550706</v>
      </c>
      <c r="BL141" s="453">
        <v>-0.51915503043322531</v>
      </c>
      <c r="BM141" s="453">
        <v>-6.0272433995516934</v>
      </c>
      <c r="BN141" s="453">
        <v>-20.86171128121677</v>
      </c>
      <c r="BO141" s="453">
        <v>-17.256805391389236</v>
      </c>
      <c r="BP141" s="453">
        <v>-12.470757603023472</v>
      </c>
      <c r="BQ141" s="453">
        <v>16.962658559227719</v>
      </c>
      <c r="BR141" s="453">
        <v>32.670783718994898</v>
      </c>
      <c r="BS141" s="453">
        <v>29.745833567266345</v>
      </c>
      <c r="BT141" s="453">
        <v>25.835173997811012</v>
      </c>
      <c r="BU141" s="453">
        <v>12.392272324304997</v>
      </c>
      <c r="BV141" s="453">
        <v>18.383952191809769</v>
      </c>
      <c r="BW141" s="452">
        <v>15.253897108050381</v>
      </c>
    </row>
    <row r="142" spans="1:75" ht="36">
      <c r="A142" s="472"/>
      <c r="B142" s="464" t="s">
        <v>410</v>
      </c>
      <c r="C142" s="463"/>
      <c r="D142" s="483" t="s">
        <v>409</v>
      </c>
      <c r="E142" s="470"/>
      <c r="F142" s="470"/>
      <c r="G142" s="470"/>
      <c r="H142" s="470"/>
      <c r="I142" s="460">
        <v>5.2703538344525072</v>
      </c>
      <c r="J142" s="460">
        <v>4.8960085913178659</v>
      </c>
      <c r="K142" s="460">
        <v>4.9002421679088286</v>
      </c>
      <c r="L142" s="460">
        <v>5.319775211802181</v>
      </c>
      <c r="M142" s="460">
        <v>6.5210715284453613</v>
      </c>
      <c r="N142" s="460">
        <v>5.3379984225345254</v>
      </c>
      <c r="O142" s="460">
        <v>4.6504036266606903</v>
      </c>
      <c r="P142" s="460">
        <v>4.2278571065602648</v>
      </c>
      <c r="Q142" s="460">
        <v>-1.6282257212767206</v>
      </c>
      <c r="R142" s="460">
        <v>-0.36024161096258922</v>
      </c>
      <c r="S142" s="460">
        <v>0.23183937923731435</v>
      </c>
      <c r="T142" s="460">
        <v>0.52654673102234995</v>
      </c>
      <c r="U142" s="460">
        <v>0.97405533582271175</v>
      </c>
      <c r="V142" s="460">
        <v>0.8548414326313889</v>
      </c>
      <c r="W142" s="460">
        <v>1.4956630630436933</v>
      </c>
      <c r="X142" s="460">
        <v>2.3958484892574177</v>
      </c>
      <c r="Y142" s="460">
        <v>8.1860754819132637</v>
      </c>
      <c r="Z142" s="460">
        <v>6.9072931295401219</v>
      </c>
      <c r="AA142" s="460">
        <v>5.4841618652144604</v>
      </c>
      <c r="AB142" s="460">
        <v>3.8933358594231464</v>
      </c>
      <c r="AC142" s="460">
        <v>2.2817698304437215</v>
      </c>
      <c r="AD142" s="460">
        <v>2.3512299104084775</v>
      </c>
      <c r="AE142" s="460">
        <v>2.6418215688787825</v>
      </c>
      <c r="AF142" s="460">
        <v>3.0681559152040165</v>
      </c>
      <c r="AG142" s="460">
        <v>1.756621990143941</v>
      </c>
      <c r="AH142" s="460">
        <v>2.1322109898111989</v>
      </c>
      <c r="AI142" s="460">
        <v>2.2304108295434304</v>
      </c>
      <c r="AJ142" s="460">
        <v>2.1496815286624127</v>
      </c>
      <c r="AK142" s="460">
        <v>2.3172393063927359</v>
      </c>
      <c r="AL142" s="460">
        <v>3.4835565115994882</v>
      </c>
      <c r="AM142" s="460">
        <v>3.5034191318914765</v>
      </c>
      <c r="AN142" s="460">
        <v>3.7065904563956025</v>
      </c>
      <c r="AO142" s="460">
        <v>4.6344716142206863</v>
      </c>
      <c r="AP142" s="460">
        <v>4.186055351974403</v>
      </c>
      <c r="AQ142" s="460">
        <v>4.0102126723624849</v>
      </c>
      <c r="AR142" s="460">
        <v>3.4363256784968712</v>
      </c>
      <c r="AS142" s="460">
        <v>-0.5470300622790063</v>
      </c>
      <c r="AT142" s="460">
        <v>-1.2655837014784765</v>
      </c>
      <c r="AU142" s="460">
        <v>-1.0016522329672597</v>
      </c>
      <c r="AV142" s="460">
        <v>-0.70237758850360876</v>
      </c>
      <c r="AW142" s="460">
        <v>1.0004766269980081</v>
      </c>
      <c r="AX142" s="460">
        <v>0.25218677271678303</v>
      </c>
      <c r="AY142" s="460">
        <v>-0.13608918260700875</v>
      </c>
      <c r="AZ142" s="460">
        <v>-8.1304118053679986E-3</v>
      </c>
      <c r="BA142" s="460">
        <v>0.91971731606834339</v>
      </c>
      <c r="BB142" s="460">
        <v>2.1034692281709795</v>
      </c>
      <c r="BC142" s="460">
        <v>2.6657609442115984</v>
      </c>
      <c r="BD142" s="460">
        <v>2.8865308777493652</v>
      </c>
      <c r="BE142" s="460">
        <v>2.2130830525972414</v>
      </c>
      <c r="BF142" s="460">
        <v>2.5321503469379678</v>
      </c>
      <c r="BG142" s="460">
        <v>2.6741603195755204</v>
      </c>
      <c r="BH142" s="460">
        <v>2.5487019401745954</v>
      </c>
      <c r="BI142" s="460">
        <v>2.9399245846386464</v>
      </c>
      <c r="BJ142" s="460">
        <v>2.6054576923737471</v>
      </c>
      <c r="BK142" s="460">
        <v>2.5825665214582045</v>
      </c>
      <c r="BL142" s="460">
        <v>2.5161837237977807</v>
      </c>
      <c r="BM142" s="460">
        <v>3.086578039865401</v>
      </c>
      <c r="BN142" s="460">
        <v>-2.6919141386409677</v>
      </c>
      <c r="BO142" s="460">
        <v>-3.1626802633438587</v>
      </c>
      <c r="BP142" s="460">
        <v>-2.6273256906596032</v>
      </c>
      <c r="BQ142" s="460">
        <v>-1.0692148381503017</v>
      </c>
      <c r="BR142" s="460">
        <v>3.933488251735568</v>
      </c>
      <c r="BS142" s="460">
        <v>5.0604144649099396</v>
      </c>
      <c r="BT142" s="460">
        <v>5.1460996438436268</v>
      </c>
      <c r="BU142" s="460">
        <v>4.8461556084402133</v>
      </c>
      <c r="BV142" s="460">
        <v>6.0179792866239552</v>
      </c>
      <c r="BW142" s="459">
        <v>4.885555268706085</v>
      </c>
    </row>
    <row r="143" spans="1:75">
      <c r="A143" s="458"/>
      <c r="B143" s="467"/>
      <c r="C143" s="2" t="s">
        <v>164</v>
      </c>
      <c r="D143" s="466" t="s">
        <v>454</v>
      </c>
      <c r="E143" s="454"/>
      <c r="F143" s="454"/>
      <c r="G143" s="454"/>
      <c r="H143" s="454"/>
      <c r="I143" s="453">
        <v>3.4644059447334001</v>
      </c>
      <c r="J143" s="453">
        <v>3.3046813733022162</v>
      </c>
      <c r="K143" s="453">
        <v>3.3839171942974957</v>
      </c>
      <c r="L143" s="453">
        <v>4.4048660398371027</v>
      </c>
      <c r="M143" s="453">
        <v>6.9573180587308059</v>
      </c>
      <c r="N143" s="453">
        <v>5.773552006367467</v>
      </c>
      <c r="O143" s="453">
        <v>5.3226117863926561</v>
      </c>
      <c r="P143" s="453">
        <v>4.7901911507119763</v>
      </c>
      <c r="Q143" s="453">
        <v>2.2716803674697417E-2</v>
      </c>
      <c r="R143" s="453">
        <v>0.51139369470796225</v>
      </c>
      <c r="S143" s="453">
        <v>0.33242832040014036</v>
      </c>
      <c r="T143" s="453">
        <v>-0.13081395348835656</v>
      </c>
      <c r="U143" s="453">
        <v>-0.57558059749713664</v>
      </c>
      <c r="V143" s="453">
        <v>0.28546313642799248</v>
      </c>
      <c r="W143" s="453">
        <v>1.5585028104951419</v>
      </c>
      <c r="X143" s="453">
        <v>3.3619560471548624</v>
      </c>
      <c r="Y143" s="453">
        <v>9.6866317921043645</v>
      </c>
      <c r="Z143" s="453">
        <v>8.4935142968681703</v>
      </c>
      <c r="AA143" s="453">
        <v>6.7761458092754623</v>
      </c>
      <c r="AB143" s="453">
        <v>4.815544916924793</v>
      </c>
      <c r="AC143" s="453">
        <v>2.8228167287776955</v>
      </c>
      <c r="AD143" s="453">
        <v>2.330817231397404</v>
      </c>
      <c r="AE143" s="453">
        <v>2.6674621141196155</v>
      </c>
      <c r="AF143" s="453">
        <v>3.3449758194518324</v>
      </c>
      <c r="AG143" s="453">
        <v>1.2118156762689125</v>
      </c>
      <c r="AH143" s="453">
        <v>1.9019216382630759</v>
      </c>
      <c r="AI143" s="453">
        <v>2.5046343537362645</v>
      </c>
      <c r="AJ143" s="453">
        <v>2.3527882490575394</v>
      </c>
      <c r="AK143" s="453">
        <v>3.468171573281694</v>
      </c>
      <c r="AL143" s="453">
        <v>4.1529820080920246</v>
      </c>
      <c r="AM143" s="453">
        <v>3.8030003826621197</v>
      </c>
      <c r="AN143" s="453">
        <v>4.0386080772162813</v>
      </c>
      <c r="AO143" s="453">
        <v>5.2632229033232107</v>
      </c>
      <c r="AP143" s="453">
        <v>4.9887875624576878</v>
      </c>
      <c r="AQ143" s="453">
        <v>4.6145836457211118</v>
      </c>
      <c r="AR143" s="453">
        <v>3.9489746093749289</v>
      </c>
      <c r="AS143" s="453">
        <v>-1.1939848116402629</v>
      </c>
      <c r="AT143" s="453">
        <v>-1.7837364931641986</v>
      </c>
      <c r="AU143" s="453">
        <v>-1.3441303358578693</v>
      </c>
      <c r="AV143" s="453">
        <v>-1.1097410604192959</v>
      </c>
      <c r="AW143" s="453">
        <v>2.3458149409376858</v>
      </c>
      <c r="AX143" s="453">
        <v>0.92905152997286677</v>
      </c>
      <c r="AY143" s="453">
        <v>0.64720937280331725</v>
      </c>
      <c r="AZ143" s="453">
        <v>0.87875549222189875</v>
      </c>
      <c r="BA143" s="453">
        <v>0.18719130301904841</v>
      </c>
      <c r="BB143" s="453">
        <v>2.5551007238196206</v>
      </c>
      <c r="BC143" s="453">
        <v>2.9448292279082153</v>
      </c>
      <c r="BD143" s="453">
        <v>3.11359623307834</v>
      </c>
      <c r="BE143" s="453">
        <v>3.2939799875775435</v>
      </c>
      <c r="BF143" s="453">
        <v>2.7392511958923933</v>
      </c>
      <c r="BG143" s="453">
        <v>2.8380195932937795</v>
      </c>
      <c r="BH143" s="453">
        <v>2.7684228551857188</v>
      </c>
      <c r="BI143" s="453">
        <v>2.4199028934940685</v>
      </c>
      <c r="BJ143" s="453">
        <v>3.0911441152709642</v>
      </c>
      <c r="BK143" s="453">
        <v>3.1319326991324772</v>
      </c>
      <c r="BL143" s="453">
        <v>3.0271050877582724</v>
      </c>
      <c r="BM143" s="453">
        <v>4.2269013495077417</v>
      </c>
      <c r="BN143" s="453">
        <v>-2.6023094293844764</v>
      </c>
      <c r="BO143" s="453">
        <v>-3.1804370463740526</v>
      </c>
      <c r="BP143" s="453">
        <v>-2.5500026955631512</v>
      </c>
      <c r="BQ143" s="453">
        <v>-1.4404999233761373</v>
      </c>
      <c r="BR143" s="453">
        <v>4.2924659788071864</v>
      </c>
      <c r="BS143" s="453">
        <v>5.6681390192816679</v>
      </c>
      <c r="BT143" s="453">
        <v>5.817578739503972</v>
      </c>
      <c r="BU143" s="453">
        <v>5.6183089575237091</v>
      </c>
      <c r="BV143" s="453">
        <v>6.2463473523579864</v>
      </c>
      <c r="BW143" s="452">
        <v>5.2057661308811021</v>
      </c>
    </row>
    <row r="144" spans="1:75" ht="24">
      <c r="A144" s="482"/>
      <c r="B144" s="464"/>
      <c r="C144" s="463" t="s">
        <v>453</v>
      </c>
      <c r="D144" s="471" t="s">
        <v>452</v>
      </c>
      <c r="E144" s="481"/>
      <c r="F144" s="481"/>
      <c r="G144" s="481"/>
      <c r="H144" s="481"/>
      <c r="I144" s="469">
        <v>6.7707069900774002</v>
      </c>
      <c r="J144" s="469">
        <v>7.3478288645146108</v>
      </c>
      <c r="K144" s="469">
        <v>7.2755757002426407</v>
      </c>
      <c r="L144" s="469">
        <v>6.7662998829847822</v>
      </c>
      <c r="M144" s="469">
        <v>5.8699806106879748</v>
      </c>
      <c r="N144" s="469">
        <v>4.75959200531031</v>
      </c>
      <c r="O144" s="469">
        <v>3.6765721224485901</v>
      </c>
      <c r="P144" s="469">
        <v>3.3225657591136724</v>
      </c>
      <c r="Q144" s="469">
        <v>-2.3258643654721851</v>
      </c>
      <c r="R144" s="469">
        <v>-1.4386756627545623</v>
      </c>
      <c r="S144" s="469">
        <v>0.15202533630598225</v>
      </c>
      <c r="T144" s="469">
        <v>1.6227482507073177</v>
      </c>
      <c r="U144" s="469">
        <v>1.4847719183426165</v>
      </c>
      <c r="V144" s="469">
        <v>1.3947312603201283</v>
      </c>
      <c r="W144" s="469">
        <v>1.1696082465147271</v>
      </c>
      <c r="X144" s="469">
        <v>0.68854380310592944</v>
      </c>
      <c r="Y144" s="469">
        <v>5.3556573297294676</v>
      </c>
      <c r="Z144" s="469">
        <v>4.0367987910257028</v>
      </c>
      <c r="AA144" s="469">
        <v>3.211537512464119</v>
      </c>
      <c r="AB144" s="469">
        <v>2.2843008875306197</v>
      </c>
      <c r="AC144" s="469">
        <v>1.2103620815570935</v>
      </c>
      <c r="AD144" s="469">
        <v>2.2395487399637943</v>
      </c>
      <c r="AE144" s="469">
        <v>2.615133863189655</v>
      </c>
      <c r="AF144" s="469">
        <v>2.5604551920341549</v>
      </c>
      <c r="AG144" s="469">
        <v>3.4918799879356044</v>
      </c>
      <c r="AH144" s="469">
        <v>2.6970493872514822</v>
      </c>
      <c r="AI144" s="469">
        <v>1.7695346994245398</v>
      </c>
      <c r="AJ144" s="469">
        <v>1.7753120665743296</v>
      </c>
      <c r="AK144" s="469">
        <v>0.95590930860494439</v>
      </c>
      <c r="AL144" s="469">
        <v>1.9857548616874823</v>
      </c>
      <c r="AM144" s="469">
        <v>2.8270703471198004</v>
      </c>
      <c r="AN144" s="469">
        <v>3.0662305805395249</v>
      </c>
      <c r="AO144" s="469">
        <v>2.1539031953781773</v>
      </c>
      <c r="AP144" s="469">
        <v>2.6311335596771528</v>
      </c>
      <c r="AQ144" s="469">
        <v>2.7714032640649577</v>
      </c>
      <c r="AR144" s="469">
        <v>2.3932301996563581</v>
      </c>
      <c r="AS144" s="469">
        <v>0.86271859004571638</v>
      </c>
      <c r="AT144" s="469">
        <v>-5.8006882192401577E-2</v>
      </c>
      <c r="AU144" s="469">
        <v>-0.20629318341644876</v>
      </c>
      <c r="AV144" s="469">
        <v>0.16787190082645509</v>
      </c>
      <c r="AW144" s="469">
        <v>0.31199129960958771</v>
      </c>
      <c r="AX144" s="469">
        <v>-0.89452956542230311</v>
      </c>
      <c r="AY144" s="469">
        <v>-1.7392845578870038</v>
      </c>
      <c r="AZ144" s="469">
        <v>-1.9337372695629824</v>
      </c>
      <c r="BA144" s="469">
        <v>0.11784189408847112</v>
      </c>
      <c r="BB144" s="469">
        <v>0.72741912682283782</v>
      </c>
      <c r="BC144" s="469">
        <v>1.8588151137608691</v>
      </c>
      <c r="BD144" s="469">
        <v>2.3268042592350611</v>
      </c>
      <c r="BE144" s="469">
        <v>1.3249938165360788</v>
      </c>
      <c r="BF144" s="469">
        <v>2.2232087794785969</v>
      </c>
      <c r="BG144" s="469">
        <v>2.3273454350107414</v>
      </c>
      <c r="BH144" s="469">
        <v>2.0554984583760216</v>
      </c>
      <c r="BI144" s="469">
        <v>2.2628700541238516</v>
      </c>
      <c r="BJ144" s="469">
        <v>1.6774321623324653</v>
      </c>
      <c r="BK144" s="469">
        <v>1.3930137959594475</v>
      </c>
      <c r="BL144" s="469">
        <v>1.3721047331320477</v>
      </c>
      <c r="BM144" s="469">
        <v>1.0362656931421839</v>
      </c>
      <c r="BN144" s="469">
        <v>-2.4563810330193974</v>
      </c>
      <c r="BO144" s="469">
        <v>-3.0042492456688166</v>
      </c>
      <c r="BP144" s="469">
        <v>-2.8064075499814862</v>
      </c>
      <c r="BQ144" s="469">
        <v>-1.287289676491028</v>
      </c>
      <c r="BR144" s="469">
        <v>2.7828406521100959</v>
      </c>
      <c r="BS144" s="469">
        <v>3.5357935189395562</v>
      </c>
      <c r="BT144" s="469">
        <v>3.5968091414471814</v>
      </c>
      <c r="BU144" s="469">
        <v>3.1476893053206823</v>
      </c>
      <c r="BV144" s="469">
        <v>5.5443952085819888</v>
      </c>
      <c r="BW144" s="468">
        <v>4.1654042512171827</v>
      </c>
    </row>
    <row r="145" spans="1:75">
      <c r="A145" s="480"/>
      <c r="B145" s="467" t="s">
        <v>408</v>
      </c>
      <c r="C145" s="2"/>
      <c r="D145" s="475" t="s">
        <v>407</v>
      </c>
      <c r="E145" s="479"/>
      <c r="F145" s="479"/>
      <c r="G145" s="479"/>
      <c r="H145" s="479"/>
      <c r="I145" s="474">
        <v>6.5030763129648079</v>
      </c>
      <c r="J145" s="474">
        <v>7.2734132608583906</v>
      </c>
      <c r="K145" s="474">
        <v>10.260701739208457</v>
      </c>
      <c r="L145" s="474">
        <v>12.141035981799945</v>
      </c>
      <c r="M145" s="474">
        <v>9.5084605386473982</v>
      </c>
      <c r="N145" s="474">
        <v>11.924890345039827</v>
      </c>
      <c r="O145" s="474">
        <v>9.2041436038094133</v>
      </c>
      <c r="P145" s="474">
        <v>6.9404972028600582</v>
      </c>
      <c r="Q145" s="474">
        <v>4.1221126362916038</v>
      </c>
      <c r="R145" s="474">
        <v>8.8013119752523323</v>
      </c>
      <c r="S145" s="474">
        <v>12.959777669507616</v>
      </c>
      <c r="T145" s="474">
        <v>9.9085237922063669</v>
      </c>
      <c r="U145" s="474">
        <v>1.3016315742713687</v>
      </c>
      <c r="V145" s="474">
        <v>3.5312962565170949</v>
      </c>
      <c r="W145" s="474">
        <v>0.94893946791358985</v>
      </c>
      <c r="X145" s="474">
        <v>2.6139631958054963</v>
      </c>
      <c r="Y145" s="474">
        <v>3.5028649664398728</v>
      </c>
      <c r="Z145" s="474">
        <v>-3.0977011576062523</v>
      </c>
      <c r="AA145" s="474">
        <v>-3.010487864555671</v>
      </c>
      <c r="AB145" s="474">
        <v>-0.66474848695334288</v>
      </c>
      <c r="AC145" s="474">
        <v>2.9470971688391359</v>
      </c>
      <c r="AD145" s="474">
        <v>4.6197091326498594</v>
      </c>
      <c r="AE145" s="474">
        <v>6.6208989268639442</v>
      </c>
      <c r="AF145" s="474">
        <v>6.2125449460646252</v>
      </c>
      <c r="AG145" s="474">
        <v>10.637570208929418</v>
      </c>
      <c r="AH145" s="474">
        <v>13.286403045366171</v>
      </c>
      <c r="AI145" s="474">
        <v>7.0120131377229882</v>
      </c>
      <c r="AJ145" s="474">
        <v>5.9126387060374839</v>
      </c>
      <c r="AK145" s="474">
        <v>5.0352083159110634</v>
      </c>
      <c r="AL145" s="474">
        <v>4.7081905007750464</v>
      </c>
      <c r="AM145" s="474">
        <v>10.563556541851966</v>
      </c>
      <c r="AN145" s="474">
        <v>11.276109298350761</v>
      </c>
      <c r="AO145" s="474">
        <v>12.957643088059868</v>
      </c>
      <c r="AP145" s="474">
        <v>9.9857972400190391</v>
      </c>
      <c r="AQ145" s="474">
        <v>9.5330805185369627</v>
      </c>
      <c r="AR145" s="474">
        <v>8.9186331810654025</v>
      </c>
      <c r="AS145" s="474">
        <v>6.2377922060765627</v>
      </c>
      <c r="AT145" s="474">
        <v>7.8497990848340748</v>
      </c>
      <c r="AU145" s="474">
        <v>6.4717120098920873</v>
      </c>
      <c r="AV145" s="474">
        <v>6.3001355261713883</v>
      </c>
      <c r="AW145" s="474">
        <v>6.2563283592274246</v>
      </c>
      <c r="AX145" s="474">
        <v>4.490747545108988</v>
      </c>
      <c r="AY145" s="474">
        <v>4.4881409438163047</v>
      </c>
      <c r="AZ145" s="474">
        <v>3.5887805382305942</v>
      </c>
      <c r="BA145" s="474">
        <v>-3.6380802123656224</v>
      </c>
      <c r="BB145" s="474">
        <v>-2.0510360613548073</v>
      </c>
      <c r="BC145" s="474">
        <v>-2.1446502777464502</v>
      </c>
      <c r="BD145" s="474">
        <v>-2.0257796257791227</v>
      </c>
      <c r="BE145" s="474">
        <v>-2.059317097275482</v>
      </c>
      <c r="BF145" s="474">
        <v>-3.7063249903167304</v>
      </c>
      <c r="BG145" s="474">
        <v>-1.8964674124455172</v>
      </c>
      <c r="BH145" s="474">
        <v>-1.2748909297708195</v>
      </c>
      <c r="BI145" s="474">
        <v>-0.52833951042737226</v>
      </c>
      <c r="BJ145" s="474">
        <v>-1.231925626851492</v>
      </c>
      <c r="BK145" s="474">
        <v>-3.4468497893453787</v>
      </c>
      <c r="BL145" s="474">
        <v>-3.8912579957357849</v>
      </c>
      <c r="BM145" s="474">
        <v>-17.135280029006026</v>
      </c>
      <c r="BN145" s="474">
        <v>-28.038182170909181</v>
      </c>
      <c r="BO145" s="474">
        <v>-27.556884171131372</v>
      </c>
      <c r="BP145" s="474">
        <v>-26.783318125704284</v>
      </c>
      <c r="BQ145" s="474">
        <v>-6.5165761964162812</v>
      </c>
      <c r="BR145" s="474">
        <v>6.4575104986992073</v>
      </c>
      <c r="BS145" s="474">
        <v>5.3449820358299434</v>
      </c>
      <c r="BT145" s="474">
        <v>5.6972179931812548</v>
      </c>
      <c r="BU145" s="474">
        <v>3.8244508372681025</v>
      </c>
      <c r="BV145" s="474">
        <v>6.7507386157786868</v>
      </c>
      <c r="BW145" s="473">
        <v>9.0680081783401931</v>
      </c>
    </row>
    <row r="146" spans="1:75">
      <c r="A146" s="465"/>
      <c r="B146" s="464"/>
      <c r="C146" s="463" t="s">
        <v>451</v>
      </c>
      <c r="D146" s="471" t="s">
        <v>450</v>
      </c>
      <c r="E146" s="461"/>
      <c r="F146" s="461"/>
      <c r="G146" s="461"/>
      <c r="H146" s="461"/>
      <c r="I146" s="469">
        <v>6.9937881674018172</v>
      </c>
      <c r="J146" s="469">
        <v>3.8340652677972429</v>
      </c>
      <c r="K146" s="469">
        <v>9.0405493503585461</v>
      </c>
      <c r="L146" s="469">
        <v>12.109486157372103</v>
      </c>
      <c r="M146" s="469">
        <v>5.3258716430293589</v>
      </c>
      <c r="N146" s="469">
        <v>11.959652338610425</v>
      </c>
      <c r="O146" s="469">
        <v>6.5373386869604673</v>
      </c>
      <c r="P146" s="469">
        <v>3.5988020912643748</v>
      </c>
      <c r="Q146" s="469">
        <v>2.2874557303898229</v>
      </c>
      <c r="R146" s="469">
        <v>7.8889477158782029</v>
      </c>
      <c r="S146" s="469">
        <v>14.432183869114283</v>
      </c>
      <c r="T146" s="469">
        <v>12.337089661930463</v>
      </c>
      <c r="U146" s="469">
        <v>-2.2899405453583199</v>
      </c>
      <c r="V146" s="469">
        <v>0.7967100733650625</v>
      </c>
      <c r="W146" s="469">
        <v>-3.2021813974956785</v>
      </c>
      <c r="X146" s="469">
        <v>-2.634333565945596</v>
      </c>
      <c r="Y146" s="469">
        <v>0.60223172425341431</v>
      </c>
      <c r="Z146" s="469">
        <v>-6.1598143268867886</v>
      </c>
      <c r="AA146" s="469">
        <v>-4.6197891758084353</v>
      </c>
      <c r="AB146" s="469">
        <v>-1.2945708654362704</v>
      </c>
      <c r="AC146" s="469">
        <v>2.6860534219553074</v>
      </c>
      <c r="AD146" s="469">
        <v>1.6908868152539327</v>
      </c>
      <c r="AE146" s="469">
        <v>3.6154429646363582</v>
      </c>
      <c r="AF146" s="469">
        <v>3.0678466076695656</v>
      </c>
      <c r="AG146" s="469">
        <v>8.7880878580843813</v>
      </c>
      <c r="AH146" s="469">
        <v>12.449277225758408</v>
      </c>
      <c r="AI146" s="469">
        <v>5.017250859488982</v>
      </c>
      <c r="AJ146" s="469">
        <v>5.8738056448417666</v>
      </c>
      <c r="AK146" s="469">
        <v>4.9991817921780637</v>
      </c>
      <c r="AL146" s="469">
        <v>6.2067275994556041</v>
      </c>
      <c r="AM146" s="469">
        <v>12.324225303837437</v>
      </c>
      <c r="AN146" s="469">
        <v>9.9771262216677314</v>
      </c>
      <c r="AO146" s="469">
        <v>8.1255218577809956</v>
      </c>
      <c r="AP146" s="469">
        <v>5.0070104639922164</v>
      </c>
      <c r="AQ146" s="469">
        <v>6.455988070712408</v>
      </c>
      <c r="AR146" s="469">
        <v>6.9959158977461584</v>
      </c>
      <c r="AS146" s="469">
        <v>7.1247866933481703</v>
      </c>
      <c r="AT146" s="469">
        <v>9.0032908975739474</v>
      </c>
      <c r="AU146" s="469">
        <v>6.3302007430082767</v>
      </c>
      <c r="AV146" s="469">
        <v>6.4218562239344124</v>
      </c>
      <c r="AW146" s="469">
        <v>10.283460288045561</v>
      </c>
      <c r="AX146" s="469">
        <v>7.6831871025936351</v>
      </c>
      <c r="AY146" s="469">
        <v>7.5732581597149533</v>
      </c>
      <c r="AZ146" s="469">
        <v>5.9612766098767906</v>
      </c>
      <c r="BA146" s="469">
        <v>-5.7324341832085395</v>
      </c>
      <c r="BB146" s="469">
        <v>-4.2723794709477119</v>
      </c>
      <c r="BC146" s="469">
        <v>-4.9606316397679819</v>
      </c>
      <c r="BD146" s="469">
        <v>-5.1589042813264285</v>
      </c>
      <c r="BE146" s="469">
        <v>1.440920739143948</v>
      </c>
      <c r="BF146" s="469">
        <v>-2.1552756511624409</v>
      </c>
      <c r="BG146" s="469">
        <v>0.2210376975679651</v>
      </c>
      <c r="BH146" s="469">
        <v>-0.3106411103767357</v>
      </c>
      <c r="BI146" s="469">
        <v>-14.607353166528242</v>
      </c>
      <c r="BJ146" s="469">
        <v>-11.502135679616458</v>
      </c>
      <c r="BK146" s="469">
        <v>-13.934289889400461</v>
      </c>
      <c r="BL146" s="469">
        <v>-13.627925479016085</v>
      </c>
      <c r="BM146" s="469">
        <v>-18.950699933945387</v>
      </c>
      <c r="BN146" s="469">
        <v>-26.805546600951274</v>
      </c>
      <c r="BO146" s="469">
        <v>-26.766557940639416</v>
      </c>
      <c r="BP146" s="469">
        <v>-25.853003262329651</v>
      </c>
      <c r="BQ146" s="469">
        <v>-0.79908693077605619</v>
      </c>
      <c r="BR146" s="469">
        <v>10.29590790180012</v>
      </c>
      <c r="BS146" s="469">
        <v>10.524203395468533</v>
      </c>
      <c r="BT146" s="469">
        <v>11.579767401544132</v>
      </c>
      <c r="BU146" s="469">
        <v>8.9809827834799876</v>
      </c>
      <c r="BV146" s="469">
        <v>10.358605398511116</v>
      </c>
      <c r="BW146" s="468">
        <v>13.53985670399247</v>
      </c>
    </row>
    <row r="147" spans="1:75" ht="24">
      <c r="A147" s="458"/>
      <c r="B147" s="457"/>
      <c r="C147" s="2" t="s">
        <v>449</v>
      </c>
      <c r="D147" s="466" t="s">
        <v>448</v>
      </c>
      <c r="E147" s="454"/>
      <c r="F147" s="454"/>
      <c r="G147" s="454"/>
      <c r="H147" s="454"/>
      <c r="I147" s="453">
        <v>2.1255486637202381</v>
      </c>
      <c r="J147" s="453">
        <v>14.900563457125585</v>
      </c>
      <c r="K147" s="453">
        <v>13.337822550318251</v>
      </c>
      <c r="L147" s="453">
        <v>12.200919563646579</v>
      </c>
      <c r="M147" s="453">
        <v>19.719958748522174</v>
      </c>
      <c r="N147" s="453">
        <v>17.454369187956132</v>
      </c>
      <c r="O147" s="453">
        <v>18.314915768522397</v>
      </c>
      <c r="P147" s="453">
        <v>15.788730405309991</v>
      </c>
      <c r="Q147" s="453">
        <v>1.3087423888428162</v>
      </c>
      <c r="R147" s="453">
        <v>7.0791244627231151</v>
      </c>
      <c r="S147" s="453">
        <v>7.4936154485404529</v>
      </c>
      <c r="T147" s="453">
        <v>4.2444200512258874</v>
      </c>
      <c r="U147" s="453">
        <v>7.9229368739377435</v>
      </c>
      <c r="V147" s="453">
        <v>10.498853930655528</v>
      </c>
      <c r="W147" s="453">
        <v>10.640843344145679</v>
      </c>
      <c r="X147" s="453">
        <v>13.981513981513999</v>
      </c>
      <c r="Y147" s="453">
        <v>9.149034719244753</v>
      </c>
      <c r="Z147" s="453">
        <v>1.0902810517081463</v>
      </c>
      <c r="AA147" s="453">
        <v>-1.4017761356731171</v>
      </c>
      <c r="AB147" s="453">
        <v>9.2383494149132162E-2</v>
      </c>
      <c r="AC147" s="453">
        <v>2.2531339149066696</v>
      </c>
      <c r="AD147" s="453">
        <v>9.5379011018974893</v>
      </c>
      <c r="AE147" s="453">
        <v>12.738105460142933</v>
      </c>
      <c r="AF147" s="453">
        <v>12.839708747820609</v>
      </c>
      <c r="AG147" s="453">
        <v>17.622699022597615</v>
      </c>
      <c r="AH147" s="453">
        <v>15.328826066732091</v>
      </c>
      <c r="AI147" s="453">
        <v>10.440774515096436</v>
      </c>
      <c r="AJ147" s="453">
        <v>5.9892756520947898</v>
      </c>
      <c r="AK147" s="453">
        <v>2.5004690179446527</v>
      </c>
      <c r="AL147" s="453">
        <v>1.9908740717957443</v>
      </c>
      <c r="AM147" s="453">
        <v>7.9175830363273718</v>
      </c>
      <c r="AN147" s="453">
        <v>12.990910649974381</v>
      </c>
      <c r="AO147" s="453">
        <v>25.671279042061627</v>
      </c>
      <c r="AP147" s="453">
        <v>21.098247781599525</v>
      </c>
      <c r="AQ147" s="453">
        <v>16.160196905504094</v>
      </c>
      <c r="AR147" s="453">
        <v>13.18205964938916</v>
      </c>
      <c r="AS147" s="453">
        <v>4.5923779505461653</v>
      </c>
      <c r="AT147" s="453">
        <v>7.2323075501262224</v>
      </c>
      <c r="AU147" s="453">
        <v>7.6625835369130471</v>
      </c>
      <c r="AV147" s="453">
        <v>6.6514684189350675</v>
      </c>
      <c r="AW147" s="453">
        <v>-3.4952701526257783</v>
      </c>
      <c r="AX147" s="453">
        <v>-3.5774739636411255</v>
      </c>
      <c r="AY147" s="453">
        <v>-3.1187023634446973</v>
      </c>
      <c r="AZ147" s="453">
        <v>-2.6027913994718972</v>
      </c>
      <c r="BA147" s="453">
        <v>-0.41103755179295831</v>
      </c>
      <c r="BB147" s="453">
        <v>4.0366854398615146</v>
      </c>
      <c r="BC147" s="453">
        <v>5.8871271395195777</v>
      </c>
      <c r="BD147" s="453">
        <v>6.5388587658146804</v>
      </c>
      <c r="BE147" s="453">
        <v>-8.603908937111143</v>
      </c>
      <c r="BF147" s="453">
        <v>-5.4754134932975944</v>
      </c>
      <c r="BG147" s="453">
        <v>-4.2910818287798236</v>
      </c>
      <c r="BH147" s="453">
        <v>-2.417449257800655</v>
      </c>
      <c r="BI147" s="453">
        <v>32.562720370886126</v>
      </c>
      <c r="BJ147" s="453">
        <v>20.841254153247931</v>
      </c>
      <c r="BK147" s="453">
        <v>17.209191912011178</v>
      </c>
      <c r="BL147" s="453">
        <v>13.311809263628447</v>
      </c>
      <c r="BM147" s="453">
        <v>-17.019755743491601</v>
      </c>
      <c r="BN147" s="453">
        <v>-32.767869859397905</v>
      </c>
      <c r="BO147" s="453">
        <v>-31.615284005476724</v>
      </c>
      <c r="BP147" s="453">
        <v>-30.997260273972643</v>
      </c>
      <c r="BQ147" s="453">
        <v>-16.388788488040888</v>
      </c>
      <c r="BR147" s="453">
        <v>-0.98103292211169446</v>
      </c>
      <c r="BS147" s="453">
        <v>-4.491463514794674</v>
      </c>
      <c r="BT147" s="453">
        <v>-4.6342794564743457</v>
      </c>
      <c r="BU147" s="453">
        <v>-5.7630219685183874</v>
      </c>
      <c r="BV147" s="453">
        <v>-1.308865489322983</v>
      </c>
      <c r="BW147" s="452">
        <v>-0.11796946066149872</v>
      </c>
    </row>
    <row r="148" spans="1:75" ht="24">
      <c r="A148" s="472"/>
      <c r="B148" s="476"/>
      <c r="C148" s="463" t="s">
        <v>447</v>
      </c>
      <c r="D148" s="471" t="s">
        <v>446</v>
      </c>
      <c r="E148" s="470"/>
      <c r="F148" s="470"/>
      <c r="G148" s="470"/>
      <c r="H148" s="470"/>
      <c r="I148" s="469">
        <v>7.697782116022438</v>
      </c>
      <c r="J148" s="469">
        <v>8.0634830443419219</v>
      </c>
      <c r="K148" s="469">
        <v>10.655889020775675</v>
      </c>
      <c r="L148" s="469">
        <v>12.135704690696073</v>
      </c>
      <c r="M148" s="469">
        <v>5.0607496869861563</v>
      </c>
      <c r="N148" s="469">
        <v>7.0319471476419437</v>
      </c>
      <c r="O148" s="469">
        <v>3.6532578567613427</v>
      </c>
      <c r="P148" s="469">
        <v>1.586032253765282</v>
      </c>
      <c r="Q148" s="469">
        <v>4.9464347425663675</v>
      </c>
      <c r="R148" s="469">
        <v>11.244654991860713</v>
      </c>
      <c r="S148" s="469">
        <v>16.154789728912888</v>
      </c>
      <c r="T148" s="469">
        <v>13.290474940960124</v>
      </c>
      <c r="U148" s="469">
        <v>-0.93111058006695657</v>
      </c>
      <c r="V148" s="469">
        <v>0.6757175797121846</v>
      </c>
      <c r="W148" s="469">
        <v>-2.1356058026839975</v>
      </c>
      <c r="X148" s="469">
        <v>-0.81065431383879627</v>
      </c>
      <c r="Y148" s="469">
        <v>2.6713529861925167</v>
      </c>
      <c r="Z148" s="469">
        <v>-3.5447718029602129</v>
      </c>
      <c r="AA148" s="469">
        <v>-2.8601892552714219</v>
      </c>
      <c r="AB148" s="469">
        <v>-0.26853473438448816</v>
      </c>
      <c r="AC148" s="469">
        <v>2.124078781413516</v>
      </c>
      <c r="AD148" s="469">
        <v>2.8455199103551365</v>
      </c>
      <c r="AE148" s="469">
        <v>4.6411015619681564</v>
      </c>
      <c r="AF148" s="469">
        <v>4.0622804963711161</v>
      </c>
      <c r="AG148" s="469">
        <v>9.5149213587016419</v>
      </c>
      <c r="AH148" s="469">
        <v>12.247610495499558</v>
      </c>
      <c r="AI148" s="469">
        <v>6.286386348372659</v>
      </c>
      <c r="AJ148" s="469">
        <v>5.8949263134209673</v>
      </c>
      <c r="AK148" s="469">
        <v>5.8574070960377753</v>
      </c>
      <c r="AL148" s="469">
        <v>6.2288244816677718</v>
      </c>
      <c r="AM148" s="469">
        <v>11.94323089271343</v>
      </c>
      <c r="AN148" s="469">
        <v>12.100286837352513</v>
      </c>
      <c r="AO148" s="469">
        <v>13.054883430321794</v>
      </c>
      <c r="AP148" s="469">
        <v>9.2721281302443685</v>
      </c>
      <c r="AQ148" s="469">
        <v>8.6752483560452731</v>
      </c>
      <c r="AR148" s="469">
        <v>7.9890068233512181</v>
      </c>
      <c r="AS148" s="469">
        <v>4.6861955333958178</v>
      </c>
      <c r="AT148" s="469">
        <v>6.4505983541835974</v>
      </c>
      <c r="AU148" s="469">
        <v>5.2916811239769146</v>
      </c>
      <c r="AV148" s="469">
        <v>5.5287406757349657</v>
      </c>
      <c r="AW148" s="469">
        <v>8.4980161609759364</v>
      </c>
      <c r="AX148" s="469">
        <v>7.1603655632698207</v>
      </c>
      <c r="AY148" s="469">
        <v>7.1121846603444965</v>
      </c>
      <c r="AZ148" s="469">
        <v>5.8378378378378386</v>
      </c>
      <c r="BA148" s="469">
        <v>-4.7673319240262089</v>
      </c>
      <c r="BB148" s="469">
        <v>-3.6179488423840382</v>
      </c>
      <c r="BC148" s="469">
        <v>-3.9416484210508429</v>
      </c>
      <c r="BD148" s="469">
        <v>-3.975799481417468</v>
      </c>
      <c r="BE148" s="469">
        <v>-3.8301424362002621</v>
      </c>
      <c r="BF148" s="469">
        <v>-4.923399564196103</v>
      </c>
      <c r="BG148" s="469">
        <v>-2.7802444517272846</v>
      </c>
      <c r="BH148" s="469">
        <v>-1.9801980198018754</v>
      </c>
      <c r="BI148" s="469">
        <v>1.0492159436822845</v>
      </c>
      <c r="BJ148" s="469">
        <v>-0.18545186594154472</v>
      </c>
      <c r="BK148" s="469">
        <v>-2.4185677160978827</v>
      </c>
      <c r="BL148" s="469">
        <v>-2.5711662075299273</v>
      </c>
      <c r="BM148" s="469">
        <v>-14.580009711188225</v>
      </c>
      <c r="BN148" s="469">
        <v>-24.608875525580274</v>
      </c>
      <c r="BO148" s="469">
        <v>-23.861358948086476</v>
      </c>
      <c r="BP148" s="469">
        <v>-23.057150201353863</v>
      </c>
      <c r="BQ148" s="469">
        <v>-4.1608405331601119</v>
      </c>
      <c r="BR148" s="469">
        <v>7.9577470775135737</v>
      </c>
      <c r="BS148" s="469">
        <v>6.4973339431988677</v>
      </c>
      <c r="BT148" s="469">
        <v>6.5883392962158069</v>
      </c>
      <c r="BU148" s="469">
        <v>5.3246555887212565</v>
      </c>
      <c r="BV148" s="469">
        <v>7.4803630191269974</v>
      </c>
      <c r="BW148" s="468">
        <v>9.478558814924213</v>
      </c>
    </row>
    <row r="149" spans="1:75" ht="24">
      <c r="A149" s="458"/>
      <c r="B149" s="467" t="s">
        <v>406</v>
      </c>
      <c r="C149" s="2"/>
      <c r="D149" s="475" t="s">
        <v>405</v>
      </c>
      <c r="E149" s="454"/>
      <c r="F149" s="454"/>
      <c r="G149" s="454"/>
      <c r="H149" s="454"/>
      <c r="I149" s="474">
        <v>5.9681978528684567</v>
      </c>
      <c r="J149" s="474">
        <v>6.0686772215893967</v>
      </c>
      <c r="K149" s="474">
        <v>7.1814138739698592</v>
      </c>
      <c r="L149" s="474">
        <v>7.6076650081073609</v>
      </c>
      <c r="M149" s="474">
        <v>9.108705562244694</v>
      </c>
      <c r="N149" s="474">
        <v>8.6041045796961555</v>
      </c>
      <c r="O149" s="474">
        <v>8.0675930410809826</v>
      </c>
      <c r="P149" s="474">
        <v>8.0684463590276607</v>
      </c>
      <c r="Q149" s="474">
        <v>5.478265140254706</v>
      </c>
      <c r="R149" s="474">
        <v>4.8104828523526209</v>
      </c>
      <c r="S149" s="474">
        <v>3.9366189321286242</v>
      </c>
      <c r="T149" s="474">
        <v>3.0228601914580793</v>
      </c>
      <c r="U149" s="474">
        <v>-1.0498457906127925</v>
      </c>
      <c r="V149" s="474">
        <v>-0.97090250807595169</v>
      </c>
      <c r="W149" s="474">
        <v>-0.63441494369264717</v>
      </c>
      <c r="X149" s="474">
        <v>-0.15730951869169019</v>
      </c>
      <c r="Y149" s="474">
        <v>4.4207413191419818</v>
      </c>
      <c r="Z149" s="474">
        <v>4.5163702381424002</v>
      </c>
      <c r="AA149" s="474">
        <v>4.8310644148020288</v>
      </c>
      <c r="AB149" s="474">
        <v>5.3452072221952278</v>
      </c>
      <c r="AC149" s="474">
        <v>6.4017370232400452</v>
      </c>
      <c r="AD149" s="474">
        <v>7.063238788998234</v>
      </c>
      <c r="AE149" s="474">
        <v>7.262901952113225</v>
      </c>
      <c r="AF149" s="474">
        <v>6.8891840924502219</v>
      </c>
      <c r="AG149" s="474">
        <v>5.484937283245344</v>
      </c>
      <c r="AH149" s="474">
        <v>4.8805964303137728</v>
      </c>
      <c r="AI149" s="474">
        <v>4.1856717251658182</v>
      </c>
      <c r="AJ149" s="474">
        <v>3.8153011828303534</v>
      </c>
      <c r="AK149" s="474">
        <v>3.2693500686857391</v>
      </c>
      <c r="AL149" s="474">
        <v>4.0771440015406881</v>
      </c>
      <c r="AM149" s="474">
        <v>4.4013633293994161</v>
      </c>
      <c r="AN149" s="474">
        <v>4.7684026353460354</v>
      </c>
      <c r="AO149" s="474">
        <v>5.4296575448818487</v>
      </c>
      <c r="AP149" s="474">
        <v>4.8564807685548885</v>
      </c>
      <c r="AQ149" s="474">
        <v>4.7769985686092724</v>
      </c>
      <c r="AR149" s="474">
        <v>4.7255671239882844</v>
      </c>
      <c r="AS149" s="474">
        <v>3.5319248596774599</v>
      </c>
      <c r="AT149" s="474">
        <v>3.2376625410132789</v>
      </c>
      <c r="AU149" s="474">
        <v>3.2564865232819642</v>
      </c>
      <c r="AV149" s="474">
        <v>3.331222389232579</v>
      </c>
      <c r="AW149" s="474">
        <v>3.0091382318342141</v>
      </c>
      <c r="AX149" s="474">
        <v>2.9269607820866241</v>
      </c>
      <c r="AY149" s="474">
        <v>2.668908404906901</v>
      </c>
      <c r="AZ149" s="474">
        <v>2.6855400246624299</v>
      </c>
      <c r="BA149" s="474">
        <v>1.861232715496115</v>
      </c>
      <c r="BB149" s="474">
        <v>1.9970714084349055</v>
      </c>
      <c r="BC149" s="474">
        <v>2.3402927181326305</v>
      </c>
      <c r="BD149" s="474">
        <v>1.8595487034933171</v>
      </c>
      <c r="BE149" s="474">
        <v>3.7216002490165607</v>
      </c>
      <c r="BF149" s="474">
        <v>3.3301264540344278</v>
      </c>
      <c r="BG149" s="474">
        <v>2.7608205657169549</v>
      </c>
      <c r="BH149" s="474">
        <v>2.6727472961904937</v>
      </c>
      <c r="BI149" s="474">
        <v>2.1121600624053372</v>
      </c>
      <c r="BJ149" s="474">
        <v>2.6828054036984526</v>
      </c>
      <c r="BK149" s="474">
        <v>3.4640398999236339</v>
      </c>
      <c r="BL149" s="474">
        <v>3.7486764119418723</v>
      </c>
      <c r="BM149" s="474">
        <v>3.1349731032528325</v>
      </c>
      <c r="BN149" s="474">
        <v>-14.488306589137821</v>
      </c>
      <c r="BO149" s="474">
        <v>-16.262981552984485</v>
      </c>
      <c r="BP149" s="474">
        <v>-13.689442640334022</v>
      </c>
      <c r="BQ149" s="474">
        <v>-1.4840967486442764</v>
      </c>
      <c r="BR149" s="474">
        <v>15.239802746036489</v>
      </c>
      <c r="BS149" s="474">
        <v>21.493967018507604</v>
      </c>
      <c r="BT149" s="474">
        <v>20.860168166217989</v>
      </c>
      <c r="BU149" s="474">
        <v>15.121937578859516</v>
      </c>
      <c r="BV149" s="474">
        <v>18.913172801798268</v>
      </c>
      <c r="BW149" s="473">
        <v>14.963274056174043</v>
      </c>
    </row>
    <row r="150" spans="1:75" ht="24">
      <c r="A150" s="472"/>
      <c r="B150" s="464"/>
      <c r="C150" s="463" t="s">
        <v>445</v>
      </c>
      <c r="D150" s="471" t="s">
        <v>444</v>
      </c>
      <c r="E150" s="470"/>
      <c r="F150" s="470"/>
      <c r="G150" s="470"/>
      <c r="H150" s="470"/>
      <c r="I150" s="469">
        <v>5.6378647450510186</v>
      </c>
      <c r="J150" s="469">
        <v>5.9629182147084947</v>
      </c>
      <c r="K150" s="469">
        <v>7.3638838077206401</v>
      </c>
      <c r="L150" s="469">
        <v>8.0047202463431546</v>
      </c>
      <c r="M150" s="469">
        <v>10.619542996932708</v>
      </c>
      <c r="N150" s="469">
        <v>9.0639187580881213</v>
      </c>
      <c r="O150" s="469">
        <v>8.385326117651374</v>
      </c>
      <c r="P150" s="469">
        <v>8.5154329418193981</v>
      </c>
      <c r="Q150" s="469">
        <v>5.9356389018122968</v>
      </c>
      <c r="R150" s="469">
        <v>5.5802985996509733</v>
      </c>
      <c r="S150" s="469">
        <v>4.367352386447962</v>
      </c>
      <c r="T150" s="469">
        <v>2.882134541563957</v>
      </c>
      <c r="U150" s="469">
        <v>-2.4400118250788125</v>
      </c>
      <c r="V150" s="469">
        <v>-2.3405376635375603</v>
      </c>
      <c r="W150" s="469">
        <v>-1.7669641593947034</v>
      </c>
      <c r="X150" s="469">
        <v>-0.90117642261483866</v>
      </c>
      <c r="Y150" s="469">
        <v>3.6405813566104541</v>
      </c>
      <c r="Z150" s="469">
        <v>4.0257549850419423</v>
      </c>
      <c r="AA150" s="469">
        <v>4.5263932517732854</v>
      </c>
      <c r="AB150" s="469">
        <v>5.2792922538833551</v>
      </c>
      <c r="AC150" s="469">
        <v>8.1892304588686073</v>
      </c>
      <c r="AD150" s="469">
        <v>8.6933061028945389</v>
      </c>
      <c r="AE150" s="469">
        <v>8.6780495487124085</v>
      </c>
      <c r="AF150" s="469">
        <v>8.0025795860936881</v>
      </c>
      <c r="AG150" s="469">
        <v>5.2121576363706339</v>
      </c>
      <c r="AH150" s="469">
        <v>4.7392668714486064</v>
      </c>
      <c r="AI150" s="469">
        <v>4.2427740636210416</v>
      </c>
      <c r="AJ150" s="469">
        <v>3.9282741649476947</v>
      </c>
      <c r="AK150" s="469">
        <v>3.6162919095120856</v>
      </c>
      <c r="AL150" s="469">
        <v>4.0382625973368818</v>
      </c>
      <c r="AM150" s="469">
        <v>4.2983681248750685</v>
      </c>
      <c r="AN150" s="469">
        <v>4.6886153524731355</v>
      </c>
      <c r="AO150" s="469">
        <v>5.329556239654039</v>
      </c>
      <c r="AP150" s="469">
        <v>5.1311016580040842</v>
      </c>
      <c r="AQ150" s="469">
        <v>4.9715465785978381</v>
      </c>
      <c r="AR150" s="469">
        <v>4.9792117079659164</v>
      </c>
      <c r="AS150" s="469">
        <v>3.4164056882928406</v>
      </c>
      <c r="AT150" s="469">
        <v>2.792316635592158</v>
      </c>
      <c r="AU150" s="469">
        <v>2.8506482079323092</v>
      </c>
      <c r="AV150" s="469">
        <v>2.7596476775868268</v>
      </c>
      <c r="AW150" s="469">
        <v>2.9086127250368463</v>
      </c>
      <c r="AX150" s="469">
        <v>3.3048442617968306</v>
      </c>
      <c r="AY150" s="469">
        <v>3.1304446579394778</v>
      </c>
      <c r="AZ150" s="469">
        <v>3.616686707983078</v>
      </c>
      <c r="BA150" s="469">
        <v>1.7528985114832381</v>
      </c>
      <c r="BB150" s="469">
        <v>1.8298312775457077</v>
      </c>
      <c r="BC150" s="469">
        <v>2.2136508205747418</v>
      </c>
      <c r="BD150" s="469">
        <v>1.6053680890316855</v>
      </c>
      <c r="BE150" s="469">
        <v>3.715435567147793</v>
      </c>
      <c r="BF150" s="469">
        <v>3.3522130238803811</v>
      </c>
      <c r="BG150" s="469">
        <v>2.9267176940202262</v>
      </c>
      <c r="BH150" s="469">
        <v>2.7968546367749951</v>
      </c>
      <c r="BI150" s="469">
        <v>2.8986565681067304</v>
      </c>
      <c r="BJ150" s="469">
        <v>3.4109202700553567</v>
      </c>
      <c r="BK150" s="469">
        <v>3.9933807788041946</v>
      </c>
      <c r="BL150" s="469">
        <v>4.0384040113387272</v>
      </c>
      <c r="BM150" s="469">
        <v>4.8633204994372079</v>
      </c>
      <c r="BN150" s="469">
        <v>-5.9496217467411725</v>
      </c>
      <c r="BO150" s="469">
        <v>-5.5551204782880319</v>
      </c>
      <c r="BP150" s="469">
        <v>-3.7529437537654076</v>
      </c>
      <c r="BQ150" s="469">
        <v>2.7647260367543964</v>
      </c>
      <c r="BR150" s="469">
        <v>10.247922165869113</v>
      </c>
      <c r="BS150" s="469">
        <v>11.702354603197421</v>
      </c>
      <c r="BT150" s="469">
        <v>11.046188372463916</v>
      </c>
      <c r="BU150" s="469">
        <v>7.0118005607947396</v>
      </c>
      <c r="BV150" s="469">
        <v>10.441676199384318</v>
      </c>
      <c r="BW150" s="468">
        <v>8.077130108331616</v>
      </c>
    </row>
    <row r="151" spans="1:75">
      <c r="A151" s="458"/>
      <c r="B151" s="457"/>
      <c r="C151" s="2" t="s">
        <v>443</v>
      </c>
      <c r="D151" s="466" t="s">
        <v>442</v>
      </c>
      <c r="E151" s="454"/>
      <c r="F151" s="454"/>
      <c r="G151" s="454"/>
      <c r="H151" s="454"/>
      <c r="I151" s="453">
        <v>4.8730646709668832</v>
      </c>
      <c r="J151" s="453">
        <v>5.2637407043363709</v>
      </c>
      <c r="K151" s="453">
        <v>6.0831887834398941</v>
      </c>
      <c r="L151" s="453">
        <v>6.7089176419617047</v>
      </c>
      <c r="M151" s="453">
        <v>6.8431838143948767</v>
      </c>
      <c r="N151" s="453">
        <v>7.7232329935338413</v>
      </c>
      <c r="O151" s="453">
        <v>7.2136447832748871</v>
      </c>
      <c r="P151" s="453">
        <v>7.2395009664382002</v>
      </c>
      <c r="Q151" s="453">
        <v>4.318965256797668</v>
      </c>
      <c r="R151" s="453">
        <v>3.0041221953291029</v>
      </c>
      <c r="S151" s="453">
        <v>2.9169752873672081</v>
      </c>
      <c r="T151" s="453">
        <v>2.6446010158938549</v>
      </c>
      <c r="U151" s="453">
        <v>-1.0052838325913598</v>
      </c>
      <c r="V151" s="453">
        <v>-1.3128701029960013</v>
      </c>
      <c r="W151" s="453">
        <v>-1.2983943785849732</v>
      </c>
      <c r="X151" s="453">
        <v>-0.78858310452717717</v>
      </c>
      <c r="Y151" s="453">
        <v>5.1650224825059041</v>
      </c>
      <c r="Z151" s="453">
        <v>5.918950392620161</v>
      </c>
      <c r="AA151" s="453">
        <v>5.7509080678979814</v>
      </c>
      <c r="AB151" s="453">
        <v>5.6637168141592724</v>
      </c>
      <c r="AC151" s="453">
        <v>5.7250805093452612</v>
      </c>
      <c r="AD151" s="453">
        <v>6.4020554161923684</v>
      </c>
      <c r="AE151" s="453">
        <v>7.2339953316211876</v>
      </c>
      <c r="AF151" s="453">
        <v>7.0382214100807232</v>
      </c>
      <c r="AG151" s="453">
        <v>5.6072794060083169</v>
      </c>
      <c r="AH151" s="453">
        <v>4.6698102699744624</v>
      </c>
      <c r="AI151" s="453">
        <v>3.8554142969712473</v>
      </c>
      <c r="AJ151" s="453">
        <v>3.6504865418540078</v>
      </c>
      <c r="AK151" s="453">
        <v>2.5782473612750323</v>
      </c>
      <c r="AL151" s="453">
        <v>3.3520023616464556</v>
      </c>
      <c r="AM151" s="453">
        <v>3.2869033345636893</v>
      </c>
      <c r="AN151" s="453">
        <v>3.5795657305992705</v>
      </c>
      <c r="AO151" s="453">
        <v>3.8065387408971958</v>
      </c>
      <c r="AP151" s="453">
        <v>3.8432448597995688</v>
      </c>
      <c r="AQ151" s="453">
        <v>4.5305032607527238</v>
      </c>
      <c r="AR151" s="453">
        <v>4.0945591392149083</v>
      </c>
      <c r="AS151" s="453">
        <v>4.8754423032923313</v>
      </c>
      <c r="AT151" s="453">
        <v>4.1331643670829692</v>
      </c>
      <c r="AU151" s="453">
        <v>3.5294018665484828</v>
      </c>
      <c r="AV151" s="453">
        <v>3.6279851316256497</v>
      </c>
      <c r="AW151" s="453">
        <v>1.3718281152816303</v>
      </c>
      <c r="AX151" s="453">
        <v>0.32950639739294729</v>
      </c>
      <c r="AY151" s="453">
        <v>0.10949104290260436</v>
      </c>
      <c r="AZ151" s="453">
        <v>0.21128663734859288</v>
      </c>
      <c r="BA151" s="453">
        <v>1.2306414383900517</v>
      </c>
      <c r="BB151" s="453">
        <v>2.3775172809692435</v>
      </c>
      <c r="BC151" s="453">
        <v>2.8876714075889822</v>
      </c>
      <c r="BD151" s="453">
        <v>2.0397656230849037</v>
      </c>
      <c r="BE151" s="453">
        <v>2.6015916293700769</v>
      </c>
      <c r="BF151" s="453">
        <v>2.4266502746925056</v>
      </c>
      <c r="BG151" s="453">
        <v>1.9183784354599851</v>
      </c>
      <c r="BH151" s="453">
        <v>2.4651017515196543</v>
      </c>
      <c r="BI151" s="453">
        <v>2.1346256124143252</v>
      </c>
      <c r="BJ151" s="453">
        <v>2.8975092728765333</v>
      </c>
      <c r="BK151" s="453">
        <v>3.9552667236988128</v>
      </c>
      <c r="BL151" s="453">
        <v>3.4703496142751078</v>
      </c>
      <c r="BM151" s="453">
        <v>-0.99124838255715986</v>
      </c>
      <c r="BN151" s="453">
        <v>-18.70075996838986</v>
      </c>
      <c r="BO151" s="453">
        <v>-22.304050978920117</v>
      </c>
      <c r="BP151" s="453">
        <v>-21.415459922496296</v>
      </c>
      <c r="BQ151" s="453">
        <v>-10.280823503193417</v>
      </c>
      <c r="BR151" s="453">
        <v>6.1266340892571947</v>
      </c>
      <c r="BS151" s="453">
        <v>14.570907272264293</v>
      </c>
      <c r="BT151" s="453">
        <v>17.414710944358291</v>
      </c>
      <c r="BU151" s="453">
        <v>18.771044614773587</v>
      </c>
      <c r="BV151" s="453">
        <v>24.588528868356562</v>
      </c>
      <c r="BW151" s="452">
        <v>22.318355411555672</v>
      </c>
    </row>
    <row r="152" spans="1:75">
      <c r="A152" s="472"/>
      <c r="B152" s="476"/>
      <c r="C152" s="463" t="s">
        <v>416</v>
      </c>
      <c r="D152" s="471" t="s">
        <v>441</v>
      </c>
      <c r="E152" s="470"/>
      <c r="F152" s="470"/>
      <c r="G152" s="470"/>
      <c r="H152" s="470"/>
      <c r="I152" s="469">
        <v>5.6021677128285603</v>
      </c>
      <c r="J152" s="469">
        <v>7.1554490778878943</v>
      </c>
      <c r="K152" s="469">
        <v>8.1693193391586334</v>
      </c>
      <c r="L152" s="469">
        <v>7.8490772836774738</v>
      </c>
      <c r="M152" s="469">
        <v>7.009239848039428</v>
      </c>
      <c r="N152" s="469">
        <v>7.8132503980308172</v>
      </c>
      <c r="O152" s="469">
        <v>8.1345991366989807</v>
      </c>
      <c r="P152" s="469">
        <v>8.0541368743617454</v>
      </c>
      <c r="Q152" s="469">
        <v>6.4255975323683288</v>
      </c>
      <c r="R152" s="469">
        <v>4.9341925740858557</v>
      </c>
      <c r="S152" s="469">
        <v>4.1081963742805954</v>
      </c>
      <c r="T152" s="469">
        <v>4.0695750815331877</v>
      </c>
      <c r="U152" s="469">
        <v>2.2479087862436984</v>
      </c>
      <c r="V152" s="469">
        <v>3.877938230050674</v>
      </c>
      <c r="W152" s="469">
        <v>3.867676282918481</v>
      </c>
      <c r="X152" s="469">
        <v>2.8930874738850179</v>
      </c>
      <c r="Y152" s="469">
        <v>4.7876496535943005</v>
      </c>
      <c r="Z152" s="469">
        <v>3.3302883263945091</v>
      </c>
      <c r="AA152" s="469">
        <v>4.0254038284647038</v>
      </c>
      <c r="AB152" s="469">
        <v>5.036415802251156</v>
      </c>
      <c r="AC152" s="469">
        <v>3.2347367244863818</v>
      </c>
      <c r="AD152" s="469">
        <v>3.9133500641319188</v>
      </c>
      <c r="AE152" s="469">
        <v>3.7836760711627448</v>
      </c>
      <c r="AF152" s="469">
        <v>4.0342914775592078</v>
      </c>
      <c r="AG152" s="469">
        <v>5.6708959451490415</v>
      </c>
      <c r="AH152" s="469">
        <v>5.3698396807855886</v>
      </c>
      <c r="AI152" s="469">
        <v>4.5840129462005024</v>
      </c>
      <c r="AJ152" s="469">
        <v>3.7566650508967996</v>
      </c>
      <c r="AK152" s="469">
        <v>4.7905646491509515</v>
      </c>
      <c r="AL152" s="469">
        <v>5.0553064357980162</v>
      </c>
      <c r="AM152" s="469">
        <v>5.9676594563746903</v>
      </c>
      <c r="AN152" s="469">
        <v>6.3536556879233501</v>
      </c>
      <c r="AO152" s="469">
        <v>6.2943931803808084</v>
      </c>
      <c r="AP152" s="469">
        <v>5.5008743765508967</v>
      </c>
      <c r="AQ152" s="469">
        <v>4.7232148282675439</v>
      </c>
      <c r="AR152" s="469">
        <v>4.9820631085731577</v>
      </c>
      <c r="AS152" s="469">
        <v>2.1106089036860425</v>
      </c>
      <c r="AT152" s="469">
        <v>3.0376203196089762</v>
      </c>
      <c r="AU152" s="469">
        <v>3.632469177355361</v>
      </c>
      <c r="AV152" s="469">
        <v>4.1179957460162342</v>
      </c>
      <c r="AW152" s="469">
        <v>6.5327273787641786</v>
      </c>
      <c r="AX152" s="469">
        <v>5.8691012682856751</v>
      </c>
      <c r="AY152" s="469">
        <v>5.358874157243406</v>
      </c>
      <c r="AZ152" s="469">
        <v>4.0354989953114568</v>
      </c>
      <c r="BA152" s="469">
        <v>1.7657748318036965</v>
      </c>
      <c r="BB152" s="469">
        <v>1.9604737645750276</v>
      </c>
      <c r="BC152" s="469">
        <v>2.0942508485223499</v>
      </c>
      <c r="BD152" s="469">
        <v>2.192177691936223</v>
      </c>
      <c r="BE152" s="469">
        <v>5.4284915265156144</v>
      </c>
      <c r="BF152" s="469">
        <v>4.3652156930856734</v>
      </c>
      <c r="BG152" s="469">
        <v>3.744546088142215</v>
      </c>
      <c r="BH152" s="469">
        <v>2.6554526554526774</v>
      </c>
      <c r="BI152" s="469">
        <v>-1.2668604582230074</v>
      </c>
      <c r="BJ152" s="469">
        <v>0.63069435847936006</v>
      </c>
      <c r="BK152" s="469">
        <v>1.7743616497492241</v>
      </c>
      <c r="BL152" s="469">
        <v>3.4459480192702756</v>
      </c>
      <c r="BM152" s="469">
        <v>3.9617321447228591</v>
      </c>
      <c r="BN152" s="469">
        <v>-27.535023732139948</v>
      </c>
      <c r="BO152" s="469">
        <v>-32.59815529544781</v>
      </c>
      <c r="BP152" s="469">
        <v>-27.592548647365959</v>
      </c>
      <c r="BQ152" s="469">
        <v>-1.7343130183456168</v>
      </c>
      <c r="BR152" s="469">
        <v>41.541456080109384</v>
      </c>
      <c r="BS152" s="469">
        <v>62.582365821155463</v>
      </c>
      <c r="BT152" s="469">
        <v>57.342100769806734</v>
      </c>
      <c r="BU152" s="469">
        <v>29.039087051133805</v>
      </c>
      <c r="BV152" s="469">
        <v>32.013886654618318</v>
      </c>
      <c r="BW152" s="468">
        <v>22.66056760147292</v>
      </c>
    </row>
    <row r="153" spans="1:75">
      <c r="A153" s="458"/>
      <c r="B153" s="467" t="s">
        <v>404</v>
      </c>
      <c r="C153" s="2"/>
      <c r="D153" s="475" t="s">
        <v>403</v>
      </c>
      <c r="E153" s="454"/>
      <c r="F153" s="454"/>
      <c r="G153" s="454"/>
      <c r="H153" s="454"/>
      <c r="I153" s="474">
        <v>17.496587303806919</v>
      </c>
      <c r="J153" s="474">
        <v>18.668216676170644</v>
      </c>
      <c r="K153" s="474">
        <v>18.343733029558763</v>
      </c>
      <c r="L153" s="474">
        <v>14.917517682114777</v>
      </c>
      <c r="M153" s="474">
        <v>11.833959633909629</v>
      </c>
      <c r="N153" s="474">
        <v>9.7618825520197134</v>
      </c>
      <c r="O153" s="474">
        <v>14.636738029516238</v>
      </c>
      <c r="P153" s="474">
        <v>14.573791783443696</v>
      </c>
      <c r="Q153" s="474">
        <v>7.0208665484845341</v>
      </c>
      <c r="R153" s="474">
        <v>6.1556220638834276</v>
      </c>
      <c r="S153" s="474">
        <v>4.055068323142109</v>
      </c>
      <c r="T153" s="474">
        <v>2.1418769763140943</v>
      </c>
      <c r="U153" s="474">
        <v>-5.4115808374361336</v>
      </c>
      <c r="V153" s="474">
        <v>-6.8053231298539174</v>
      </c>
      <c r="W153" s="474">
        <v>-9.6299300404352692</v>
      </c>
      <c r="X153" s="474">
        <v>-8.4754672897195746</v>
      </c>
      <c r="Y153" s="474">
        <v>5.4512880092626403</v>
      </c>
      <c r="Z153" s="474">
        <v>11.033651393236681</v>
      </c>
      <c r="AA153" s="474">
        <v>15.225506746097679</v>
      </c>
      <c r="AB153" s="474">
        <v>16.510306975556759</v>
      </c>
      <c r="AC153" s="474">
        <v>15.471277779932095</v>
      </c>
      <c r="AD153" s="474">
        <v>11.707699051168575</v>
      </c>
      <c r="AE153" s="474">
        <v>11.237594223750989</v>
      </c>
      <c r="AF153" s="474">
        <v>10.391104294478609</v>
      </c>
      <c r="AG153" s="474">
        <v>3.023235816021355</v>
      </c>
      <c r="AH153" s="474">
        <v>2.1955625199905597</v>
      </c>
      <c r="AI153" s="474">
        <v>0.9285577624832797</v>
      </c>
      <c r="AJ153" s="474">
        <v>1.3000545824443321</v>
      </c>
      <c r="AK153" s="474">
        <v>6.5484479586394286</v>
      </c>
      <c r="AL153" s="474">
        <v>7.8153612944506108</v>
      </c>
      <c r="AM153" s="474">
        <v>9.1175707251235849</v>
      </c>
      <c r="AN153" s="474">
        <v>8.8317413666421771</v>
      </c>
      <c r="AO153" s="474">
        <v>9.2323832538610588</v>
      </c>
      <c r="AP153" s="474">
        <v>9.1299144440557995</v>
      </c>
      <c r="AQ153" s="474">
        <v>6.8701167557459399</v>
      </c>
      <c r="AR153" s="474">
        <v>6.4632280133225493</v>
      </c>
      <c r="AS153" s="474">
        <v>0.83488580531989953</v>
      </c>
      <c r="AT153" s="474">
        <v>-4.1156810967962087E-2</v>
      </c>
      <c r="AU153" s="474">
        <v>1.3527286149418671</v>
      </c>
      <c r="AV153" s="474">
        <v>1.2978777373805315</v>
      </c>
      <c r="AW153" s="474">
        <v>0.77440890920381378</v>
      </c>
      <c r="AX153" s="474">
        <v>0.68902699049830574</v>
      </c>
      <c r="AY153" s="474">
        <v>0.2294273325273366</v>
      </c>
      <c r="AZ153" s="474">
        <v>-0.65523141772041527</v>
      </c>
      <c r="BA153" s="474">
        <v>-1.0073456437430224</v>
      </c>
      <c r="BB153" s="474">
        <v>-0.57521799421552089</v>
      </c>
      <c r="BC153" s="474">
        <v>-1.3004855887250386</v>
      </c>
      <c r="BD153" s="474">
        <v>-0.19324483280129812</v>
      </c>
      <c r="BE153" s="474">
        <v>0.76475313012942081</v>
      </c>
      <c r="BF153" s="474">
        <v>1.6360718134621521</v>
      </c>
      <c r="BG153" s="474">
        <v>3.404309504203141</v>
      </c>
      <c r="BH153" s="474">
        <v>3.5230238235542686</v>
      </c>
      <c r="BI153" s="474">
        <v>2.823951573854572</v>
      </c>
      <c r="BJ153" s="474">
        <v>2.7386834583874986</v>
      </c>
      <c r="BK153" s="474">
        <v>1.4296013994391217</v>
      </c>
      <c r="BL153" s="474">
        <v>0.91888595242930649</v>
      </c>
      <c r="BM153" s="474">
        <v>0.50170752153691467</v>
      </c>
      <c r="BN153" s="474">
        <v>-2.4913374834024609</v>
      </c>
      <c r="BO153" s="474">
        <v>-2.2320950928651655</v>
      </c>
      <c r="BP153" s="474">
        <v>-2.6026348656380094</v>
      </c>
      <c r="BQ153" s="474">
        <v>2.0795723673350039</v>
      </c>
      <c r="BR153" s="474">
        <v>6.2110611986528426</v>
      </c>
      <c r="BS153" s="474">
        <v>8.480574153837253</v>
      </c>
      <c r="BT153" s="474">
        <v>11.433995274330158</v>
      </c>
      <c r="BU153" s="474">
        <v>20.094204469370908</v>
      </c>
      <c r="BV153" s="474">
        <v>18.840840088778393</v>
      </c>
      <c r="BW153" s="473">
        <v>17.099117596525161</v>
      </c>
    </row>
    <row r="154" spans="1:75">
      <c r="A154" s="472"/>
      <c r="B154" s="464"/>
      <c r="C154" s="463" t="s">
        <v>404</v>
      </c>
      <c r="D154" s="471" t="s">
        <v>403</v>
      </c>
      <c r="E154" s="470"/>
      <c r="F154" s="470"/>
      <c r="G154" s="470"/>
      <c r="H154" s="470"/>
      <c r="I154" s="469">
        <v>17.496587303806919</v>
      </c>
      <c r="J154" s="469">
        <v>18.668216676170644</v>
      </c>
      <c r="K154" s="469">
        <v>18.343733029558763</v>
      </c>
      <c r="L154" s="469">
        <v>14.917517682114777</v>
      </c>
      <c r="M154" s="469">
        <v>11.833959633909629</v>
      </c>
      <c r="N154" s="469">
        <v>9.7618825520197134</v>
      </c>
      <c r="O154" s="469">
        <v>14.636738029516238</v>
      </c>
      <c r="P154" s="469">
        <v>14.573791783443696</v>
      </c>
      <c r="Q154" s="469">
        <v>7.0208665484845341</v>
      </c>
      <c r="R154" s="469">
        <v>6.1556220638834276</v>
      </c>
      <c r="S154" s="469">
        <v>4.055068323142109</v>
      </c>
      <c r="T154" s="469">
        <v>2.1418769763140943</v>
      </c>
      <c r="U154" s="469">
        <v>-5.4115808374361336</v>
      </c>
      <c r="V154" s="469">
        <v>-6.8053231298539174</v>
      </c>
      <c r="W154" s="469">
        <v>-9.6299300404352692</v>
      </c>
      <c r="X154" s="469">
        <v>-8.4754672897195746</v>
      </c>
      <c r="Y154" s="469">
        <v>5.4512880092626403</v>
      </c>
      <c r="Z154" s="469">
        <v>11.033651393236681</v>
      </c>
      <c r="AA154" s="469">
        <v>15.225506746097679</v>
      </c>
      <c r="AB154" s="469">
        <v>16.510306975556759</v>
      </c>
      <c r="AC154" s="469">
        <v>15.471277779932095</v>
      </c>
      <c r="AD154" s="469">
        <v>11.707699051168575</v>
      </c>
      <c r="AE154" s="469">
        <v>11.237594223750989</v>
      </c>
      <c r="AF154" s="469">
        <v>10.391104294478609</v>
      </c>
      <c r="AG154" s="469">
        <v>3.023235816021355</v>
      </c>
      <c r="AH154" s="469">
        <v>2.1955625199905597</v>
      </c>
      <c r="AI154" s="469">
        <v>0.9285577624832797</v>
      </c>
      <c r="AJ154" s="469">
        <v>1.3000545824443321</v>
      </c>
      <c r="AK154" s="469">
        <v>6.5484479586394286</v>
      </c>
      <c r="AL154" s="469">
        <v>7.8153612944506108</v>
      </c>
      <c r="AM154" s="469">
        <v>9.1175707251235849</v>
      </c>
      <c r="AN154" s="469">
        <v>8.8317413666421771</v>
      </c>
      <c r="AO154" s="469">
        <v>9.2323832538610588</v>
      </c>
      <c r="AP154" s="469">
        <v>9.1299144440557995</v>
      </c>
      <c r="AQ154" s="469">
        <v>6.8701167557459399</v>
      </c>
      <c r="AR154" s="469">
        <v>6.4632280133225493</v>
      </c>
      <c r="AS154" s="469">
        <v>0.83488580531989953</v>
      </c>
      <c r="AT154" s="469">
        <v>-4.1156810967962087E-2</v>
      </c>
      <c r="AU154" s="469">
        <v>1.3527286149418671</v>
      </c>
      <c r="AV154" s="469">
        <v>1.2978777373805315</v>
      </c>
      <c r="AW154" s="469">
        <v>0.77440890920381378</v>
      </c>
      <c r="AX154" s="469">
        <v>0.68902699049830574</v>
      </c>
      <c r="AY154" s="469">
        <v>0.2294273325273366</v>
      </c>
      <c r="AZ154" s="469">
        <v>-0.65523141772041527</v>
      </c>
      <c r="BA154" s="469">
        <v>-1.0073456437430224</v>
      </c>
      <c r="BB154" s="469">
        <v>-0.57521799421552089</v>
      </c>
      <c r="BC154" s="469">
        <v>-1.3004855887250386</v>
      </c>
      <c r="BD154" s="469">
        <v>-0.19324483280129812</v>
      </c>
      <c r="BE154" s="469">
        <v>0.76475313012942081</v>
      </c>
      <c r="BF154" s="469">
        <v>1.6360718134621521</v>
      </c>
      <c r="BG154" s="469">
        <v>3.404309504203141</v>
      </c>
      <c r="BH154" s="469">
        <v>3.5230238235542686</v>
      </c>
      <c r="BI154" s="469">
        <v>2.823951573854572</v>
      </c>
      <c r="BJ154" s="469">
        <v>2.7386834583874986</v>
      </c>
      <c r="BK154" s="469">
        <v>1.4296013994391217</v>
      </c>
      <c r="BL154" s="469">
        <v>0.91888595242930649</v>
      </c>
      <c r="BM154" s="469">
        <v>0.50170752153691467</v>
      </c>
      <c r="BN154" s="469">
        <v>-2.4913374834024609</v>
      </c>
      <c r="BO154" s="469">
        <v>-2.2320950928651655</v>
      </c>
      <c r="BP154" s="469">
        <v>-2.6026348656380094</v>
      </c>
      <c r="BQ154" s="469">
        <v>2.0795723673350039</v>
      </c>
      <c r="BR154" s="469">
        <v>6.2110611986528426</v>
      </c>
      <c r="BS154" s="469">
        <v>8.480574153837253</v>
      </c>
      <c r="BT154" s="469">
        <v>11.433995274330158</v>
      </c>
      <c r="BU154" s="469">
        <v>20.094204469370908</v>
      </c>
      <c r="BV154" s="469">
        <v>18.840840088778393</v>
      </c>
      <c r="BW154" s="468">
        <v>17.099117596525161</v>
      </c>
    </row>
    <row r="155" spans="1:75">
      <c r="A155" s="458"/>
      <c r="B155" s="467" t="s">
        <v>402</v>
      </c>
      <c r="C155" s="2"/>
      <c r="D155" s="475" t="s">
        <v>401</v>
      </c>
      <c r="E155" s="454"/>
      <c r="F155" s="454"/>
      <c r="G155" s="454"/>
      <c r="H155" s="454"/>
      <c r="I155" s="474">
        <v>10.472541819918504</v>
      </c>
      <c r="J155" s="474">
        <v>7.3036123049315762</v>
      </c>
      <c r="K155" s="474">
        <v>5.8542486648744472</v>
      </c>
      <c r="L155" s="474">
        <v>6.5871369307866985</v>
      </c>
      <c r="M155" s="474">
        <v>8.7518748647228364</v>
      </c>
      <c r="N155" s="474">
        <v>12.586524551856712</v>
      </c>
      <c r="O155" s="474">
        <v>12.748374123430793</v>
      </c>
      <c r="P155" s="474">
        <v>13.759124087591232</v>
      </c>
      <c r="Q155" s="474">
        <v>12.235609868437351</v>
      </c>
      <c r="R155" s="474">
        <v>9.0751889863839921</v>
      </c>
      <c r="S155" s="474">
        <v>9.5431577958333236</v>
      </c>
      <c r="T155" s="474">
        <v>10.137953160089836</v>
      </c>
      <c r="U155" s="474">
        <v>7.5930112943284058</v>
      </c>
      <c r="V155" s="474">
        <v>6.5790485422229068</v>
      </c>
      <c r="W155" s="474">
        <v>5.674446518764924</v>
      </c>
      <c r="X155" s="474">
        <v>3.4809204777162819</v>
      </c>
      <c r="Y155" s="474">
        <v>-2.6311624609333109</v>
      </c>
      <c r="Z155" s="474">
        <v>1.2761402361135481</v>
      </c>
      <c r="AA155" s="474">
        <v>3.0832992898734801</v>
      </c>
      <c r="AB155" s="474">
        <v>4.6774571897723547</v>
      </c>
      <c r="AC155" s="474">
        <v>13.750615422457699</v>
      </c>
      <c r="AD155" s="474">
        <v>12.029613531545905</v>
      </c>
      <c r="AE155" s="474">
        <v>11.014253361957472</v>
      </c>
      <c r="AF155" s="474">
        <v>10.94478307637155</v>
      </c>
      <c r="AG155" s="474">
        <v>8.7215804214670953</v>
      </c>
      <c r="AH155" s="474">
        <v>8.7895850424545046</v>
      </c>
      <c r="AI155" s="474">
        <v>8.1084059178003542</v>
      </c>
      <c r="AJ155" s="474">
        <v>7.5624141552881099</v>
      </c>
      <c r="AK155" s="474">
        <v>9.7925782730767992</v>
      </c>
      <c r="AL155" s="474">
        <v>9.1195428222814456</v>
      </c>
      <c r="AM155" s="474">
        <v>8.5312429481570575</v>
      </c>
      <c r="AN155" s="474">
        <v>9.5170134455044035</v>
      </c>
      <c r="AO155" s="474">
        <v>9.1402991323685541</v>
      </c>
      <c r="AP155" s="474">
        <v>9.7301309778819416</v>
      </c>
      <c r="AQ155" s="474">
        <v>10.957523934078722</v>
      </c>
      <c r="AR155" s="474">
        <v>10.216049382716008</v>
      </c>
      <c r="AS155" s="474">
        <v>11.198483521234863</v>
      </c>
      <c r="AT155" s="474">
        <v>9.9208066712374006</v>
      </c>
      <c r="AU155" s="474">
        <v>9.373063566202859</v>
      </c>
      <c r="AV155" s="474">
        <v>7.9560658390117993</v>
      </c>
      <c r="AW155" s="474">
        <v>2.6611673481364875</v>
      </c>
      <c r="AX155" s="474">
        <v>2.0414013095229109</v>
      </c>
      <c r="AY155" s="474">
        <v>2.0940654805278456</v>
      </c>
      <c r="AZ155" s="474">
        <v>2.9686419183766901</v>
      </c>
      <c r="BA155" s="474">
        <v>2.8455463662760963</v>
      </c>
      <c r="BB155" s="474">
        <v>5.1060888184755129</v>
      </c>
      <c r="BC155" s="474">
        <v>4.8085278816675867</v>
      </c>
      <c r="BD155" s="474">
        <v>5.3882326596876595</v>
      </c>
      <c r="BE155" s="474">
        <v>4.0209932765384906</v>
      </c>
      <c r="BF155" s="474">
        <v>4.1469510430521836</v>
      </c>
      <c r="BG155" s="474">
        <v>4.1730064045232922</v>
      </c>
      <c r="BH155" s="474">
        <v>3.7342965658283731</v>
      </c>
      <c r="BI155" s="474">
        <v>6.9901006770634666</v>
      </c>
      <c r="BJ155" s="474">
        <v>5.9724134347999893</v>
      </c>
      <c r="BK155" s="474">
        <v>6.7376716066476234</v>
      </c>
      <c r="BL155" s="474">
        <v>6.2677625009600177</v>
      </c>
      <c r="BM155" s="474">
        <v>2.5947065811196381</v>
      </c>
      <c r="BN155" s="474">
        <v>1.8759323367454073</v>
      </c>
      <c r="BO155" s="474">
        <v>1.8762616626573987</v>
      </c>
      <c r="BP155" s="474">
        <v>2.2551499819298897</v>
      </c>
      <c r="BQ155" s="474">
        <v>4.8580929474188963</v>
      </c>
      <c r="BR155" s="474">
        <v>4.1162459150838231</v>
      </c>
      <c r="BS155" s="474">
        <v>3.3848638631176726</v>
      </c>
      <c r="BT155" s="474">
        <v>3.4331877309931542</v>
      </c>
      <c r="BU155" s="474">
        <v>-3.2029233735878506</v>
      </c>
      <c r="BV155" s="474">
        <v>3.997522830568272</v>
      </c>
      <c r="BW155" s="473">
        <v>5.7562125623681197</v>
      </c>
    </row>
    <row r="156" spans="1:75">
      <c r="A156" s="472"/>
      <c r="B156" s="464"/>
      <c r="C156" s="463" t="s">
        <v>402</v>
      </c>
      <c r="D156" s="471" t="s">
        <v>401</v>
      </c>
      <c r="E156" s="470"/>
      <c r="F156" s="470"/>
      <c r="G156" s="470"/>
      <c r="H156" s="470"/>
      <c r="I156" s="469">
        <v>10.472541819918504</v>
      </c>
      <c r="J156" s="469">
        <v>7.3036123049315762</v>
      </c>
      <c r="K156" s="469">
        <v>5.8542486648744472</v>
      </c>
      <c r="L156" s="469">
        <v>6.5871369307866985</v>
      </c>
      <c r="M156" s="469">
        <v>8.7518748647228364</v>
      </c>
      <c r="N156" s="469">
        <v>12.586524551856712</v>
      </c>
      <c r="O156" s="469">
        <v>12.748374123430793</v>
      </c>
      <c r="P156" s="469">
        <v>13.759124087591232</v>
      </c>
      <c r="Q156" s="469">
        <v>12.235609868437351</v>
      </c>
      <c r="R156" s="469">
        <v>9.0751889863839921</v>
      </c>
      <c r="S156" s="469">
        <v>9.5431577958333236</v>
      </c>
      <c r="T156" s="469">
        <v>10.137953160089836</v>
      </c>
      <c r="U156" s="469">
        <v>7.5930112943284058</v>
      </c>
      <c r="V156" s="469">
        <v>6.5790485422229068</v>
      </c>
      <c r="W156" s="469">
        <v>5.674446518764924</v>
      </c>
      <c r="X156" s="469">
        <v>3.4809204777162819</v>
      </c>
      <c r="Y156" s="469">
        <v>-2.6311624609333109</v>
      </c>
      <c r="Z156" s="469">
        <v>1.2761402361135481</v>
      </c>
      <c r="AA156" s="469">
        <v>3.0832992898734801</v>
      </c>
      <c r="AB156" s="469">
        <v>4.6774571897723547</v>
      </c>
      <c r="AC156" s="469">
        <v>13.750615422457699</v>
      </c>
      <c r="AD156" s="469">
        <v>12.029613531545905</v>
      </c>
      <c r="AE156" s="469">
        <v>11.014253361957472</v>
      </c>
      <c r="AF156" s="469">
        <v>10.94478307637155</v>
      </c>
      <c r="AG156" s="469">
        <v>8.7215804214670953</v>
      </c>
      <c r="AH156" s="469">
        <v>8.7895850424545046</v>
      </c>
      <c r="AI156" s="469">
        <v>8.1084059178003542</v>
      </c>
      <c r="AJ156" s="469">
        <v>7.5624141552881099</v>
      </c>
      <c r="AK156" s="469">
        <v>9.7925782730767992</v>
      </c>
      <c r="AL156" s="469">
        <v>9.1195428222814456</v>
      </c>
      <c r="AM156" s="469">
        <v>8.5312429481570575</v>
      </c>
      <c r="AN156" s="469">
        <v>9.5170134455044035</v>
      </c>
      <c r="AO156" s="469">
        <v>9.1402991323685541</v>
      </c>
      <c r="AP156" s="469">
        <v>9.7301309778819416</v>
      </c>
      <c r="AQ156" s="469">
        <v>10.957523934078722</v>
      </c>
      <c r="AR156" s="469">
        <v>10.216049382716008</v>
      </c>
      <c r="AS156" s="469">
        <v>11.198483521234863</v>
      </c>
      <c r="AT156" s="469">
        <v>9.9208066712374006</v>
      </c>
      <c r="AU156" s="469">
        <v>9.373063566202859</v>
      </c>
      <c r="AV156" s="469">
        <v>7.9560658390117993</v>
      </c>
      <c r="AW156" s="469">
        <v>2.6611673481364875</v>
      </c>
      <c r="AX156" s="469">
        <v>2.0414013095229109</v>
      </c>
      <c r="AY156" s="469">
        <v>2.0940654805278456</v>
      </c>
      <c r="AZ156" s="469">
        <v>2.9686419183766901</v>
      </c>
      <c r="BA156" s="469">
        <v>2.8455463662760963</v>
      </c>
      <c r="BB156" s="469">
        <v>5.1060888184755129</v>
      </c>
      <c r="BC156" s="469">
        <v>4.8085278816675867</v>
      </c>
      <c r="BD156" s="469">
        <v>5.3882326596876595</v>
      </c>
      <c r="BE156" s="469">
        <v>4.0209932765384906</v>
      </c>
      <c r="BF156" s="469">
        <v>4.1469510430521836</v>
      </c>
      <c r="BG156" s="469">
        <v>4.1730064045232922</v>
      </c>
      <c r="BH156" s="469">
        <v>3.7342965658283731</v>
      </c>
      <c r="BI156" s="469">
        <v>6.9901006770634666</v>
      </c>
      <c r="BJ156" s="469">
        <v>5.9724134347999893</v>
      </c>
      <c r="BK156" s="469">
        <v>6.7376716066476234</v>
      </c>
      <c r="BL156" s="469">
        <v>6.2677625009600177</v>
      </c>
      <c r="BM156" s="469">
        <v>2.5947065811196381</v>
      </c>
      <c r="BN156" s="469">
        <v>1.8759323367454073</v>
      </c>
      <c r="BO156" s="469">
        <v>1.8762616626573987</v>
      </c>
      <c r="BP156" s="469">
        <v>2.2551499819298897</v>
      </c>
      <c r="BQ156" s="469">
        <v>4.8580929474188963</v>
      </c>
      <c r="BR156" s="469">
        <v>4.1162459150838231</v>
      </c>
      <c r="BS156" s="469">
        <v>3.3848638631176726</v>
      </c>
      <c r="BT156" s="469">
        <v>3.4331877309931542</v>
      </c>
      <c r="BU156" s="478">
        <v>-3.2029233735878506</v>
      </c>
      <c r="BV156" s="478">
        <v>3.997522830568272</v>
      </c>
      <c r="BW156" s="477">
        <v>5.7562125623681197</v>
      </c>
    </row>
    <row r="157" spans="1:75">
      <c r="A157" s="480"/>
      <c r="B157" s="467" t="s">
        <v>400</v>
      </c>
      <c r="C157" s="2"/>
      <c r="D157" s="475" t="s">
        <v>399</v>
      </c>
      <c r="E157" s="479"/>
      <c r="F157" s="479"/>
      <c r="G157" s="479"/>
      <c r="H157" s="479"/>
      <c r="I157" s="474">
        <v>3.3926352733258796</v>
      </c>
      <c r="J157" s="474">
        <v>3.6852667778694297</v>
      </c>
      <c r="K157" s="474">
        <v>3.9121468430415973</v>
      </c>
      <c r="L157" s="474">
        <v>4.045149603957384</v>
      </c>
      <c r="M157" s="474">
        <v>4.2713971055019897</v>
      </c>
      <c r="N157" s="474">
        <v>4.101571043990802</v>
      </c>
      <c r="O157" s="474">
        <v>3.9209591005144233</v>
      </c>
      <c r="P157" s="474">
        <v>3.750119582894655</v>
      </c>
      <c r="Q157" s="474">
        <v>2.7309142761517933</v>
      </c>
      <c r="R157" s="474">
        <v>2.6522734564443482</v>
      </c>
      <c r="S157" s="474">
        <v>2.7084348004938334</v>
      </c>
      <c r="T157" s="474">
        <v>2.77731673582295</v>
      </c>
      <c r="U157" s="474">
        <v>3.5530801530941289</v>
      </c>
      <c r="V157" s="474">
        <v>3.7370824742537252</v>
      </c>
      <c r="W157" s="474">
        <v>3.7699361479636764</v>
      </c>
      <c r="X157" s="474">
        <v>3.8309020114476624</v>
      </c>
      <c r="Y157" s="474">
        <v>3.8846485306683292</v>
      </c>
      <c r="Z157" s="474">
        <v>3.7762721160665649</v>
      </c>
      <c r="AA157" s="474">
        <v>3.7116050230928863</v>
      </c>
      <c r="AB157" s="474">
        <v>3.5703176303876205</v>
      </c>
      <c r="AC157" s="474">
        <v>2.8898614729978078</v>
      </c>
      <c r="AD157" s="474">
        <v>2.8389720269315148</v>
      </c>
      <c r="AE157" s="474">
        <v>2.7958479261628781</v>
      </c>
      <c r="AF157" s="474">
        <v>2.8298738570379669</v>
      </c>
      <c r="AG157" s="474">
        <v>3.0304213168290488</v>
      </c>
      <c r="AH157" s="474">
        <v>3.0821060244328891</v>
      </c>
      <c r="AI157" s="474">
        <v>3.1484976911779512</v>
      </c>
      <c r="AJ157" s="474">
        <v>3.1657688063867084</v>
      </c>
      <c r="AK157" s="474">
        <v>3.3117791135833983</v>
      </c>
      <c r="AL157" s="474">
        <v>3.2599591078358543</v>
      </c>
      <c r="AM157" s="474">
        <v>3.2302814444383046</v>
      </c>
      <c r="AN157" s="474">
        <v>3.2180436936722714</v>
      </c>
      <c r="AO157" s="474">
        <v>3.1322198445901392</v>
      </c>
      <c r="AP157" s="474">
        <v>3.1491640482020244</v>
      </c>
      <c r="AQ157" s="474">
        <v>3.1374543671660575</v>
      </c>
      <c r="AR157" s="474">
        <v>3.1070476190476342</v>
      </c>
      <c r="AS157" s="474">
        <v>2.996875689885286</v>
      </c>
      <c r="AT157" s="474">
        <v>3.0382269600261509</v>
      </c>
      <c r="AU157" s="474">
        <v>3.078762838816715</v>
      </c>
      <c r="AV157" s="474">
        <v>3.1937219200756743</v>
      </c>
      <c r="AW157" s="474">
        <v>3.5377079526854658</v>
      </c>
      <c r="AX157" s="474">
        <v>3.6195792803727329</v>
      </c>
      <c r="AY157" s="474">
        <v>3.6190824475541774</v>
      </c>
      <c r="AZ157" s="474">
        <v>3.5288220551381357</v>
      </c>
      <c r="BA157" s="474">
        <v>3.0861123223571099</v>
      </c>
      <c r="BB157" s="474">
        <v>3.0451125947273567</v>
      </c>
      <c r="BC157" s="474">
        <v>2.9992435277842873</v>
      </c>
      <c r="BD157" s="474">
        <v>3.0516399452197334</v>
      </c>
      <c r="BE157" s="474">
        <v>3.3567799277288515</v>
      </c>
      <c r="BF157" s="474">
        <v>3.6409923138596412</v>
      </c>
      <c r="BG157" s="474">
        <v>3.8877487129280581</v>
      </c>
      <c r="BH157" s="474">
        <v>3.9653668031412792</v>
      </c>
      <c r="BI157" s="474">
        <v>4.0836374004986453</v>
      </c>
      <c r="BJ157" s="474">
        <v>3.9985483938693704</v>
      </c>
      <c r="BK157" s="474">
        <v>3.5870262076114017</v>
      </c>
      <c r="BL157" s="474">
        <v>3.2472982220555338</v>
      </c>
      <c r="BM157" s="474">
        <v>2.0512689916938598</v>
      </c>
      <c r="BN157" s="474">
        <v>1.4336333448841145</v>
      </c>
      <c r="BO157" s="474">
        <v>1.4067139179034598</v>
      </c>
      <c r="BP157" s="474">
        <v>1.4831674253414207</v>
      </c>
      <c r="BQ157" s="474">
        <v>2.2462060957940082</v>
      </c>
      <c r="BR157" s="474">
        <v>2.510334686709399</v>
      </c>
      <c r="BS157" s="474">
        <v>2.4922107459944414</v>
      </c>
      <c r="BT157" s="474">
        <v>2.531961108340596</v>
      </c>
      <c r="BU157" s="474">
        <v>2.0901875384624873</v>
      </c>
      <c r="BV157" s="474">
        <v>1.9835000360385493</v>
      </c>
      <c r="BW157" s="473">
        <v>2.0172203735365741</v>
      </c>
    </row>
    <row r="158" spans="1:75">
      <c r="A158" s="465"/>
      <c r="B158" s="464"/>
      <c r="C158" s="463" t="s">
        <v>400</v>
      </c>
      <c r="D158" s="471" t="s">
        <v>399</v>
      </c>
      <c r="E158" s="461"/>
      <c r="F158" s="461"/>
      <c r="G158" s="461"/>
      <c r="H158" s="461"/>
      <c r="I158" s="469">
        <v>3.3926352733258796</v>
      </c>
      <c r="J158" s="469">
        <v>3.6852667778694297</v>
      </c>
      <c r="K158" s="469">
        <v>3.9121468430415973</v>
      </c>
      <c r="L158" s="469">
        <v>4.045149603957384</v>
      </c>
      <c r="M158" s="469">
        <v>4.2713971055019897</v>
      </c>
      <c r="N158" s="469">
        <v>4.101571043990802</v>
      </c>
      <c r="O158" s="469">
        <v>3.9209591005144233</v>
      </c>
      <c r="P158" s="469">
        <v>3.750119582894655</v>
      </c>
      <c r="Q158" s="469">
        <v>2.7309142761517933</v>
      </c>
      <c r="R158" s="469">
        <v>2.6522734564443482</v>
      </c>
      <c r="S158" s="469">
        <v>2.7084348004938334</v>
      </c>
      <c r="T158" s="469">
        <v>2.77731673582295</v>
      </c>
      <c r="U158" s="469">
        <v>3.5530801530941289</v>
      </c>
      <c r="V158" s="469">
        <v>3.7370824742537252</v>
      </c>
      <c r="W158" s="469">
        <v>3.7699361479636764</v>
      </c>
      <c r="X158" s="469">
        <v>3.8309020114476624</v>
      </c>
      <c r="Y158" s="469">
        <v>3.8846485306683292</v>
      </c>
      <c r="Z158" s="469">
        <v>3.7762721160665649</v>
      </c>
      <c r="AA158" s="469">
        <v>3.7116050230928863</v>
      </c>
      <c r="AB158" s="469">
        <v>3.5703176303876205</v>
      </c>
      <c r="AC158" s="469">
        <v>2.8898614729978078</v>
      </c>
      <c r="AD158" s="469">
        <v>2.8389720269315148</v>
      </c>
      <c r="AE158" s="469">
        <v>2.7958479261628781</v>
      </c>
      <c r="AF158" s="469">
        <v>2.8298738570379669</v>
      </c>
      <c r="AG158" s="469">
        <v>3.0304213168290488</v>
      </c>
      <c r="AH158" s="469">
        <v>3.0821060244328891</v>
      </c>
      <c r="AI158" s="469">
        <v>3.1484976911779512</v>
      </c>
      <c r="AJ158" s="469">
        <v>3.1657688063867084</v>
      </c>
      <c r="AK158" s="469">
        <v>3.3117791135833983</v>
      </c>
      <c r="AL158" s="469">
        <v>3.2599591078358543</v>
      </c>
      <c r="AM158" s="469">
        <v>3.2302814444383046</v>
      </c>
      <c r="AN158" s="469">
        <v>3.2180436936722714</v>
      </c>
      <c r="AO158" s="469">
        <v>3.1322198445901392</v>
      </c>
      <c r="AP158" s="469">
        <v>3.1491640482020244</v>
      </c>
      <c r="AQ158" s="469">
        <v>3.1374543671660575</v>
      </c>
      <c r="AR158" s="469">
        <v>3.1070476190476342</v>
      </c>
      <c r="AS158" s="469">
        <v>2.996875689885286</v>
      </c>
      <c r="AT158" s="469">
        <v>3.0382269600261509</v>
      </c>
      <c r="AU158" s="469">
        <v>3.078762838816715</v>
      </c>
      <c r="AV158" s="469">
        <v>3.1937219200756743</v>
      </c>
      <c r="AW158" s="469">
        <v>3.5377079526854658</v>
      </c>
      <c r="AX158" s="469">
        <v>3.6195792803727329</v>
      </c>
      <c r="AY158" s="469">
        <v>3.6190824475541774</v>
      </c>
      <c r="AZ158" s="469">
        <v>3.5288220551381357</v>
      </c>
      <c r="BA158" s="469">
        <v>3.0861123223571099</v>
      </c>
      <c r="BB158" s="469">
        <v>3.0451125947273567</v>
      </c>
      <c r="BC158" s="469">
        <v>2.9992435277842873</v>
      </c>
      <c r="BD158" s="469">
        <v>3.0516399452197334</v>
      </c>
      <c r="BE158" s="469">
        <v>3.3567799277288515</v>
      </c>
      <c r="BF158" s="469">
        <v>3.6409923138596412</v>
      </c>
      <c r="BG158" s="469">
        <v>3.8877487129280581</v>
      </c>
      <c r="BH158" s="469">
        <v>3.9653668031412792</v>
      </c>
      <c r="BI158" s="469">
        <v>4.0836374004986453</v>
      </c>
      <c r="BJ158" s="469">
        <v>3.9985483938693704</v>
      </c>
      <c r="BK158" s="469">
        <v>3.5870262076114017</v>
      </c>
      <c r="BL158" s="469">
        <v>3.2472982220555338</v>
      </c>
      <c r="BM158" s="469">
        <v>2.0512689916938598</v>
      </c>
      <c r="BN158" s="469">
        <v>1.4336333448841145</v>
      </c>
      <c r="BO158" s="469">
        <v>1.4067139179034598</v>
      </c>
      <c r="BP158" s="469">
        <v>1.4831674253414207</v>
      </c>
      <c r="BQ158" s="469">
        <v>2.2462060957940082</v>
      </c>
      <c r="BR158" s="469">
        <v>2.510334686709399</v>
      </c>
      <c r="BS158" s="469">
        <v>2.4922107459944414</v>
      </c>
      <c r="BT158" s="469">
        <v>2.531961108340596</v>
      </c>
      <c r="BU158" s="478">
        <v>2.0901875384624873</v>
      </c>
      <c r="BV158" s="478">
        <v>1.9835000360385493</v>
      </c>
      <c r="BW158" s="477">
        <v>2.0172203735365741</v>
      </c>
    </row>
    <row r="159" spans="1:75" ht="24">
      <c r="A159" s="458"/>
      <c r="B159" s="467" t="s">
        <v>398</v>
      </c>
      <c r="C159" s="2"/>
      <c r="D159" s="475" t="s">
        <v>397</v>
      </c>
      <c r="E159" s="454"/>
      <c r="F159" s="454"/>
      <c r="G159" s="454"/>
      <c r="H159" s="454"/>
      <c r="I159" s="474">
        <v>7.1407157330236402</v>
      </c>
      <c r="J159" s="474">
        <v>6.9417498132815467</v>
      </c>
      <c r="K159" s="474">
        <v>7.0835593209244792</v>
      </c>
      <c r="L159" s="474">
        <v>7.0305349796376362</v>
      </c>
      <c r="M159" s="474">
        <v>7.0747516713426819</v>
      </c>
      <c r="N159" s="474">
        <v>6.8164335494959545</v>
      </c>
      <c r="O159" s="474">
        <v>6.9884374305333381</v>
      </c>
      <c r="P159" s="474">
        <v>6.8770729684908076</v>
      </c>
      <c r="Q159" s="474">
        <v>4.7912238509070448</v>
      </c>
      <c r="R159" s="474">
        <v>4.4487848995656805</v>
      </c>
      <c r="S159" s="474">
        <v>3.9890620993481463</v>
      </c>
      <c r="T159" s="474">
        <v>3.7676380739950446</v>
      </c>
      <c r="U159" s="474">
        <v>3.1278699249501329</v>
      </c>
      <c r="V159" s="474">
        <v>3.3521152587319563</v>
      </c>
      <c r="W159" s="474">
        <v>3.1265230701515492</v>
      </c>
      <c r="X159" s="474">
        <v>2.7990654205605239</v>
      </c>
      <c r="Y159" s="474">
        <v>2.280264505515305</v>
      </c>
      <c r="Z159" s="474">
        <v>2.4591795425799319</v>
      </c>
      <c r="AA159" s="474">
        <v>2.6850807556874372</v>
      </c>
      <c r="AB159" s="474">
        <v>3.0819582708307109</v>
      </c>
      <c r="AC159" s="474">
        <v>6.1933377375795118</v>
      </c>
      <c r="AD159" s="474">
        <v>6.2741873957645709</v>
      </c>
      <c r="AE159" s="474">
        <v>6.8307327900852641</v>
      </c>
      <c r="AF159" s="474">
        <v>7.0864752833267062</v>
      </c>
      <c r="AG159" s="474">
        <v>6.0451465614749225</v>
      </c>
      <c r="AH159" s="474">
        <v>5.7409018127694225</v>
      </c>
      <c r="AI159" s="474">
        <v>5.1426825777953979</v>
      </c>
      <c r="AJ159" s="474">
        <v>4.8159281831656813</v>
      </c>
      <c r="AK159" s="474">
        <v>3.3801055350272406</v>
      </c>
      <c r="AL159" s="474">
        <v>3.966178892425944</v>
      </c>
      <c r="AM159" s="474">
        <v>4.5832306097131976</v>
      </c>
      <c r="AN159" s="474">
        <v>5.2762881332632219</v>
      </c>
      <c r="AO159" s="474">
        <v>8.829989816036715</v>
      </c>
      <c r="AP159" s="474">
        <v>8.4353984987454425</v>
      </c>
      <c r="AQ159" s="474">
        <v>7.9277479141366456</v>
      </c>
      <c r="AR159" s="474">
        <v>7.2901311738471151</v>
      </c>
      <c r="AS159" s="474">
        <v>2.1474255806809452</v>
      </c>
      <c r="AT159" s="474">
        <v>1.0482326725147857</v>
      </c>
      <c r="AU159" s="474">
        <v>0.92256656231985801</v>
      </c>
      <c r="AV159" s="474">
        <v>-0.18782608695670433</v>
      </c>
      <c r="AW159" s="474">
        <v>-3.1763162996630001</v>
      </c>
      <c r="AX159" s="474">
        <v>-2.803502664842469</v>
      </c>
      <c r="AY159" s="474">
        <v>-3.1026831037050471</v>
      </c>
      <c r="AZ159" s="474">
        <v>-2.4341371619738084</v>
      </c>
      <c r="BA159" s="474">
        <v>0.57627494903572085</v>
      </c>
      <c r="BB159" s="474">
        <v>0.95681337772552411</v>
      </c>
      <c r="BC159" s="474">
        <v>1.2600844355394685</v>
      </c>
      <c r="BD159" s="474">
        <v>1.4554870970620755</v>
      </c>
      <c r="BE159" s="474">
        <v>3.322664951479922</v>
      </c>
      <c r="BF159" s="474">
        <v>3.6829997042469671</v>
      </c>
      <c r="BG159" s="474">
        <v>3.8307801191968593</v>
      </c>
      <c r="BH159" s="474">
        <v>3.9711318429857698</v>
      </c>
      <c r="BI159" s="474">
        <v>3.6420634698141043</v>
      </c>
      <c r="BJ159" s="474">
        <v>3.6286769598492725</v>
      </c>
      <c r="BK159" s="474">
        <v>3.6295471956467651</v>
      </c>
      <c r="BL159" s="474">
        <v>3.4419124369347713</v>
      </c>
      <c r="BM159" s="474">
        <v>1.2972114415214833</v>
      </c>
      <c r="BN159" s="474">
        <v>-5.5883123414583338</v>
      </c>
      <c r="BO159" s="474">
        <v>-6.1475713082316048</v>
      </c>
      <c r="BP159" s="474">
        <v>-5.4763580418664759</v>
      </c>
      <c r="BQ159" s="474">
        <v>0.98445462612100698</v>
      </c>
      <c r="BR159" s="474">
        <v>7.3020904330418688</v>
      </c>
      <c r="BS159" s="474">
        <v>9.29898265481377</v>
      </c>
      <c r="BT159" s="474">
        <v>9.7866222794845186</v>
      </c>
      <c r="BU159" s="474">
        <v>9.7068600918182426</v>
      </c>
      <c r="BV159" s="474">
        <v>10.938978644134906</v>
      </c>
      <c r="BW159" s="473">
        <v>9.8593866265216548</v>
      </c>
    </row>
    <row r="160" spans="1:75" ht="24">
      <c r="A160" s="472"/>
      <c r="B160" s="464"/>
      <c r="C160" s="463" t="s">
        <v>398</v>
      </c>
      <c r="D160" s="471" t="s">
        <v>397</v>
      </c>
      <c r="E160" s="470"/>
      <c r="F160" s="470"/>
      <c r="G160" s="470"/>
      <c r="H160" s="470"/>
      <c r="I160" s="469">
        <v>7.1407157330236402</v>
      </c>
      <c r="J160" s="469">
        <v>6.9417498132815467</v>
      </c>
      <c r="K160" s="469">
        <v>7.0835593209244792</v>
      </c>
      <c r="L160" s="469">
        <v>7.0305349796376362</v>
      </c>
      <c r="M160" s="469">
        <v>7.0747516713426819</v>
      </c>
      <c r="N160" s="469">
        <v>6.8164335494959545</v>
      </c>
      <c r="O160" s="469">
        <v>6.9884374305333381</v>
      </c>
      <c r="P160" s="469">
        <v>6.8770729684908076</v>
      </c>
      <c r="Q160" s="469">
        <v>4.7912238509070448</v>
      </c>
      <c r="R160" s="469">
        <v>4.4487848995656805</v>
      </c>
      <c r="S160" s="469">
        <v>3.9890620993481463</v>
      </c>
      <c r="T160" s="469">
        <v>3.7676380739950446</v>
      </c>
      <c r="U160" s="469">
        <v>3.1278699249501329</v>
      </c>
      <c r="V160" s="469">
        <v>3.3521152587319563</v>
      </c>
      <c r="W160" s="469">
        <v>3.1265230701515492</v>
      </c>
      <c r="X160" s="469">
        <v>2.7990654205605239</v>
      </c>
      <c r="Y160" s="469">
        <v>2.280264505515305</v>
      </c>
      <c r="Z160" s="469">
        <v>2.4591795425799319</v>
      </c>
      <c r="AA160" s="469">
        <v>2.6850807556874372</v>
      </c>
      <c r="AB160" s="469">
        <v>3.0819582708307109</v>
      </c>
      <c r="AC160" s="469">
        <v>6.1933377375795118</v>
      </c>
      <c r="AD160" s="469">
        <v>6.2741873957645709</v>
      </c>
      <c r="AE160" s="469">
        <v>6.8307327900852641</v>
      </c>
      <c r="AF160" s="469">
        <v>7.0864752833267062</v>
      </c>
      <c r="AG160" s="469">
        <v>6.0451465614749225</v>
      </c>
      <c r="AH160" s="469">
        <v>5.7409018127694225</v>
      </c>
      <c r="AI160" s="469">
        <v>5.1426825777953979</v>
      </c>
      <c r="AJ160" s="469">
        <v>4.8159281831656813</v>
      </c>
      <c r="AK160" s="469">
        <v>3.3801055350272406</v>
      </c>
      <c r="AL160" s="469">
        <v>3.966178892425944</v>
      </c>
      <c r="AM160" s="469">
        <v>4.5832306097131976</v>
      </c>
      <c r="AN160" s="469">
        <v>5.2762881332632219</v>
      </c>
      <c r="AO160" s="469">
        <v>8.829989816036715</v>
      </c>
      <c r="AP160" s="469">
        <v>8.4353984987454425</v>
      </c>
      <c r="AQ160" s="469">
        <v>7.9277479141366456</v>
      </c>
      <c r="AR160" s="469">
        <v>7.2901311738471151</v>
      </c>
      <c r="AS160" s="469">
        <v>2.1474255806809452</v>
      </c>
      <c r="AT160" s="469">
        <v>1.0482326725147857</v>
      </c>
      <c r="AU160" s="469">
        <v>0.92256656231985801</v>
      </c>
      <c r="AV160" s="469">
        <v>-0.18782608695670433</v>
      </c>
      <c r="AW160" s="469">
        <v>-3.1763162996630001</v>
      </c>
      <c r="AX160" s="469">
        <v>-2.803502664842469</v>
      </c>
      <c r="AY160" s="469">
        <v>-3.1026831037050471</v>
      </c>
      <c r="AZ160" s="469">
        <v>-2.4341371619738084</v>
      </c>
      <c r="BA160" s="469">
        <v>0.57627494903572085</v>
      </c>
      <c r="BB160" s="469">
        <v>0.95681337772552411</v>
      </c>
      <c r="BC160" s="469">
        <v>1.2600844355394685</v>
      </c>
      <c r="BD160" s="469">
        <v>1.4554870970620755</v>
      </c>
      <c r="BE160" s="469">
        <v>3.322664951479922</v>
      </c>
      <c r="BF160" s="469">
        <v>3.6829997042469671</v>
      </c>
      <c r="BG160" s="469">
        <v>3.8307801191968593</v>
      </c>
      <c r="BH160" s="469">
        <v>3.9711318429857698</v>
      </c>
      <c r="BI160" s="469">
        <v>3.6420634698141043</v>
      </c>
      <c r="BJ160" s="469">
        <v>3.6286769598492725</v>
      </c>
      <c r="BK160" s="469">
        <v>3.6295471956467651</v>
      </c>
      <c r="BL160" s="469">
        <v>3.4419124369347713</v>
      </c>
      <c r="BM160" s="469">
        <v>1.2972114415214833</v>
      </c>
      <c r="BN160" s="469">
        <v>-5.5883123414583338</v>
      </c>
      <c r="BO160" s="469">
        <v>-6.1475713082316048</v>
      </c>
      <c r="BP160" s="469">
        <v>-5.4763580418664759</v>
      </c>
      <c r="BQ160" s="469">
        <v>0.98445462612100698</v>
      </c>
      <c r="BR160" s="469">
        <v>7.3020904330418688</v>
      </c>
      <c r="BS160" s="469">
        <v>9.29898265481377</v>
      </c>
      <c r="BT160" s="469">
        <v>9.7866222794845186</v>
      </c>
      <c r="BU160" s="478">
        <v>9.7068600918182426</v>
      </c>
      <c r="BV160" s="478">
        <v>10.938978644134906</v>
      </c>
      <c r="BW160" s="477">
        <v>9.8593866265216548</v>
      </c>
    </row>
    <row r="161" spans="1:75" ht="36">
      <c r="A161" s="458"/>
      <c r="B161" s="467" t="s">
        <v>396</v>
      </c>
      <c r="C161" s="2"/>
      <c r="D161" s="475" t="s">
        <v>395</v>
      </c>
      <c r="E161" s="454"/>
      <c r="F161" s="454"/>
      <c r="G161" s="454"/>
      <c r="H161" s="454"/>
      <c r="I161" s="474">
        <v>3.5692216477653034</v>
      </c>
      <c r="J161" s="474">
        <v>3.44103358579207</v>
      </c>
      <c r="K161" s="474">
        <v>4.0060412899433544</v>
      </c>
      <c r="L161" s="474">
        <v>4.6177404844733871</v>
      </c>
      <c r="M161" s="474">
        <v>3.7170193372739249</v>
      </c>
      <c r="N161" s="474">
        <v>3.6744095304874946</v>
      </c>
      <c r="O161" s="474">
        <v>3.9826932481486352</v>
      </c>
      <c r="P161" s="474">
        <v>4.0889497643313177</v>
      </c>
      <c r="Q161" s="474">
        <v>3.6767599797798738</v>
      </c>
      <c r="R161" s="474">
        <v>3.7383731277755601</v>
      </c>
      <c r="S161" s="474">
        <v>2.8187026786388145</v>
      </c>
      <c r="T161" s="474">
        <v>2.1325179967488737</v>
      </c>
      <c r="U161" s="474">
        <v>1.4161926286420936</v>
      </c>
      <c r="V161" s="474">
        <v>1.9525475954479816</v>
      </c>
      <c r="W161" s="474">
        <v>2.6991710455000089</v>
      </c>
      <c r="X161" s="474">
        <v>3.0492503189462781</v>
      </c>
      <c r="Y161" s="474">
        <v>4.719733824491783</v>
      </c>
      <c r="Z161" s="474">
        <v>4.5900433025653626</v>
      </c>
      <c r="AA161" s="474">
        <v>4.3358353622346044</v>
      </c>
      <c r="AB161" s="474">
        <v>4.6346575795834752</v>
      </c>
      <c r="AC161" s="474">
        <v>5.6203566086088017</v>
      </c>
      <c r="AD161" s="474">
        <v>5.3856577498464304</v>
      </c>
      <c r="AE161" s="474">
        <v>5.5375410829251024</v>
      </c>
      <c r="AF161" s="474">
        <v>5.7437735760639441</v>
      </c>
      <c r="AG161" s="474">
        <v>5.5706970823604678</v>
      </c>
      <c r="AH161" s="474">
        <v>5.5994297130853141</v>
      </c>
      <c r="AI161" s="474">
        <v>5.7165498759250966</v>
      </c>
      <c r="AJ161" s="474">
        <v>5.5591868387528933</v>
      </c>
      <c r="AK161" s="474">
        <v>5.0006682185573794</v>
      </c>
      <c r="AL161" s="474">
        <v>5.6347853486001185</v>
      </c>
      <c r="AM161" s="474">
        <v>5.5996733796228</v>
      </c>
      <c r="AN161" s="474">
        <v>5.5078030708519918</v>
      </c>
      <c r="AO161" s="474">
        <v>5.9431317952325742</v>
      </c>
      <c r="AP161" s="474">
        <v>5.0229839651184705</v>
      </c>
      <c r="AQ161" s="474">
        <v>5.2403378786719514</v>
      </c>
      <c r="AR161" s="474">
        <v>5.8459579632153407</v>
      </c>
      <c r="AS161" s="474">
        <v>6.8816080645894999</v>
      </c>
      <c r="AT161" s="474">
        <v>7.0490656230956859</v>
      </c>
      <c r="AU161" s="474">
        <v>7.8171298246746375</v>
      </c>
      <c r="AV161" s="474">
        <v>5.3276069468460037</v>
      </c>
      <c r="AW161" s="474">
        <v>2.5346193028403547</v>
      </c>
      <c r="AX161" s="474">
        <v>3.2733054768613101</v>
      </c>
      <c r="AY161" s="474">
        <v>2.2790337052344114</v>
      </c>
      <c r="AZ161" s="474">
        <v>3.6769363919449063</v>
      </c>
      <c r="BA161" s="474">
        <v>3.6516426572642047</v>
      </c>
      <c r="BB161" s="474">
        <v>3.3334889583653364</v>
      </c>
      <c r="BC161" s="474">
        <v>3.2141625178086315</v>
      </c>
      <c r="BD161" s="474">
        <v>3.4630544415566504</v>
      </c>
      <c r="BE161" s="474">
        <v>4.813628757981931</v>
      </c>
      <c r="BF161" s="474">
        <v>4.7264576370886715</v>
      </c>
      <c r="BG161" s="474">
        <v>4.7655414793357949</v>
      </c>
      <c r="BH161" s="474">
        <v>4.736237959774428</v>
      </c>
      <c r="BI161" s="474">
        <v>4.9612485629403409</v>
      </c>
      <c r="BJ161" s="474">
        <v>5.1047005431671835</v>
      </c>
      <c r="BK161" s="474">
        <v>5.2643906997594172</v>
      </c>
      <c r="BL161" s="474">
        <v>5.0962546459545308</v>
      </c>
      <c r="BM161" s="474">
        <v>1.8902175732544038</v>
      </c>
      <c r="BN161" s="474">
        <v>-0.88428913892457217</v>
      </c>
      <c r="BO161" s="474">
        <v>-0.77899513228257433</v>
      </c>
      <c r="BP161" s="474">
        <v>0.13677616316405761</v>
      </c>
      <c r="BQ161" s="474">
        <v>4.7794609355146207</v>
      </c>
      <c r="BR161" s="474">
        <v>6.9278983811706212</v>
      </c>
      <c r="BS161" s="474">
        <v>7.8161006053669979</v>
      </c>
      <c r="BT161" s="474">
        <v>7.59538889703866</v>
      </c>
      <c r="BU161" s="474">
        <v>6.5245094473090859</v>
      </c>
      <c r="BV161" s="474">
        <v>7.6175414868134226</v>
      </c>
      <c r="BW161" s="473">
        <v>6.0075078347001494</v>
      </c>
    </row>
    <row r="162" spans="1:75">
      <c r="A162" s="472"/>
      <c r="B162" s="464"/>
      <c r="C162" s="463" t="s">
        <v>440</v>
      </c>
      <c r="D162" s="471" t="s">
        <v>439</v>
      </c>
      <c r="E162" s="470"/>
      <c r="F162" s="470"/>
      <c r="G162" s="470"/>
      <c r="H162" s="470"/>
      <c r="I162" s="469">
        <v>4.8871535920174978</v>
      </c>
      <c r="J162" s="469">
        <v>3.6187130569216777</v>
      </c>
      <c r="K162" s="469">
        <v>4.3550683262155019</v>
      </c>
      <c r="L162" s="469">
        <v>5.4719454539493739</v>
      </c>
      <c r="M162" s="469">
        <v>2.0470165950125789</v>
      </c>
      <c r="N162" s="469">
        <v>2.7726854587529601</v>
      </c>
      <c r="O162" s="469">
        <v>4.0180584069377829</v>
      </c>
      <c r="P162" s="469">
        <v>4.57814088324983</v>
      </c>
      <c r="Q162" s="469">
        <v>3.4587492160880799</v>
      </c>
      <c r="R162" s="469">
        <v>4.2224831277951012</v>
      </c>
      <c r="S162" s="469">
        <v>2.3043996378604419</v>
      </c>
      <c r="T162" s="469">
        <v>1.35003780105842</v>
      </c>
      <c r="U162" s="469">
        <v>1.47072565121195</v>
      </c>
      <c r="V162" s="469">
        <v>1.2976436813253684</v>
      </c>
      <c r="W162" s="469">
        <v>2.6366157236119392</v>
      </c>
      <c r="X162" s="469">
        <v>3.3177038931514176</v>
      </c>
      <c r="Y162" s="469">
        <v>6.403860215013097</v>
      </c>
      <c r="Z162" s="469">
        <v>6.7701140041383212</v>
      </c>
      <c r="AA162" s="469">
        <v>6.9494354179311131</v>
      </c>
      <c r="AB162" s="469">
        <v>7.556900226913271</v>
      </c>
      <c r="AC162" s="469">
        <v>9.7087916616799532</v>
      </c>
      <c r="AD162" s="469">
        <v>10.704677718789625</v>
      </c>
      <c r="AE162" s="469">
        <v>11.238430490742829</v>
      </c>
      <c r="AF162" s="469">
        <v>11.338064186165383</v>
      </c>
      <c r="AG162" s="469">
        <v>9.7819421953143433</v>
      </c>
      <c r="AH162" s="469">
        <v>8.9137312839869338</v>
      </c>
      <c r="AI162" s="469">
        <v>8.1042029340097486</v>
      </c>
      <c r="AJ162" s="469">
        <v>7.7861674944734034</v>
      </c>
      <c r="AK162" s="469">
        <v>3.7253856585954992</v>
      </c>
      <c r="AL162" s="469">
        <v>3.4380954873698215</v>
      </c>
      <c r="AM162" s="469">
        <v>3.6687092973454867</v>
      </c>
      <c r="AN162" s="469">
        <v>4.4455690807872799</v>
      </c>
      <c r="AO162" s="469">
        <v>12.159579572406415</v>
      </c>
      <c r="AP162" s="469">
        <v>11.605096029883484</v>
      </c>
      <c r="AQ162" s="469">
        <v>11.392776808645493</v>
      </c>
      <c r="AR162" s="469">
        <v>10.991533204121566</v>
      </c>
      <c r="AS162" s="469">
        <v>9.2069576578456775</v>
      </c>
      <c r="AT162" s="469">
        <v>8.6429640097108233</v>
      </c>
      <c r="AU162" s="469">
        <v>9.0546368537996642</v>
      </c>
      <c r="AV162" s="469">
        <v>5.2272413951564687</v>
      </c>
      <c r="AW162" s="469">
        <v>-0.55373762233539026</v>
      </c>
      <c r="AX162" s="469">
        <v>1.6084360082553957</v>
      </c>
      <c r="AY162" s="469">
        <v>0.97623635107603945</v>
      </c>
      <c r="AZ162" s="469">
        <v>3.5286154114896107</v>
      </c>
      <c r="BA162" s="469">
        <v>5.2257015971407128</v>
      </c>
      <c r="BB162" s="469">
        <v>4.0351697351364066</v>
      </c>
      <c r="BC162" s="469">
        <v>3.8700143043721766</v>
      </c>
      <c r="BD162" s="469">
        <v>3.9503933520340411</v>
      </c>
      <c r="BE162" s="469">
        <v>5.3195493565512351</v>
      </c>
      <c r="BF162" s="469">
        <v>5.5626956298843169</v>
      </c>
      <c r="BG162" s="469">
        <v>5.7987518439326351</v>
      </c>
      <c r="BH162" s="469">
        <v>5.8251836221241433</v>
      </c>
      <c r="BI162" s="469">
        <v>4.3357171086350945</v>
      </c>
      <c r="BJ162" s="469">
        <v>4.4571473161514348</v>
      </c>
      <c r="BK162" s="469">
        <v>4.3631206857273952</v>
      </c>
      <c r="BL162" s="469">
        <v>4.2084475717545189</v>
      </c>
      <c r="BM162" s="469">
        <v>1.7852470247684096</v>
      </c>
      <c r="BN162" s="469">
        <v>1.9779111588951679</v>
      </c>
      <c r="BO162" s="469">
        <v>1.912098300616961</v>
      </c>
      <c r="BP162" s="469">
        <v>2.2703856343832882</v>
      </c>
      <c r="BQ162" s="469">
        <v>4.2306044172778314</v>
      </c>
      <c r="BR162" s="469">
        <v>3.3440065900445859</v>
      </c>
      <c r="BS162" s="469">
        <v>4.3508607480574426</v>
      </c>
      <c r="BT162" s="469">
        <v>4.9393273872987891</v>
      </c>
      <c r="BU162" s="469">
        <v>9.6824199827315454</v>
      </c>
      <c r="BV162" s="469">
        <v>11.487405254332501</v>
      </c>
      <c r="BW162" s="468">
        <v>8.1602569655136961</v>
      </c>
    </row>
    <row r="163" spans="1:75">
      <c r="A163" s="458"/>
      <c r="B163" s="467"/>
      <c r="C163" s="2" t="s">
        <v>438</v>
      </c>
      <c r="D163" s="466" t="s">
        <v>437</v>
      </c>
      <c r="E163" s="454"/>
      <c r="F163" s="454"/>
      <c r="G163" s="454"/>
      <c r="H163" s="454"/>
      <c r="I163" s="453">
        <v>1.4603284076013239</v>
      </c>
      <c r="J163" s="453">
        <v>1.5815059728130194</v>
      </c>
      <c r="K163" s="453">
        <v>1.9197907737776205</v>
      </c>
      <c r="L163" s="453">
        <v>2.1686567806715686</v>
      </c>
      <c r="M163" s="453">
        <v>4.0835929192513731</v>
      </c>
      <c r="N163" s="453">
        <v>4.3228050749461744</v>
      </c>
      <c r="O163" s="453">
        <v>4.5352733813737416</v>
      </c>
      <c r="P163" s="453">
        <v>4.6785116143595644</v>
      </c>
      <c r="Q163" s="453">
        <v>4.4465145547102338</v>
      </c>
      <c r="R163" s="453">
        <v>4.3103985526992545</v>
      </c>
      <c r="S163" s="453">
        <v>3.6744413920190055</v>
      </c>
      <c r="T163" s="453">
        <v>3.1894542798510912</v>
      </c>
      <c r="U163" s="453">
        <v>2.2769423017473542</v>
      </c>
      <c r="V163" s="453">
        <v>2.2882333053645425</v>
      </c>
      <c r="W163" s="453">
        <v>2.4179638347754633</v>
      </c>
      <c r="X163" s="453">
        <v>2.5616826210058008</v>
      </c>
      <c r="Y163" s="453">
        <v>2.3906997570052937</v>
      </c>
      <c r="Z163" s="453">
        <v>3.1924734519768236</v>
      </c>
      <c r="AA163" s="453">
        <v>2.2499881348107209</v>
      </c>
      <c r="AB163" s="453">
        <v>2.1394767976863989</v>
      </c>
      <c r="AC163" s="453">
        <v>3.7072269982792108</v>
      </c>
      <c r="AD163" s="453">
        <v>2.0007675449704294</v>
      </c>
      <c r="AE163" s="453">
        <v>2.2603463246436206</v>
      </c>
      <c r="AF163" s="453">
        <v>2.525821294121485</v>
      </c>
      <c r="AG163" s="453">
        <v>2.8597911118165342</v>
      </c>
      <c r="AH163" s="453">
        <v>3.1567216464805483</v>
      </c>
      <c r="AI163" s="453">
        <v>3.8606046488895487</v>
      </c>
      <c r="AJ163" s="453">
        <v>3.8193572683906467</v>
      </c>
      <c r="AK163" s="453">
        <v>2.5722747647026551</v>
      </c>
      <c r="AL163" s="453">
        <v>3.7682833117111301</v>
      </c>
      <c r="AM163" s="453">
        <v>3.929307548740141</v>
      </c>
      <c r="AN163" s="453">
        <v>4.0476406396420543</v>
      </c>
      <c r="AO163" s="453">
        <v>2.8169114861475606</v>
      </c>
      <c r="AP163" s="453">
        <v>2.0138104383534028</v>
      </c>
      <c r="AQ163" s="453">
        <v>2.0805997684003756</v>
      </c>
      <c r="AR163" s="453">
        <v>2.065659500290522</v>
      </c>
      <c r="AS163" s="453">
        <v>6.1356843902987492</v>
      </c>
      <c r="AT163" s="453">
        <v>5.1170514089389627</v>
      </c>
      <c r="AU163" s="453">
        <v>6.3525378834263506</v>
      </c>
      <c r="AV163" s="453">
        <v>4.9215792320172795</v>
      </c>
      <c r="AW163" s="453">
        <v>2.6583281125385412</v>
      </c>
      <c r="AX163" s="453">
        <v>4.0931113281750982</v>
      </c>
      <c r="AY163" s="453">
        <v>3.0727362571141725</v>
      </c>
      <c r="AZ163" s="453">
        <v>4.3624525230603552</v>
      </c>
      <c r="BA163" s="453">
        <v>1.2493174038318244</v>
      </c>
      <c r="BB163" s="453">
        <v>1.657806080669431</v>
      </c>
      <c r="BC163" s="453">
        <v>1.5044619727779178</v>
      </c>
      <c r="BD163" s="453">
        <v>1.502547572007785</v>
      </c>
      <c r="BE163" s="453">
        <v>4.4297969919906848</v>
      </c>
      <c r="BF163" s="453">
        <v>3.6448732044518408</v>
      </c>
      <c r="BG163" s="453">
        <v>3.2768320807215332</v>
      </c>
      <c r="BH163" s="453">
        <v>3.1065922245556266</v>
      </c>
      <c r="BI163" s="453">
        <v>4.0413451577318966</v>
      </c>
      <c r="BJ163" s="453">
        <v>4.4773061391979496</v>
      </c>
      <c r="BK163" s="453">
        <v>4.7468164922120053</v>
      </c>
      <c r="BL163" s="453">
        <v>4.9007675302420068</v>
      </c>
      <c r="BM163" s="453">
        <v>2.2331659740275995</v>
      </c>
      <c r="BN163" s="453">
        <v>1.3126816833598696</v>
      </c>
      <c r="BO163" s="453">
        <v>0.64344463849673161</v>
      </c>
      <c r="BP163" s="453">
        <v>0.68431521121424055</v>
      </c>
      <c r="BQ163" s="453">
        <v>2.3596666007912148</v>
      </c>
      <c r="BR163" s="453">
        <v>2.3406761461568237</v>
      </c>
      <c r="BS163" s="453">
        <v>3.210231648960189</v>
      </c>
      <c r="BT163" s="453">
        <v>3.9130566625107548</v>
      </c>
      <c r="BU163" s="453">
        <v>2.4780588673158519</v>
      </c>
      <c r="BV163" s="453">
        <v>5.0743802549688297</v>
      </c>
      <c r="BW163" s="452">
        <v>4.9429549070230507</v>
      </c>
    </row>
    <row r="164" spans="1:75">
      <c r="A164" s="472"/>
      <c r="B164" s="476"/>
      <c r="C164" s="463" t="s">
        <v>436</v>
      </c>
      <c r="D164" s="471" t="s">
        <v>435</v>
      </c>
      <c r="E164" s="470"/>
      <c r="F164" s="470"/>
      <c r="G164" s="470"/>
      <c r="H164" s="470"/>
      <c r="I164" s="469">
        <v>4.5195039756176669</v>
      </c>
      <c r="J164" s="469">
        <v>5.6566530962539332</v>
      </c>
      <c r="K164" s="469">
        <v>6.2435957506809245</v>
      </c>
      <c r="L164" s="469">
        <v>6.5701895721681751</v>
      </c>
      <c r="M164" s="469">
        <v>5.1189821881465747</v>
      </c>
      <c r="N164" s="469">
        <v>4.0082073972338037</v>
      </c>
      <c r="O164" s="469">
        <v>3.1314639348163382</v>
      </c>
      <c r="P164" s="469">
        <v>2.5975869410929988</v>
      </c>
      <c r="Q164" s="469">
        <v>2.7330321065129937</v>
      </c>
      <c r="R164" s="469">
        <v>2.2806866708421296</v>
      </c>
      <c r="S164" s="469">
        <v>2.1653667793343203</v>
      </c>
      <c r="T164" s="469">
        <v>1.973805570927837</v>
      </c>
      <c r="U164" s="469">
        <v>4.4737701287715481E-2</v>
      </c>
      <c r="V164" s="469">
        <v>2.437572151150718</v>
      </c>
      <c r="W164" s="469">
        <v>3.0358772908474236</v>
      </c>
      <c r="X164" s="469">
        <v>3.2787626628075799</v>
      </c>
      <c r="Y164" s="469">
        <v>5.9446671477026314</v>
      </c>
      <c r="Z164" s="469">
        <v>3.7920087705543182</v>
      </c>
      <c r="AA164" s="469">
        <v>3.5161702304788491</v>
      </c>
      <c r="AB164" s="469">
        <v>3.2228401278626677</v>
      </c>
      <c r="AC164" s="469">
        <v>1.9472915698649444</v>
      </c>
      <c r="AD164" s="469">
        <v>1.6834709629681441</v>
      </c>
      <c r="AE164" s="469">
        <v>1.0787947598045236</v>
      </c>
      <c r="AF164" s="469">
        <v>0.95023968099097544</v>
      </c>
      <c r="AG164" s="469">
        <v>1.2474027694748315</v>
      </c>
      <c r="AH164" s="469">
        <v>2.2371787344187766</v>
      </c>
      <c r="AI164" s="469">
        <v>3.2812766738758086</v>
      </c>
      <c r="AJ164" s="469">
        <v>4.2862545699037184</v>
      </c>
      <c r="AK164" s="469">
        <v>8.5117245291953907</v>
      </c>
      <c r="AL164" s="469">
        <v>10.316535837659728</v>
      </c>
      <c r="AM164" s="469">
        <v>10.013665489454866</v>
      </c>
      <c r="AN164" s="469">
        <v>9.0180118467179966</v>
      </c>
      <c r="AO164" s="469">
        <v>3.6965009236358668</v>
      </c>
      <c r="AP164" s="469">
        <v>1.1891622530883978</v>
      </c>
      <c r="AQ164" s="469">
        <v>1.3235787114392821</v>
      </c>
      <c r="AR164" s="469">
        <v>2.5984106449824793</v>
      </c>
      <c r="AS164" s="469">
        <v>2.8953452380443281</v>
      </c>
      <c r="AT164" s="469">
        <v>5.4260527719924454</v>
      </c>
      <c r="AU164" s="469">
        <v>6.3343370521657931</v>
      </c>
      <c r="AV164" s="469">
        <v>5.9874630737084829</v>
      </c>
      <c r="AW164" s="469">
        <v>7.1332173061091879</v>
      </c>
      <c r="AX164" s="469">
        <v>4.9902001979885</v>
      </c>
      <c r="AY164" s="469">
        <v>3.8299605781567863</v>
      </c>
      <c r="AZ164" s="469">
        <v>3.048946295037382</v>
      </c>
      <c r="BA164" s="469">
        <v>5.2881409218101396</v>
      </c>
      <c r="BB164" s="469">
        <v>4.8193456894772453</v>
      </c>
      <c r="BC164" s="469">
        <v>4.7358457072568285</v>
      </c>
      <c r="BD164" s="469">
        <v>5.1918065771679096</v>
      </c>
      <c r="BE164" s="469">
        <v>3.966530014911811</v>
      </c>
      <c r="BF164" s="469">
        <v>4.6803498322029355</v>
      </c>
      <c r="BG164" s="469">
        <v>5.0153675110902469</v>
      </c>
      <c r="BH164" s="469">
        <v>5.0547176319337694</v>
      </c>
      <c r="BI164" s="469">
        <v>6.3873248926122699</v>
      </c>
      <c r="BJ164" s="469">
        <v>7.0016713347829125</v>
      </c>
      <c r="BK164" s="469">
        <v>7.1756006153447061</v>
      </c>
      <c r="BL164" s="469">
        <v>6.7008924573919444</v>
      </c>
      <c r="BM164" s="469">
        <v>1.3938517252778837</v>
      </c>
      <c r="BN164" s="469">
        <v>-7.3061079992763922</v>
      </c>
      <c r="BO164" s="469">
        <v>-6.4971664346595333</v>
      </c>
      <c r="BP164" s="469">
        <v>-3.7876244824885674</v>
      </c>
      <c r="BQ164" s="469">
        <v>8.6912186048791114</v>
      </c>
      <c r="BR164" s="469">
        <v>19.543206161918775</v>
      </c>
      <c r="BS164" s="469">
        <v>19.394767056683307</v>
      </c>
      <c r="BT164" s="469">
        <v>16.685967981842495</v>
      </c>
      <c r="BU164" s="469">
        <v>8.5430434612876525</v>
      </c>
      <c r="BV164" s="469">
        <v>6.8550488646301062</v>
      </c>
      <c r="BW164" s="468">
        <v>5.4444314228961019</v>
      </c>
    </row>
    <row r="165" spans="1:75" ht="48">
      <c r="A165" s="458"/>
      <c r="B165" s="467" t="s">
        <v>394</v>
      </c>
      <c r="C165" s="2"/>
      <c r="D165" s="475" t="s">
        <v>393</v>
      </c>
      <c r="E165" s="454"/>
      <c r="F165" s="454"/>
      <c r="G165" s="454"/>
      <c r="H165" s="454"/>
      <c r="I165" s="474">
        <v>5.2127003080098007</v>
      </c>
      <c r="J165" s="474">
        <v>5.9173876438836288</v>
      </c>
      <c r="K165" s="474">
        <v>5.7375060499955168</v>
      </c>
      <c r="L165" s="474">
        <v>5.0720100211353554</v>
      </c>
      <c r="M165" s="474">
        <v>5.6134422469895355</v>
      </c>
      <c r="N165" s="474">
        <v>4.9919389729288497</v>
      </c>
      <c r="O165" s="474">
        <v>4.6971442184279795</v>
      </c>
      <c r="P165" s="474">
        <v>5.2964839094160396</v>
      </c>
      <c r="Q165" s="474">
        <v>3.6044422364462037</v>
      </c>
      <c r="R165" s="474">
        <v>3.3432265649529995</v>
      </c>
      <c r="S165" s="474">
        <v>3.4726076626996729</v>
      </c>
      <c r="T165" s="474">
        <v>2.9925716307037931</v>
      </c>
      <c r="U165" s="474">
        <v>1.3817140217863937</v>
      </c>
      <c r="V165" s="474">
        <v>2.0076559293588332</v>
      </c>
      <c r="W165" s="474">
        <v>1.8946862889271756</v>
      </c>
      <c r="X165" s="474">
        <v>2.3286165682099949</v>
      </c>
      <c r="Y165" s="474">
        <v>3.5685611667654058</v>
      </c>
      <c r="Z165" s="474">
        <v>2.7091576530100809</v>
      </c>
      <c r="AA165" s="474">
        <v>2.5723370159038268</v>
      </c>
      <c r="AB165" s="474">
        <v>2.4300194670067157</v>
      </c>
      <c r="AC165" s="474">
        <v>3.9109237068889087</v>
      </c>
      <c r="AD165" s="474">
        <v>5.4937335257531572</v>
      </c>
      <c r="AE165" s="474">
        <v>6.279162512220779</v>
      </c>
      <c r="AF165" s="474">
        <v>6.0882102365818866</v>
      </c>
      <c r="AG165" s="474">
        <v>3.6843915007247432</v>
      </c>
      <c r="AH165" s="474">
        <v>2.8018595720515265</v>
      </c>
      <c r="AI165" s="474">
        <v>3.323046322698147</v>
      </c>
      <c r="AJ165" s="474">
        <v>3.0207561156410918</v>
      </c>
      <c r="AK165" s="474">
        <v>4.7735393258403036</v>
      </c>
      <c r="AL165" s="474">
        <v>5.6642904736898316</v>
      </c>
      <c r="AM165" s="474">
        <v>5.2725260760499992</v>
      </c>
      <c r="AN165" s="474">
        <v>6.2421298794747884</v>
      </c>
      <c r="AO165" s="474">
        <v>6.2217253048410583</v>
      </c>
      <c r="AP165" s="474">
        <v>3.7871115448532464</v>
      </c>
      <c r="AQ165" s="474">
        <v>3.2550213278994988</v>
      </c>
      <c r="AR165" s="474">
        <v>2.7768371147984396</v>
      </c>
      <c r="AS165" s="474">
        <v>1.8748797627625038</v>
      </c>
      <c r="AT165" s="474">
        <v>3.356713863882959</v>
      </c>
      <c r="AU165" s="474">
        <v>3.7406407168470537</v>
      </c>
      <c r="AV165" s="474">
        <v>4.2394288852279516</v>
      </c>
      <c r="AW165" s="474">
        <v>6.1817427771998297</v>
      </c>
      <c r="AX165" s="474">
        <v>6.3801572293860573</v>
      </c>
      <c r="AY165" s="474">
        <v>6.0704487044965134</v>
      </c>
      <c r="AZ165" s="474">
        <v>5.5420925086923774</v>
      </c>
      <c r="BA165" s="474">
        <v>2.7388263177889485</v>
      </c>
      <c r="BB165" s="474">
        <v>1.9983721195654454</v>
      </c>
      <c r="BC165" s="474">
        <v>1.9970471261711538</v>
      </c>
      <c r="BD165" s="474">
        <v>2.106419087551231</v>
      </c>
      <c r="BE165" s="474">
        <v>-2.5996227651858277</v>
      </c>
      <c r="BF165" s="474">
        <v>-0.43921994283439858</v>
      </c>
      <c r="BG165" s="474">
        <v>0.73856743857363938</v>
      </c>
      <c r="BH165" s="474">
        <v>2.2927258506061605</v>
      </c>
      <c r="BI165" s="474">
        <v>12.918174661995167</v>
      </c>
      <c r="BJ165" s="474">
        <v>13.369656481959979</v>
      </c>
      <c r="BK165" s="474">
        <v>13.434053917392518</v>
      </c>
      <c r="BL165" s="474">
        <v>13.037037037036939</v>
      </c>
      <c r="BM165" s="474">
        <v>5.088597718085424</v>
      </c>
      <c r="BN165" s="474">
        <v>-14.82442621637135</v>
      </c>
      <c r="BO165" s="474">
        <v>-13.25961939952424</v>
      </c>
      <c r="BP165" s="474">
        <v>-11.36430896714991</v>
      </c>
      <c r="BQ165" s="474">
        <v>8.3820413959541611</v>
      </c>
      <c r="BR165" s="474">
        <v>34.010563144996894</v>
      </c>
      <c r="BS165" s="474">
        <v>33.380942898113716</v>
      </c>
      <c r="BT165" s="474">
        <v>33.112379501340797</v>
      </c>
      <c r="BU165" s="474">
        <v>36.918028465465824</v>
      </c>
      <c r="BV165" s="474">
        <v>36.593768015849719</v>
      </c>
      <c r="BW165" s="473">
        <v>36.870628252550887</v>
      </c>
    </row>
    <row r="166" spans="1:75">
      <c r="A166" s="472"/>
      <c r="B166" s="464"/>
      <c r="C166" s="463" t="s">
        <v>434</v>
      </c>
      <c r="D166" s="471" t="s">
        <v>433</v>
      </c>
      <c r="E166" s="470"/>
      <c r="F166" s="470"/>
      <c r="G166" s="470"/>
      <c r="H166" s="470"/>
      <c r="I166" s="469">
        <v>6.9501951666898947</v>
      </c>
      <c r="J166" s="469">
        <v>7.895267608282694</v>
      </c>
      <c r="K166" s="469">
        <v>7.5005563981455339</v>
      </c>
      <c r="L166" s="469">
        <v>6.391402717698071</v>
      </c>
      <c r="M166" s="469">
        <v>6.5821044680823206</v>
      </c>
      <c r="N166" s="469">
        <v>5.6831921902452933</v>
      </c>
      <c r="O166" s="469">
        <v>5.4156459795831324</v>
      </c>
      <c r="P166" s="469">
        <v>6.4433811802232981</v>
      </c>
      <c r="Q166" s="469">
        <v>5.0482355028255768</v>
      </c>
      <c r="R166" s="469">
        <v>4.9364719893827242</v>
      </c>
      <c r="S166" s="469">
        <v>5.1845495001671793</v>
      </c>
      <c r="T166" s="469">
        <v>4.4650884027569617</v>
      </c>
      <c r="U166" s="469">
        <v>1.5530026146495715</v>
      </c>
      <c r="V166" s="469">
        <v>2.1923331154801673</v>
      </c>
      <c r="W166" s="469">
        <v>1.890621714695385</v>
      </c>
      <c r="X166" s="469">
        <v>2.4192006119716041</v>
      </c>
      <c r="Y166" s="469">
        <v>4.1988859090692046</v>
      </c>
      <c r="Z166" s="469">
        <v>3.0568678876695685</v>
      </c>
      <c r="AA166" s="469">
        <v>2.8756622949046289</v>
      </c>
      <c r="AB166" s="469">
        <v>2.6421435907013375</v>
      </c>
      <c r="AC166" s="469">
        <v>4.2179764866345124</v>
      </c>
      <c r="AD166" s="469">
        <v>6.3413614940457421</v>
      </c>
      <c r="AE166" s="469">
        <v>7.3632623816347404</v>
      </c>
      <c r="AF166" s="469">
        <v>7.0856830998723694</v>
      </c>
      <c r="AG166" s="469">
        <v>3.9185164416872169</v>
      </c>
      <c r="AH166" s="469">
        <v>2.7514702744048805</v>
      </c>
      <c r="AI166" s="469">
        <v>3.4827671850697755</v>
      </c>
      <c r="AJ166" s="469">
        <v>3.1088082901555225</v>
      </c>
      <c r="AK166" s="469">
        <v>5.5777293308350409</v>
      </c>
      <c r="AL166" s="469">
        <v>6.8063034054150648</v>
      </c>
      <c r="AM166" s="469">
        <v>6.2419165161512069</v>
      </c>
      <c r="AN166" s="469">
        <v>7.5129747096137436</v>
      </c>
      <c r="AO166" s="469">
        <v>7.1892210026376091</v>
      </c>
      <c r="AP166" s="469">
        <v>3.7886836742563048</v>
      </c>
      <c r="AQ166" s="469">
        <v>3.0511771797212361</v>
      </c>
      <c r="AR166" s="469">
        <v>2.4289326488392362</v>
      </c>
      <c r="AS166" s="469">
        <v>1.5168305076178115</v>
      </c>
      <c r="AT166" s="469">
        <v>3.6125175466345638</v>
      </c>
      <c r="AU166" s="469">
        <v>4.0786250459374571</v>
      </c>
      <c r="AV166" s="469">
        <v>4.660383004188958</v>
      </c>
      <c r="AW166" s="469">
        <v>7.2558634328525642</v>
      </c>
      <c r="AX166" s="469">
        <v>7.4363920584622889</v>
      </c>
      <c r="AY166" s="469">
        <v>6.9078625245770269</v>
      </c>
      <c r="AZ166" s="469">
        <v>6.0896290472447561</v>
      </c>
      <c r="BA166" s="469">
        <v>3.2743999517277302</v>
      </c>
      <c r="BB166" s="469">
        <v>2.2051578474415692</v>
      </c>
      <c r="BC166" s="469">
        <v>2.1334554179095733</v>
      </c>
      <c r="BD166" s="469">
        <v>2.0683150306542615</v>
      </c>
      <c r="BE166" s="469">
        <v>-3.2780166616445712</v>
      </c>
      <c r="BF166" s="469">
        <v>-0.72758363730685005</v>
      </c>
      <c r="BG166" s="469">
        <v>0.43997231225067424</v>
      </c>
      <c r="BH166" s="469">
        <v>2.1518151815180744</v>
      </c>
      <c r="BI166" s="469">
        <v>17.063315590031252</v>
      </c>
      <c r="BJ166" s="469">
        <v>17.656297284464515</v>
      </c>
      <c r="BK166" s="469">
        <v>17.433030029918967</v>
      </c>
      <c r="BL166" s="469">
        <v>16.677436029981905</v>
      </c>
      <c r="BM166" s="469">
        <v>9.6031896205041249</v>
      </c>
      <c r="BN166" s="469">
        <v>-10.530911413824171</v>
      </c>
      <c r="BO166" s="469">
        <v>-7.8848266989374736</v>
      </c>
      <c r="BP166" s="469">
        <v>-6.6456221963781275</v>
      </c>
      <c r="BQ166" s="469">
        <v>14.808689152385142</v>
      </c>
      <c r="BR166" s="469">
        <v>41.870800568669154</v>
      </c>
      <c r="BS166" s="469">
        <v>38.905015295413449</v>
      </c>
      <c r="BT166" s="469">
        <v>38.779560088413291</v>
      </c>
      <c r="BU166" s="469">
        <v>38.148812193709745</v>
      </c>
      <c r="BV166" s="469">
        <v>35.874784187739181</v>
      </c>
      <c r="BW166" s="468">
        <v>37.267511468866445</v>
      </c>
    </row>
    <row r="167" spans="1:75" ht="36">
      <c r="A167" s="458"/>
      <c r="B167" s="467"/>
      <c r="C167" s="2" t="s">
        <v>432</v>
      </c>
      <c r="D167" s="466" t="s">
        <v>431</v>
      </c>
      <c r="E167" s="454"/>
      <c r="F167" s="454"/>
      <c r="G167" s="454"/>
      <c r="H167" s="454"/>
      <c r="I167" s="453">
        <v>1.3852349539212838</v>
      </c>
      <c r="J167" s="453">
        <v>1.6608171401998106</v>
      </c>
      <c r="K167" s="453">
        <v>1.935171295459142</v>
      </c>
      <c r="L167" s="453">
        <v>2.2086824067021951</v>
      </c>
      <c r="M167" s="453">
        <v>3.414944071461349</v>
      </c>
      <c r="N167" s="453">
        <v>3.3993974686810589</v>
      </c>
      <c r="O167" s="453">
        <v>3.0640442114821838</v>
      </c>
      <c r="P167" s="453">
        <v>2.6825633383010654</v>
      </c>
      <c r="Q167" s="453">
        <v>5.5133733954576769E-2</v>
      </c>
      <c r="R167" s="453">
        <v>-0.46800023892666331</v>
      </c>
      <c r="S167" s="453">
        <v>-0.5842854915309772</v>
      </c>
      <c r="T167" s="453">
        <v>-0.55636187711661478</v>
      </c>
      <c r="U167" s="453">
        <v>0.96286286312130187</v>
      </c>
      <c r="V167" s="453">
        <v>1.5244359660011355</v>
      </c>
      <c r="W167" s="453">
        <v>1.8903224198515431</v>
      </c>
      <c r="X167" s="453">
        <v>2.091948431038702</v>
      </c>
      <c r="Y167" s="453">
        <v>1.9078127377051715</v>
      </c>
      <c r="Z167" s="453">
        <v>1.7993840316967464</v>
      </c>
      <c r="AA167" s="453">
        <v>1.7911053213063042</v>
      </c>
      <c r="AB167" s="453">
        <v>1.8822968787228831</v>
      </c>
      <c r="AC167" s="453">
        <v>3.0819946090631731</v>
      </c>
      <c r="AD167" s="453">
        <v>3.2740590232922813</v>
      </c>
      <c r="AE167" s="453">
        <v>3.4137488136994847</v>
      </c>
      <c r="AF167" s="453">
        <v>3.4377923292796737</v>
      </c>
      <c r="AG167" s="453">
        <v>3.0460513920449017</v>
      </c>
      <c r="AH167" s="453">
        <v>2.9100418519184785</v>
      </c>
      <c r="AI167" s="453">
        <v>2.8341290134927135</v>
      </c>
      <c r="AJ167" s="453">
        <v>2.7583088401537594</v>
      </c>
      <c r="AK167" s="453">
        <v>2.5583874713112351</v>
      </c>
      <c r="AL167" s="453">
        <v>2.593946518043893</v>
      </c>
      <c r="AM167" s="453">
        <v>2.6025160332702342</v>
      </c>
      <c r="AN167" s="453">
        <v>2.7062706270627075</v>
      </c>
      <c r="AO167" s="453">
        <v>3.5531347113879121</v>
      </c>
      <c r="AP167" s="453">
        <v>3.7217779009064458</v>
      </c>
      <c r="AQ167" s="453">
        <v>3.784019219353894</v>
      </c>
      <c r="AR167" s="453">
        <v>3.7703513281919498</v>
      </c>
      <c r="AS167" s="453">
        <v>3.1251528890083193</v>
      </c>
      <c r="AT167" s="453">
        <v>2.9597246886669808</v>
      </c>
      <c r="AU167" s="453">
        <v>2.9585328285484991</v>
      </c>
      <c r="AV167" s="453">
        <v>3.0346820809248527</v>
      </c>
      <c r="AW167" s="453">
        <v>3.9231385794570599</v>
      </c>
      <c r="AX167" s="453">
        <v>4.1021091117503516</v>
      </c>
      <c r="AY167" s="453">
        <v>4.1020143827379627</v>
      </c>
      <c r="AZ167" s="453">
        <v>4.0072129833700529</v>
      </c>
      <c r="BA167" s="453">
        <v>2.8274804183668181</v>
      </c>
      <c r="BB167" s="453">
        <v>2.5028527424381934</v>
      </c>
      <c r="BC167" s="453">
        <v>2.2989109767320315</v>
      </c>
      <c r="BD167" s="453">
        <v>2.2153727605471119</v>
      </c>
      <c r="BE167" s="453">
        <v>1.8843628650385256</v>
      </c>
      <c r="BF167" s="453">
        <v>2.276202967048448</v>
      </c>
      <c r="BG167" s="453">
        <v>2.5712818502619399</v>
      </c>
      <c r="BH167" s="453">
        <v>2.6950621937429418</v>
      </c>
      <c r="BI167" s="453">
        <v>4.684791977412246</v>
      </c>
      <c r="BJ167" s="453">
        <v>4.1313830719113867</v>
      </c>
      <c r="BK167" s="453">
        <v>3.6794794251031107</v>
      </c>
      <c r="BL167" s="453">
        <v>2.9179665993760437</v>
      </c>
      <c r="BM167" s="453">
        <v>-5.9128318330781724</v>
      </c>
      <c r="BN167" s="453">
        <v>-25.350104397231974</v>
      </c>
      <c r="BO167" s="453">
        <v>-28.723322086242092</v>
      </c>
      <c r="BP167" s="453">
        <v>-26.123395149786006</v>
      </c>
      <c r="BQ167" s="453">
        <v>-11.839221558212586</v>
      </c>
      <c r="BR167" s="453">
        <v>8.1713487114912482</v>
      </c>
      <c r="BS167" s="453">
        <v>12.815663321087129</v>
      </c>
      <c r="BT167" s="453">
        <v>10.663332962110843</v>
      </c>
      <c r="BU167" s="453">
        <v>33.236179730114401</v>
      </c>
      <c r="BV167" s="453">
        <v>42.61787659501627</v>
      </c>
      <c r="BW167" s="452">
        <v>35.7237890950137</v>
      </c>
    </row>
    <row r="168" spans="1:75">
      <c r="A168" s="465" t="s">
        <v>389</v>
      </c>
      <c r="B168" s="464"/>
      <c r="C168" s="463"/>
      <c r="D168" s="462" t="s">
        <v>392</v>
      </c>
      <c r="E168" s="461"/>
      <c r="F168" s="461"/>
      <c r="G168" s="461"/>
      <c r="H168" s="461"/>
      <c r="I168" s="460">
        <v>5.0609120611529619</v>
      </c>
      <c r="J168" s="460">
        <v>5.0887721892842279</v>
      </c>
      <c r="K168" s="460">
        <v>5.8752670124494699</v>
      </c>
      <c r="L168" s="460">
        <v>6.1974423048745848</v>
      </c>
      <c r="M168" s="460">
        <v>6.4649239819733992</v>
      </c>
      <c r="N168" s="460">
        <v>6.5164265700717579</v>
      </c>
      <c r="O168" s="460">
        <v>6.3432380296973605</v>
      </c>
      <c r="P168" s="460">
        <v>6.3080937867288327</v>
      </c>
      <c r="Q168" s="460">
        <v>4.7048652849889265</v>
      </c>
      <c r="R168" s="460">
        <v>4.3778097925310249</v>
      </c>
      <c r="S168" s="460">
        <v>4.049396392576071</v>
      </c>
      <c r="T168" s="460">
        <v>3.0931911193725909</v>
      </c>
      <c r="U168" s="460">
        <v>0.43080430414134696</v>
      </c>
      <c r="V168" s="460">
        <v>0.77166111598853604</v>
      </c>
      <c r="W168" s="460">
        <v>0.80744030117993759</v>
      </c>
      <c r="X168" s="460">
        <v>1.4159440020504945</v>
      </c>
      <c r="Y168" s="460">
        <v>3.7387495659703802</v>
      </c>
      <c r="Z168" s="460">
        <v>4.0412971385253513</v>
      </c>
      <c r="AA168" s="460">
        <v>3.9763507719974456</v>
      </c>
      <c r="AB168" s="460">
        <v>4.3336983581055932</v>
      </c>
      <c r="AC168" s="460">
        <v>6.4682147811519144</v>
      </c>
      <c r="AD168" s="460">
        <v>6.2800047916201578</v>
      </c>
      <c r="AE168" s="460">
        <v>6.7193985641862639</v>
      </c>
      <c r="AF168" s="460">
        <v>6.6168727764960948</v>
      </c>
      <c r="AG168" s="460">
        <v>5.150370699349736</v>
      </c>
      <c r="AH168" s="460">
        <v>5.0975847652738224</v>
      </c>
      <c r="AI168" s="460">
        <v>4.2426852459649211</v>
      </c>
      <c r="AJ168" s="460">
        <v>3.8546560713570415</v>
      </c>
      <c r="AK168" s="460">
        <v>3.8342558707004599</v>
      </c>
      <c r="AL168" s="460">
        <v>4.3428586023223801</v>
      </c>
      <c r="AM168" s="460">
        <v>4.9650685837699484</v>
      </c>
      <c r="AN168" s="460">
        <v>5.313570471131726</v>
      </c>
      <c r="AO168" s="460">
        <v>5.9430407681216622</v>
      </c>
      <c r="AP168" s="460">
        <v>4.8140177215007895</v>
      </c>
      <c r="AQ168" s="460">
        <v>4.544351795300841</v>
      </c>
      <c r="AR168" s="460">
        <v>4.405399911022684</v>
      </c>
      <c r="AS168" s="460">
        <v>2.9760110104688522</v>
      </c>
      <c r="AT168" s="460">
        <v>3.3478472214846704</v>
      </c>
      <c r="AU168" s="460">
        <v>3.4954261527437893</v>
      </c>
      <c r="AV168" s="460">
        <v>3.0776133681180937</v>
      </c>
      <c r="AW168" s="460">
        <v>2.511755587584517</v>
      </c>
      <c r="AX168" s="460">
        <v>2.2508671014714707</v>
      </c>
      <c r="AY168" s="460">
        <v>1.9581826960268387</v>
      </c>
      <c r="AZ168" s="460">
        <v>2.1889197487351169</v>
      </c>
      <c r="BA168" s="460">
        <v>1.3282687129624122</v>
      </c>
      <c r="BB168" s="460">
        <v>1.4708684075820884</v>
      </c>
      <c r="BC168" s="460">
        <v>1.4637573129304542</v>
      </c>
      <c r="BD168" s="460">
        <v>1.3852014777625783</v>
      </c>
      <c r="BE168" s="460">
        <v>2.0947974443987363</v>
      </c>
      <c r="BF168" s="460">
        <v>2.0870236079887832</v>
      </c>
      <c r="BG168" s="460">
        <v>2.3630462508575079</v>
      </c>
      <c r="BH168" s="460">
        <v>2.5146820809248425</v>
      </c>
      <c r="BI168" s="460">
        <v>2.9840887064215025</v>
      </c>
      <c r="BJ168" s="460">
        <v>3.1476864438496364</v>
      </c>
      <c r="BK168" s="460">
        <v>3.124892409651963</v>
      </c>
      <c r="BL168" s="460">
        <v>3.0681472545715565</v>
      </c>
      <c r="BM168" s="460">
        <v>0.12156542197823228</v>
      </c>
      <c r="BN168" s="460">
        <v>-8.1658977456649211</v>
      </c>
      <c r="BO168" s="460">
        <v>-8.3071354064435496</v>
      </c>
      <c r="BP168" s="460">
        <v>-7.1297989031078686</v>
      </c>
      <c r="BQ168" s="460">
        <v>1.5213577899983619</v>
      </c>
      <c r="BR168" s="460">
        <v>8.8981651020164918</v>
      </c>
      <c r="BS168" s="460">
        <v>10.418474144166964</v>
      </c>
      <c r="BT168" s="460">
        <v>10.391558694504738</v>
      </c>
      <c r="BU168" s="460">
        <v>8.2823113340712666</v>
      </c>
      <c r="BV168" s="460">
        <v>10.385327566841269</v>
      </c>
      <c r="BW168" s="459">
        <v>9.0996938814320742</v>
      </c>
    </row>
    <row r="169" spans="1:75">
      <c r="A169" s="458" t="s">
        <v>391</v>
      </c>
      <c r="B169" s="457"/>
      <c r="C169" s="456"/>
      <c r="D169" s="455" t="s">
        <v>390</v>
      </c>
      <c r="E169" s="454"/>
      <c r="F169" s="454"/>
      <c r="G169" s="454"/>
      <c r="H169" s="454"/>
      <c r="I169" s="453">
        <v>14.990523687073079</v>
      </c>
      <c r="J169" s="453">
        <v>13.794348658132321</v>
      </c>
      <c r="K169" s="453">
        <v>12.504929242273093</v>
      </c>
      <c r="L169" s="453">
        <v>11.997648483508172</v>
      </c>
      <c r="M169" s="453">
        <v>10.298029693235009</v>
      </c>
      <c r="N169" s="453">
        <v>9.5587212415537692</v>
      </c>
      <c r="O169" s="453">
        <v>11.28532137045309</v>
      </c>
      <c r="P169" s="453">
        <v>10.888781573477232</v>
      </c>
      <c r="Q169" s="453">
        <v>8.8492389088661696</v>
      </c>
      <c r="R169" s="453">
        <v>7.8727288289117041</v>
      </c>
      <c r="S169" s="453">
        <v>6.2951870101052094</v>
      </c>
      <c r="T169" s="453">
        <v>5.0896559559199517</v>
      </c>
      <c r="U169" s="453">
        <v>-0.44466732332118397</v>
      </c>
      <c r="V169" s="453">
        <v>-1.1085049816911976</v>
      </c>
      <c r="W169" s="453">
        <v>-2.2268663417694796</v>
      </c>
      <c r="X169" s="453">
        <v>-1.5963676330156176</v>
      </c>
      <c r="Y169" s="453">
        <v>2.654236994204922</v>
      </c>
      <c r="Z169" s="453">
        <v>4.3305004017432367</v>
      </c>
      <c r="AA169" s="453">
        <v>5.5969667988784408</v>
      </c>
      <c r="AB169" s="453">
        <v>6.2089169642039792</v>
      </c>
      <c r="AC169" s="453">
        <v>9.6733583718210667</v>
      </c>
      <c r="AD169" s="453">
        <v>10.026896447487957</v>
      </c>
      <c r="AE169" s="453">
        <v>10.562868797951182</v>
      </c>
      <c r="AF169" s="453">
        <v>10.335137744371266</v>
      </c>
      <c r="AG169" s="453">
        <v>7.5535288238378797</v>
      </c>
      <c r="AH169" s="453">
        <v>6.0853270966229331</v>
      </c>
      <c r="AI169" s="453">
        <v>4.9382525366479513</v>
      </c>
      <c r="AJ169" s="453">
        <v>4.4874298839082201</v>
      </c>
      <c r="AK169" s="453">
        <v>1.9800172279261972</v>
      </c>
      <c r="AL169" s="453">
        <v>2.9379552629017098</v>
      </c>
      <c r="AM169" s="453">
        <v>2.9802175249227929</v>
      </c>
      <c r="AN169" s="453">
        <v>3.3227161933813392</v>
      </c>
      <c r="AO169" s="453">
        <v>6.0514827146939751</v>
      </c>
      <c r="AP169" s="453">
        <v>5.9692354566473824</v>
      </c>
      <c r="AQ169" s="453">
        <v>5.8336392124626428</v>
      </c>
      <c r="AR169" s="453">
        <v>5.5054634922935008</v>
      </c>
      <c r="AS169" s="453">
        <v>2.87984755366071</v>
      </c>
      <c r="AT169" s="453">
        <v>2.0102083310440406</v>
      </c>
      <c r="AU169" s="453">
        <v>1.8884359877414596</v>
      </c>
      <c r="AV169" s="453">
        <v>1.714701161881365</v>
      </c>
      <c r="AW169" s="453">
        <v>1.5478946250035932</v>
      </c>
      <c r="AX169" s="453">
        <v>0.94138972308917346</v>
      </c>
      <c r="AY169" s="453">
        <v>1.5361686900079263</v>
      </c>
      <c r="AZ169" s="453">
        <v>1.0870004989949962</v>
      </c>
      <c r="BA169" s="453">
        <v>3.080347089917268E-2</v>
      </c>
      <c r="BB169" s="453">
        <v>0.55832951646070228</v>
      </c>
      <c r="BC169" s="453">
        <v>0.65676813033050507</v>
      </c>
      <c r="BD169" s="453">
        <v>1.0913214595423852</v>
      </c>
      <c r="BE169" s="453">
        <v>2.4271535129917936</v>
      </c>
      <c r="BF169" s="453">
        <v>3.3204193809893496</v>
      </c>
      <c r="BG169" s="453">
        <v>3.115594427740163</v>
      </c>
      <c r="BH169" s="453">
        <v>3.0551779657662053</v>
      </c>
      <c r="BI169" s="453">
        <v>3.6780776168152443</v>
      </c>
      <c r="BJ169" s="453">
        <v>3.9024867186291772</v>
      </c>
      <c r="BK169" s="453">
        <v>4.1966372912361578</v>
      </c>
      <c r="BL169" s="453">
        <v>4.3553426902982437</v>
      </c>
      <c r="BM169" s="453">
        <v>2.7075646862303273</v>
      </c>
      <c r="BN169" s="453">
        <v>-7.1660994783571113</v>
      </c>
      <c r="BO169" s="453">
        <v>-7.5201380898535035</v>
      </c>
      <c r="BP169" s="453">
        <v>-6.267103535446509</v>
      </c>
      <c r="BQ169" s="453">
        <v>1.4778689402487544</v>
      </c>
      <c r="BR169" s="453">
        <v>11.587009263572639</v>
      </c>
      <c r="BS169" s="453">
        <v>13.502009283409166</v>
      </c>
      <c r="BT169" s="453">
        <v>13.588767471883017</v>
      </c>
      <c r="BU169" s="453">
        <v>11.509670348542883</v>
      </c>
      <c r="BV169" s="453">
        <v>12.550398017725371</v>
      </c>
      <c r="BW169" s="452">
        <v>11.869011806847027</v>
      </c>
    </row>
    <row r="170" spans="1:75">
      <c r="A170" s="451" t="s">
        <v>389</v>
      </c>
      <c r="B170" s="260"/>
      <c r="C170" s="450"/>
      <c r="D170" s="449" t="s">
        <v>388</v>
      </c>
      <c r="E170" s="448"/>
      <c r="F170" s="448"/>
      <c r="G170" s="448"/>
      <c r="H170" s="448"/>
      <c r="I170" s="447">
        <v>6.0234900666217897</v>
      </c>
      <c r="J170" s="447">
        <v>5.8905290291054087</v>
      </c>
      <c r="K170" s="447">
        <v>6.4819634216177917</v>
      </c>
      <c r="L170" s="447">
        <v>6.7168686705653329</v>
      </c>
      <c r="M170" s="447">
        <v>6.8934273586289407</v>
      </c>
      <c r="N170" s="447">
        <v>6.8519464100171348</v>
      </c>
      <c r="O170" s="447">
        <v>6.8314361154402974</v>
      </c>
      <c r="P170" s="447">
        <v>6.7381946909095518</v>
      </c>
      <c r="Q170" s="447">
        <v>5.0056274999931532</v>
      </c>
      <c r="R170" s="447">
        <v>4.7078579968037388</v>
      </c>
      <c r="S170" s="447">
        <v>4.2750311152308598</v>
      </c>
      <c r="T170" s="447">
        <v>3.2834461861654063</v>
      </c>
      <c r="U170" s="447">
        <v>0.69939608538982156</v>
      </c>
      <c r="V170" s="447">
        <v>0.62262347810748508</v>
      </c>
      <c r="W170" s="447">
        <v>0.53131895236788296</v>
      </c>
      <c r="X170" s="447">
        <v>1.1396486454807899</v>
      </c>
      <c r="Y170" s="447">
        <v>3.6089614220391724</v>
      </c>
      <c r="Z170" s="447">
        <v>4.0125051801388736</v>
      </c>
      <c r="AA170" s="447">
        <v>4.085895712521733</v>
      </c>
      <c r="AB170" s="447">
        <v>4.4946589707090396</v>
      </c>
      <c r="AC170" s="447">
        <v>6.6724546193047729</v>
      </c>
      <c r="AD170" s="447">
        <v>6.5716639008241344</v>
      </c>
      <c r="AE170" s="447">
        <v>7.0310772161674748</v>
      </c>
      <c r="AF170" s="447">
        <v>6.9478919817355518</v>
      </c>
      <c r="AG170" s="447">
        <v>5.194591076392868</v>
      </c>
      <c r="AH170" s="447">
        <v>5.1427913931918852</v>
      </c>
      <c r="AI170" s="447">
        <v>4.305373526375277</v>
      </c>
      <c r="AJ170" s="447">
        <v>3.9126357671611487</v>
      </c>
      <c r="AK170" s="447">
        <v>3.6551107139150929</v>
      </c>
      <c r="AL170" s="447">
        <v>4.2734306500843218</v>
      </c>
      <c r="AM170" s="447">
        <v>4.7985946397122206</v>
      </c>
      <c r="AN170" s="447">
        <v>5.1339935199567179</v>
      </c>
      <c r="AO170" s="447">
        <v>6.0224574470369987</v>
      </c>
      <c r="AP170" s="447">
        <v>4.9414188884867087</v>
      </c>
      <c r="AQ170" s="447">
        <v>4.66034092145253</v>
      </c>
      <c r="AR170" s="447">
        <v>4.4990300011095883</v>
      </c>
      <c r="AS170" s="447">
        <v>3.0028165486480844</v>
      </c>
      <c r="AT170" s="447">
        <v>3.2481047939539422</v>
      </c>
      <c r="AU170" s="447">
        <v>3.3363749242836036</v>
      </c>
      <c r="AV170" s="447">
        <v>2.9559013752753742</v>
      </c>
      <c r="AW170" s="447">
        <v>2.2180528049908048</v>
      </c>
      <c r="AX170" s="447">
        <v>2.096229069581625</v>
      </c>
      <c r="AY170" s="447">
        <v>1.9256654979326697</v>
      </c>
      <c r="AZ170" s="447">
        <v>2.0873825016279426</v>
      </c>
      <c r="BA170" s="447">
        <v>1.5264829375470725</v>
      </c>
      <c r="BB170" s="447">
        <v>1.4098457353810545</v>
      </c>
      <c r="BC170" s="447">
        <v>1.4018344410033734</v>
      </c>
      <c r="BD170" s="447">
        <v>1.3593608678874602</v>
      </c>
      <c r="BE170" s="447">
        <v>1.9913902995286605</v>
      </c>
      <c r="BF170" s="447">
        <v>2.1671146900796572</v>
      </c>
      <c r="BG170" s="447">
        <v>2.4354995759870093</v>
      </c>
      <c r="BH170" s="447">
        <v>2.5643242827772923</v>
      </c>
      <c r="BI170" s="447">
        <v>3.1970119936509462</v>
      </c>
      <c r="BJ170" s="447">
        <v>3.1978944883524605</v>
      </c>
      <c r="BK170" s="447">
        <v>3.2223037255148625</v>
      </c>
      <c r="BL170" s="447">
        <v>3.1868553924550866</v>
      </c>
      <c r="BM170" s="447">
        <v>0.25177366376621535</v>
      </c>
      <c r="BN170" s="447">
        <v>-8.1008584539437294</v>
      </c>
      <c r="BO170" s="447">
        <v>-8.2191156895267028</v>
      </c>
      <c r="BP170" s="447">
        <v>-7.0481512078654163</v>
      </c>
      <c r="BQ170" s="447">
        <v>1.6743231343800034</v>
      </c>
      <c r="BR170" s="447">
        <v>9.1912116024927002</v>
      </c>
      <c r="BS170" s="447">
        <v>10.727754432525273</v>
      </c>
      <c r="BT170" s="447">
        <v>10.677013073826117</v>
      </c>
      <c r="BU170" s="447">
        <v>8.5710333631450482</v>
      </c>
      <c r="BV170" s="447">
        <v>10.585091447197186</v>
      </c>
      <c r="BW170" s="446">
        <v>9.3684158481831048</v>
      </c>
    </row>
    <row r="171" spans="1:75">
      <c r="A171" s="90"/>
      <c r="D171" s="320"/>
      <c r="F171" s="14"/>
      <c r="G171" s="14"/>
      <c r="H171" s="14"/>
      <c r="I171" s="14"/>
      <c r="J171" s="14"/>
      <c r="K171" s="14"/>
      <c r="L171" s="14"/>
      <c r="M171" s="14"/>
      <c r="N171" s="14"/>
      <c r="O171" s="14"/>
      <c r="P171" s="14"/>
      <c r="Q171" s="14"/>
    </row>
    <row r="172" spans="1:75">
      <c r="A172" s="525" t="s">
        <v>469</v>
      </c>
      <c r="B172" s="374"/>
      <c r="C172" s="374"/>
      <c r="D172" s="445"/>
      <c r="E172" s="374"/>
      <c r="F172" s="374"/>
      <c r="G172" s="373"/>
      <c r="H172" s="366"/>
      <c r="I172" s="366"/>
      <c r="J172" s="366"/>
      <c r="K172" s="366"/>
      <c r="L172" s="366"/>
      <c r="M172" s="366"/>
      <c r="N172" s="366"/>
      <c r="O172" s="366"/>
      <c r="P172" s="366"/>
      <c r="Q172" s="366"/>
      <c r="R172" s="366"/>
      <c r="S172" s="366"/>
      <c r="T172" s="366"/>
      <c r="U172" s="366"/>
      <c r="V172" s="366"/>
      <c r="W172" s="366"/>
      <c r="X172" s="366"/>
      <c r="Y172" s="366"/>
      <c r="Z172" s="366"/>
      <c r="AA172" s="366"/>
      <c r="AB172" s="366"/>
      <c r="AC172" s="366"/>
      <c r="AD172" s="366"/>
      <c r="AE172" s="366"/>
      <c r="AF172" s="366"/>
      <c r="AG172" s="366"/>
      <c r="AH172" s="366"/>
      <c r="AI172" s="366"/>
      <c r="AJ172" s="366"/>
      <c r="AK172" s="366"/>
      <c r="AL172" s="366"/>
      <c r="AM172" s="366"/>
      <c r="AN172" s="366"/>
      <c r="AO172" s="366"/>
      <c r="AP172" s="366"/>
      <c r="AQ172" s="366"/>
      <c r="AR172" s="366"/>
      <c r="AS172" s="366"/>
      <c r="AT172" s="366"/>
      <c r="AU172" s="366"/>
      <c r="AV172" s="366"/>
      <c r="AW172" s="366"/>
      <c r="AX172" s="366"/>
      <c r="AY172" s="366"/>
      <c r="AZ172" s="366"/>
      <c r="BA172" s="366"/>
      <c r="BB172" s="366"/>
      <c r="BC172" s="366"/>
      <c r="BD172" s="366"/>
      <c r="BE172" s="366"/>
    </row>
    <row r="173" spans="1:75" s="443" customFormat="1">
      <c r="A173" s="372" t="s">
        <v>386</v>
      </c>
      <c r="B173" s="371"/>
      <c r="C173" s="371"/>
      <c r="D173" s="371"/>
      <c r="E173" s="371"/>
      <c r="F173" s="371"/>
      <c r="G173" s="370"/>
      <c r="H173" s="366"/>
      <c r="I173" s="366"/>
      <c r="J173" s="366"/>
      <c r="K173" s="366"/>
      <c r="L173" s="366"/>
      <c r="M173" s="366"/>
      <c r="N173" s="366"/>
      <c r="O173" s="366"/>
      <c r="P173" s="366"/>
      <c r="Q173" s="366"/>
      <c r="R173" s="366"/>
      <c r="S173" s="366"/>
      <c r="T173" s="366"/>
      <c r="U173" s="366"/>
      <c r="V173" s="366"/>
      <c r="W173" s="366"/>
      <c r="X173" s="366"/>
      <c r="Y173" s="366"/>
      <c r="Z173" s="366"/>
      <c r="AA173" s="366"/>
      <c r="AB173" s="366"/>
      <c r="AC173" s="366"/>
      <c r="AD173" s="366"/>
      <c r="AE173" s="366"/>
      <c r="AF173" s="366"/>
      <c r="AG173" s="366"/>
      <c r="AH173" s="366"/>
      <c r="AI173" s="366"/>
      <c r="AJ173" s="366"/>
      <c r="AK173" s="366"/>
      <c r="AL173" s="366"/>
      <c r="AM173" s="366"/>
      <c r="AN173" s="366"/>
      <c r="AO173" s="366"/>
      <c r="AP173" s="366"/>
      <c r="AQ173" s="366"/>
      <c r="AR173" s="366"/>
      <c r="AS173" s="366"/>
      <c r="AT173" s="366"/>
      <c r="AU173" s="366"/>
      <c r="AV173" s="366"/>
      <c r="AW173" s="366"/>
      <c r="AX173" s="366"/>
      <c r="AY173" s="366"/>
      <c r="AZ173" s="366"/>
      <c r="BA173" s="366"/>
      <c r="BB173" s="366"/>
      <c r="BC173" s="366"/>
      <c r="BD173" s="366"/>
      <c r="BE173" s="366"/>
    </row>
    <row r="174" spans="1:75" s="443" customFormat="1">
      <c r="A174" s="372" t="s">
        <v>385</v>
      </c>
      <c r="B174" s="371"/>
      <c r="C174" s="371"/>
      <c r="D174" s="371"/>
      <c r="E174" s="371"/>
      <c r="F174" s="371"/>
      <c r="G174" s="370"/>
      <c r="H174" s="366"/>
      <c r="I174" s="366"/>
      <c r="J174" s="366"/>
      <c r="K174" s="366"/>
      <c r="L174" s="366"/>
      <c r="M174" s="366"/>
      <c r="N174" s="366"/>
      <c r="O174" s="366"/>
      <c r="P174" s="366"/>
      <c r="Q174" s="366"/>
      <c r="R174" s="366"/>
      <c r="S174" s="366"/>
      <c r="T174" s="366"/>
      <c r="U174" s="366"/>
      <c r="V174" s="366"/>
      <c r="W174" s="366"/>
      <c r="X174" s="366"/>
      <c r="Y174" s="366"/>
      <c r="Z174" s="366"/>
      <c r="AA174" s="366"/>
      <c r="AB174" s="366"/>
      <c r="AC174" s="366"/>
      <c r="AD174" s="366"/>
      <c r="AE174" s="366"/>
      <c r="AF174" s="366"/>
      <c r="AG174" s="366"/>
      <c r="AH174" s="366"/>
      <c r="AI174" s="366"/>
      <c r="AJ174" s="366"/>
      <c r="AK174" s="366"/>
      <c r="AL174" s="366"/>
      <c r="AM174" s="366"/>
      <c r="AN174" s="366"/>
      <c r="AO174" s="366"/>
      <c r="AP174" s="366"/>
      <c r="AQ174" s="366"/>
      <c r="AR174" s="366"/>
      <c r="AS174" s="366"/>
      <c r="AT174" s="366"/>
      <c r="AU174" s="366"/>
      <c r="AV174" s="366"/>
      <c r="AW174" s="366"/>
      <c r="AX174" s="366"/>
      <c r="AY174" s="366"/>
      <c r="AZ174" s="366"/>
      <c r="BA174" s="366"/>
      <c r="BB174" s="366"/>
      <c r="BC174" s="366"/>
      <c r="BD174" s="366"/>
      <c r="BE174" s="366"/>
    </row>
    <row r="175" spans="1:75" s="443" customFormat="1">
      <c r="A175" s="369" t="s">
        <v>384</v>
      </c>
      <c r="B175" s="368"/>
      <c r="C175" s="368"/>
      <c r="D175" s="444"/>
      <c r="E175" s="368"/>
      <c r="F175" s="368"/>
      <c r="G175" s="367"/>
      <c r="H175" s="366"/>
      <c r="I175" s="366"/>
      <c r="J175" s="366"/>
      <c r="K175" s="366"/>
      <c r="L175" s="366"/>
      <c r="M175" s="366"/>
      <c r="N175" s="366"/>
      <c r="O175" s="366"/>
      <c r="P175" s="366"/>
      <c r="Q175" s="366"/>
      <c r="R175" s="366"/>
      <c r="S175" s="366"/>
      <c r="T175" s="366"/>
      <c r="U175" s="366"/>
      <c r="V175" s="366"/>
      <c r="W175" s="366"/>
      <c r="X175" s="366"/>
      <c r="Y175" s="366"/>
      <c r="Z175" s="366"/>
      <c r="AA175" s="366"/>
      <c r="AB175" s="366"/>
      <c r="AC175" s="366"/>
      <c r="AD175" s="366"/>
      <c r="AE175" s="366"/>
      <c r="AF175" s="366"/>
      <c r="AG175" s="366"/>
      <c r="AH175" s="366"/>
      <c r="AI175" s="366"/>
      <c r="AJ175" s="366"/>
      <c r="AK175" s="366"/>
      <c r="AL175" s="366"/>
      <c r="AM175" s="366"/>
      <c r="AN175" s="366"/>
      <c r="AO175" s="366"/>
      <c r="AP175" s="366"/>
      <c r="AQ175" s="366"/>
      <c r="AR175" s="366"/>
      <c r="AS175" s="366"/>
      <c r="AT175" s="366"/>
      <c r="AU175" s="366"/>
      <c r="AV175" s="366"/>
      <c r="AW175" s="366"/>
      <c r="AX175" s="366"/>
      <c r="AY175" s="366"/>
      <c r="AZ175" s="366"/>
      <c r="BA175" s="366"/>
      <c r="BB175" s="366"/>
      <c r="BC175" s="366"/>
      <c r="BD175" s="366"/>
      <c r="BE175" s="366"/>
    </row>
  </sheetData>
  <mergeCells count="70">
    <mergeCell ref="BQ12:BT12"/>
    <mergeCell ref="BQ70:BT70"/>
    <mergeCell ref="BQ128:BT128"/>
    <mergeCell ref="Y128:AB128"/>
    <mergeCell ref="A122:G123"/>
    <mergeCell ref="A128:A129"/>
    <mergeCell ref="B128:B129"/>
    <mergeCell ref="BM12:BP12"/>
    <mergeCell ref="BM70:BP70"/>
    <mergeCell ref="BM128:BP128"/>
    <mergeCell ref="AK70:AN70"/>
    <mergeCell ref="AO70:AR70"/>
    <mergeCell ref="Q128:T128"/>
    <mergeCell ref="U128:X128"/>
    <mergeCell ref="Q12:T12"/>
    <mergeCell ref="U12:X12"/>
    <mergeCell ref="A1:G3"/>
    <mergeCell ref="AW128:AZ128"/>
    <mergeCell ref="BA128:BD128"/>
    <mergeCell ref="BE128:BH128"/>
    <mergeCell ref="BA70:BD70"/>
    <mergeCell ref="BE70:BH70"/>
    <mergeCell ref="AW70:AZ70"/>
    <mergeCell ref="BA12:BD12"/>
    <mergeCell ref="I128:L128"/>
    <mergeCell ref="M128:P128"/>
    <mergeCell ref="D70:D71"/>
    <mergeCell ref="E70:H70"/>
    <mergeCell ref="AO128:AR128"/>
    <mergeCell ref="AS128:AV128"/>
    <mergeCell ref="AC70:AF70"/>
    <mergeCell ref="AG70:AJ70"/>
    <mergeCell ref="I70:L70"/>
    <mergeCell ref="C128:C129"/>
    <mergeCell ref="D128:D129"/>
    <mergeCell ref="E128:H128"/>
    <mergeCell ref="A64:G65"/>
    <mergeCell ref="A70:A71"/>
    <mergeCell ref="B70:B71"/>
    <mergeCell ref="C70:C71"/>
    <mergeCell ref="A5:G6"/>
    <mergeCell ref="A12:A13"/>
    <mergeCell ref="B12:B13"/>
    <mergeCell ref="C12:C13"/>
    <mergeCell ref="D12:D13"/>
    <mergeCell ref="E12:H12"/>
    <mergeCell ref="AO12:AR12"/>
    <mergeCell ref="AS12:AV12"/>
    <mergeCell ref="AW12:AZ12"/>
    <mergeCell ref="BE12:BH12"/>
    <mergeCell ref="I12:L12"/>
    <mergeCell ref="Y12:AB12"/>
    <mergeCell ref="AC12:AF12"/>
    <mergeCell ref="M12:P12"/>
    <mergeCell ref="BU12:BW12"/>
    <mergeCell ref="BU70:BW70"/>
    <mergeCell ref="BU128:BW128"/>
    <mergeCell ref="M70:P70"/>
    <mergeCell ref="Q70:T70"/>
    <mergeCell ref="U70:X70"/>
    <mergeCell ref="Y70:AB70"/>
    <mergeCell ref="AS70:AV70"/>
    <mergeCell ref="AG12:AJ12"/>
    <mergeCell ref="AK12:AN12"/>
    <mergeCell ref="BI12:BL12"/>
    <mergeCell ref="BI70:BL70"/>
    <mergeCell ref="BI128:BL128"/>
    <mergeCell ref="AC128:AF128"/>
    <mergeCell ref="AG128:AJ128"/>
    <mergeCell ref="AK128:AN128"/>
  </mergeCells>
  <hyperlinks>
    <hyperlink ref="I7" location="Índice!A3" display="Índice" xr:uid="{3A2F9F2C-C8FD-402B-B811-672CEA971DE5}"/>
    <hyperlink ref="I8" location="'Cuadro 5'!A64" display="Tasa de crecimiento trimestral" xr:uid="{17FBF913-0178-4505-A112-FF34996B43DE}"/>
    <hyperlink ref="I9" location="'Cuadro 5'!A122" display="Tasa de crecimiento año corrido" xr:uid="{43BD36AD-63AA-4C3C-B4B1-3CA26A743F16}"/>
  </hyperlinks>
  <pageMargins left="0.7" right="0.7" top="0.75" bottom="0.75" header="0.3" footer="0.3"/>
  <pageSetup orientation="portrait" verticalDpi="597"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CA81B-86B9-4F62-B621-C6C0318D073D}">
  <dimension ref="A1:BW322"/>
  <sheetViews>
    <sheetView showGridLines="0" zoomScaleNormal="100" workbookViewId="0">
      <selection activeCell="A323" sqref="A323"/>
    </sheetView>
  </sheetViews>
  <sheetFormatPr baseColWidth="10" defaultColWidth="11.42578125" defaultRowHeight="16.5"/>
  <cols>
    <col min="1" max="1" width="15.28515625" style="345" customWidth="1"/>
    <col min="2" max="2" width="17.28515625" style="345" customWidth="1"/>
    <col min="3" max="3" width="18.7109375" style="345" customWidth="1"/>
    <col min="4" max="4" width="68.5703125" style="513" customWidth="1"/>
    <col min="5" max="59" width="11.42578125" style="345"/>
    <col min="60" max="60" width="11.42578125" style="345" customWidth="1"/>
    <col min="61" max="64" width="11.42578125" style="345"/>
    <col min="65" max="73" width="11.42578125" style="345" customWidth="1"/>
    <col min="74" max="16384" width="11.42578125" style="345"/>
  </cols>
  <sheetData>
    <row r="1" spans="1:75" s="5" customFormat="1" ht="9" customHeight="1">
      <c r="A1" s="671"/>
      <c r="B1" s="671"/>
      <c r="C1" s="671"/>
      <c r="D1" s="671"/>
      <c r="E1" s="671"/>
      <c r="F1" s="671"/>
      <c r="G1" s="671"/>
    </row>
    <row r="2" spans="1:75" s="5" customFormat="1" ht="9" customHeight="1">
      <c r="A2" s="671"/>
      <c r="B2" s="671"/>
      <c r="C2" s="671"/>
      <c r="D2" s="671"/>
      <c r="E2" s="671"/>
      <c r="F2" s="671"/>
      <c r="G2" s="671"/>
    </row>
    <row r="3" spans="1:75" ht="42" customHeight="1">
      <c r="A3" s="671"/>
      <c r="B3" s="671"/>
      <c r="C3" s="671"/>
      <c r="D3" s="671"/>
      <c r="E3" s="671"/>
      <c r="F3" s="671"/>
      <c r="G3" s="671"/>
      <c r="H3" s="1"/>
      <c r="I3" s="1"/>
      <c r="J3" s="1"/>
      <c r="K3" s="1"/>
      <c r="L3" s="1"/>
      <c r="M3" s="1"/>
    </row>
    <row r="4" spans="1:75" ht="8.25" customHeight="1">
      <c r="A4" s="1"/>
      <c r="B4" s="1"/>
      <c r="C4" s="1"/>
      <c r="D4" s="1"/>
      <c r="E4" s="1"/>
      <c r="F4" s="1"/>
      <c r="G4" s="1"/>
      <c r="H4" s="512"/>
    </row>
    <row r="5" spans="1:75" s="558" customFormat="1" ht="14.45" customHeight="1">
      <c r="A5" s="672" t="s">
        <v>424</v>
      </c>
      <c r="B5" s="672"/>
      <c r="C5" s="672"/>
      <c r="D5" s="672"/>
      <c r="E5" s="672"/>
      <c r="F5" s="672"/>
      <c r="G5" s="672"/>
      <c r="H5" s="559"/>
    </row>
    <row r="6" spans="1:75" s="558" customFormat="1" ht="14.45" customHeight="1">
      <c r="A6" s="672"/>
      <c r="B6" s="672"/>
      <c r="C6" s="672"/>
      <c r="D6" s="672"/>
      <c r="E6" s="672"/>
      <c r="F6" s="672"/>
      <c r="G6" s="672"/>
      <c r="H6" s="559"/>
    </row>
    <row r="7" spans="1:75" ht="14.1" customHeight="1">
      <c r="A7" s="2" t="s">
        <v>430</v>
      </c>
      <c r="B7" s="3"/>
      <c r="C7" s="3"/>
      <c r="D7" s="3"/>
      <c r="E7" s="3"/>
      <c r="F7" s="3"/>
      <c r="G7" s="417"/>
      <c r="H7" s="512"/>
      <c r="I7" s="511" t="s">
        <v>429</v>
      </c>
    </row>
    <row r="8" spans="1:75" ht="14.1" customHeight="1">
      <c r="A8" s="2" t="s">
        <v>377</v>
      </c>
      <c r="B8" s="3"/>
      <c r="C8" s="3"/>
      <c r="D8" s="3"/>
      <c r="E8" s="3"/>
      <c r="F8" s="3"/>
      <c r="G8" s="417"/>
      <c r="H8" s="512"/>
      <c r="I8" s="511" t="s">
        <v>581</v>
      </c>
    </row>
    <row r="9" spans="1:75" ht="14.1" customHeight="1">
      <c r="A9" s="2" t="s">
        <v>427</v>
      </c>
      <c r="B9" s="3"/>
      <c r="C9" s="3"/>
      <c r="D9" s="3"/>
      <c r="E9" s="3"/>
      <c r="F9" s="3"/>
      <c r="G9" s="417"/>
      <c r="H9" s="512"/>
      <c r="I9" s="511" t="s">
        <v>423</v>
      </c>
    </row>
    <row r="10" spans="1:75" ht="14.1" customHeight="1">
      <c r="A10" s="416" t="s">
        <v>426</v>
      </c>
      <c r="B10" s="415"/>
      <c r="C10" s="415"/>
      <c r="D10" s="415"/>
      <c r="E10" s="415"/>
      <c r="F10" s="415"/>
      <c r="G10" s="414"/>
      <c r="H10" s="512"/>
    </row>
    <row r="11" spans="1:75" s="238" customFormat="1" ht="12">
      <c r="A11" s="489"/>
      <c r="B11" s="489"/>
      <c r="C11" s="489"/>
      <c r="D11" s="489"/>
      <c r="E11" s="571"/>
      <c r="F11" s="571"/>
      <c r="G11" s="571"/>
      <c r="H11" s="571"/>
      <c r="I11" s="571"/>
      <c r="J11" s="571"/>
      <c r="K11" s="571"/>
      <c r="L11" s="571"/>
      <c r="M11" s="571"/>
      <c r="N11" s="571"/>
      <c r="O11" s="571"/>
      <c r="P11" s="571"/>
      <c r="Q11" s="571"/>
      <c r="R11" s="571"/>
      <c r="S11" s="571"/>
      <c r="T11" s="571"/>
      <c r="U11" s="571"/>
      <c r="V11" s="571"/>
      <c r="W11" s="571"/>
      <c r="X11" s="571"/>
      <c r="Y11" s="571"/>
      <c r="Z11" s="571"/>
      <c r="AA11" s="571"/>
      <c r="AB11" s="571"/>
      <c r="AC11" s="571"/>
      <c r="AD11" s="571"/>
      <c r="AE11" s="571"/>
      <c r="AF11" s="571"/>
      <c r="AG11" s="571"/>
      <c r="AH11" s="571"/>
      <c r="AI11" s="571"/>
      <c r="AJ11" s="571"/>
      <c r="AK11" s="571"/>
      <c r="AL11" s="571"/>
      <c r="AM11" s="571"/>
      <c r="AN11" s="571"/>
      <c r="AO11" s="571"/>
      <c r="AP11" s="571"/>
      <c r="AQ11" s="571"/>
      <c r="AR11" s="571"/>
      <c r="AS11" s="571"/>
      <c r="AT11" s="571"/>
      <c r="AU11" s="571"/>
      <c r="AV11" s="571"/>
      <c r="AW11" s="571"/>
      <c r="AX11" s="571"/>
      <c r="AY11" s="571"/>
      <c r="AZ11" s="571"/>
      <c r="BA11" s="571"/>
      <c r="BB11" s="571"/>
      <c r="BC11" s="571"/>
      <c r="BD11" s="571"/>
      <c r="BE11" s="571"/>
      <c r="BM11" s="5"/>
      <c r="BN11" s="5"/>
      <c r="BO11" s="5"/>
      <c r="BP11" s="5"/>
      <c r="BQ11" s="5"/>
      <c r="BR11" s="5"/>
      <c r="BS11" s="5"/>
      <c r="BT11" s="5"/>
      <c r="BU11" s="5"/>
      <c r="BV11" s="5"/>
    </row>
    <row r="12" spans="1:75" ht="39.950000000000003" customHeight="1">
      <c r="A12" s="673" t="s">
        <v>420</v>
      </c>
      <c r="B12" s="669" t="s">
        <v>467</v>
      </c>
      <c r="C12" s="669" t="s">
        <v>580</v>
      </c>
      <c r="D12" s="669" t="s">
        <v>8</v>
      </c>
      <c r="E12" s="669">
        <v>2005</v>
      </c>
      <c r="F12" s="669"/>
      <c r="G12" s="669"/>
      <c r="H12" s="669"/>
      <c r="I12" s="669">
        <v>2006</v>
      </c>
      <c r="J12" s="669"/>
      <c r="K12" s="669"/>
      <c r="L12" s="669"/>
      <c r="M12" s="669">
        <v>2007</v>
      </c>
      <c r="N12" s="669"/>
      <c r="O12" s="669"/>
      <c r="P12" s="669"/>
      <c r="Q12" s="669">
        <v>2008</v>
      </c>
      <c r="R12" s="669"/>
      <c r="S12" s="669"/>
      <c r="T12" s="669"/>
      <c r="U12" s="669">
        <v>2009</v>
      </c>
      <c r="V12" s="669"/>
      <c r="W12" s="669"/>
      <c r="X12" s="669"/>
      <c r="Y12" s="669">
        <v>2010</v>
      </c>
      <c r="Z12" s="669"/>
      <c r="AA12" s="669"/>
      <c r="AB12" s="669"/>
      <c r="AC12" s="669">
        <v>2011</v>
      </c>
      <c r="AD12" s="669"/>
      <c r="AE12" s="669"/>
      <c r="AF12" s="669"/>
      <c r="AG12" s="669">
        <v>2012</v>
      </c>
      <c r="AH12" s="669"/>
      <c r="AI12" s="669"/>
      <c r="AJ12" s="669"/>
      <c r="AK12" s="669">
        <v>2013</v>
      </c>
      <c r="AL12" s="669"/>
      <c r="AM12" s="669"/>
      <c r="AN12" s="669"/>
      <c r="AO12" s="669">
        <v>2014</v>
      </c>
      <c r="AP12" s="669"/>
      <c r="AQ12" s="669"/>
      <c r="AR12" s="669"/>
      <c r="AS12" s="669">
        <v>2015</v>
      </c>
      <c r="AT12" s="669"/>
      <c r="AU12" s="669"/>
      <c r="AV12" s="669"/>
      <c r="AW12" s="669">
        <v>2016</v>
      </c>
      <c r="AX12" s="669"/>
      <c r="AY12" s="669"/>
      <c r="AZ12" s="669"/>
      <c r="BA12" s="669">
        <v>2017</v>
      </c>
      <c r="BB12" s="669"/>
      <c r="BC12" s="669"/>
      <c r="BD12" s="669"/>
      <c r="BE12" s="669">
        <v>2018</v>
      </c>
      <c r="BF12" s="669"/>
      <c r="BG12" s="669"/>
      <c r="BH12" s="669"/>
      <c r="BI12" s="669">
        <v>2019</v>
      </c>
      <c r="BJ12" s="669"/>
      <c r="BK12" s="669"/>
      <c r="BL12" s="669"/>
      <c r="BM12" s="669" t="s">
        <v>25</v>
      </c>
      <c r="BN12" s="669"/>
      <c r="BO12" s="669"/>
      <c r="BP12" s="669"/>
      <c r="BQ12" s="669" t="s">
        <v>18</v>
      </c>
      <c r="BR12" s="669"/>
      <c r="BS12" s="669"/>
      <c r="BT12" s="669"/>
      <c r="BU12" s="669" t="s">
        <v>418</v>
      </c>
      <c r="BV12" s="669"/>
      <c r="BW12" s="676" t="s">
        <v>418</v>
      </c>
    </row>
    <row r="13" spans="1:75" ht="12" customHeight="1">
      <c r="A13" s="677"/>
      <c r="B13" s="678"/>
      <c r="C13" s="678"/>
      <c r="D13" s="678"/>
      <c r="E13" s="509" t="s">
        <v>416</v>
      </c>
      <c r="F13" s="509" t="s">
        <v>415</v>
      </c>
      <c r="G13" s="509" t="s">
        <v>414</v>
      </c>
      <c r="H13" s="509" t="s">
        <v>417</v>
      </c>
      <c r="I13" s="509" t="s">
        <v>416</v>
      </c>
      <c r="J13" s="509" t="s">
        <v>415</v>
      </c>
      <c r="K13" s="509" t="s">
        <v>414</v>
      </c>
      <c r="L13" s="509" t="s">
        <v>417</v>
      </c>
      <c r="M13" s="509" t="s">
        <v>416</v>
      </c>
      <c r="N13" s="509" t="s">
        <v>415</v>
      </c>
      <c r="O13" s="509" t="s">
        <v>414</v>
      </c>
      <c r="P13" s="509" t="s">
        <v>417</v>
      </c>
      <c r="Q13" s="509" t="s">
        <v>416</v>
      </c>
      <c r="R13" s="509" t="s">
        <v>415</v>
      </c>
      <c r="S13" s="509" t="s">
        <v>414</v>
      </c>
      <c r="T13" s="509" t="s">
        <v>417</v>
      </c>
      <c r="U13" s="509" t="s">
        <v>416</v>
      </c>
      <c r="V13" s="509" t="s">
        <v>415</v>
      </c>
      <c r="W13" s="509" t="s">
        <v>414</v>
      </c>
      <c r="X13" s="509" t="s">
        <v>417</v>
      </c>
      <c r="Y13" s="509" t="s">
        <v>416</v>
      </c>
      <c r="Z13" s="509" t="s">
        <v>415</v>
      </c>
      <c r="AA13" s="509" t="s">
        <v>414</v>
      </c>
      <c r="AB13" s="509" t="s">
        <v>417</v>
      </c>
      <c r="AC13" s="509" t="s">
        <v>416</v>
      </c>
      <c r="AD13" s="509" t="s">
        <v>415</v>
      </c>
      <c r="AE13" s="509" t="s">
        <v>414</v>
      </c>
      <c r="AF13" s="509" t="s">
        <v>417</v>
      </c>
      <c r="AG13" s="509" t="s">
        <v>416</v>
      </c>
      <c r="AH13" s="509" t="s">
        <v>415</v>
      </c>
      <c r="AI13" s="509" t="s">
        <v>414</v>
      </c>
      <c r="AJ13" s="509" t="s">
        <v>417</v>
      </c>
      <c r="AK13" s="509" t="s">
        <v>416</v>
      </c>
      <c r="AL13" s="509" t="s">
        <v>415</v>
      </c>
      <c r="AM13" s="509" t="s">
        <v>414</v>
      </c>
      <c r="AN13" s="509" t="s">
        <v>417</v>
      </c>
      <c r="AO13" s="509" t="s">
        <v>416</v>
      </c>
      <c r="AP13" s="509" t="s">
        <v>415</v>
      </c>
      <c r="AQ13" s="509" t="s">
        <v>414</v>
      </c>
      <c r="AR13" s="509" t="s">
        <v>417</v>
      </c>
      <c r="AS13" s="509" t="s">
        <v>416</v>
      </c>
      <c r="AT13" s="509" t="s">
        <v>415</v>
      </c>
      <c r="AU13" s="509" t="s">
        <v>414</v>
      </c>
      <c r="AV13" s="509" t="s">
        <v>417</v>
      </c>
      <c r="AW13" s="412" t="s">
        <v>416</v>
      </c>
      <c r="AX13" s="412" t="s">
        <v>415</v>
      </c>
      <c r="AY13" s="412" t="s">
        <v>414</v>
      </c>
      <c r="AZ13" s="412" t="s">
        <v>417</v>
      </c>
      <c r="BA13" s="412" t="s">
        <v>416</v>
      </c>
      <c r="BB13" s="412" t="s">
        <v>415</v>
      </c>
      <c r="BC13" s="412" t="s">
        <v>414</v>
      </c>
      <c r="BD13" s="412" t="s">
        <v>417</v>
      </c>
      <c r="BE13" s="412" t="s">
        <v>416</v>
      </c>
      <c r="BF13" s="412" t="s">
        <v>415</v>
      </c>
      <c r="BG13" s="412" t="s">
        <v>414</v>
      </c>
      <c r="BH13" s="412" t="s">
        <v>417</v>
      </c>
      <c r="BI13" s="412" t="s">
        <v>416</v>
      </c>
      <c r="BJ13" s="412" t="s">
        <v>415</v>
      </c>
      <c r="BK13" s="412" t="s">
        <v>414</v>
      </c>
      <c r="BL13" s="412" t="s">
        <v>417</v>
      </c>
      <c r="BM13" s="412" t="s">
        <v>416</v>
      </c>
      <c r="BN13" s="412" t="s">
        <v>415</v>
      </c>
      <c r="BO13" s="412" t="s">
        <v>414</v>
      </c>
      <c r="BP13" s="412" t="s">
        <v>417</v>
      </c>
      <c r="BQ13" s="412" t="s">
        <v>416</v>
      </c>
      <c r="BR13" s="412" t="s">
        <v>415</v>
      </c>
      <c r="BS13" s="412" t="s">
        <v>414</v>
      </c>
      <c r="BT13" s="412" t="s">
        <v>417</v>
      </c>
      <c r="BU13" s="412" t="s">
        <v>416</v>
      </c>
      <c r="BV13" s="412" t="s">
        <v>415</v>
      </c>
      <c r="BW13" s="411" t="s">
        <v>414</v>
      </c>
    </row>
    <row r="14" spans="1:75">
      <c r="A14" s="547"/>
      <c r="B14" s="545"/>
      <c r="C14" s="545"/>
      <c r="D14" s="546"/>
      <c r="E14" s="545"/>
      <c r="F14" s="545"/>
      <c r="G14" s="545"/>
      <c r="H14" s="545"/>
      <c r="I14" s="545"/>
      <c r="J14" s="545"/>
      <c r="K14" s="545"/>
      <c r="L14" s="545"/>
      <c r="M14" s="545"/>
      <c r="N14" s="545"/>
      <c r="O14" s="545"/>
      <c r="P14" s="545"/>
      <c r="Q14" s="545"/>
      <c r="R14" s="545"/>
      <c r="S14" s="545"/>
      <c r="T14" s="545"/>
      <c r="U14" s="545"/>
      <c r="V14" s="545"/>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545"/>
      <c r="AV14" s="545"/>
      <c r="AW14" s="545"/>
      <c r="AX14" s="545"/>
      <c r="AY14" s="545"/>
      <c r="AZ14" s="545"/>
      <c r="BA14" s="545"/>
      <c r="BB14" s="545"/>
      <c r="BC14" s="545"/>
      <c r="BD14" s="545"/>
      <c r="BE14" s="545"/>
      <c r="BF14" s="545"/>
      <c r="BG14" s="545"/>
      <c r="BI14" s="522"/>
      <c r="BJ14" s="522"/>
      <c r="BK14" s="522"/>
      <c r="BL14" s="522"/>
      <c r="BM14" s="557"/>
      <c r="BN14" s="557"/>
      <c r="BO14" s="557"/>
      <c r="BP14" s="557"/>
      <c r="BQ14" s="557"/>
      <c r="BR14" s="557"/>
      <c r="BS14" s="557"/>
      <c r="BT14" s="557"/>
      <c r="BU14" s="512"/>
      <c r="BV14" s="512"/>
      <c r="BW14" s="538"/>
    </row>
    <row r="15" spans="1:75" s="512" customFormat="1">
      <c r="A15" s="405"/>
      <c r="B15" s="146" t="s">
        <v>158</v>
      </c>
      <c r="C15" s="366"/>
      <c r="D15" s="127" t="s">
        <v>413</v>
      </c>
      <c r="E15" s="555">
        <v>9570.7575524569602</v>
      </c>
      <c r="F15" s="555">
        <v>9500.4206071445205</v>
      </c>
      <c r="G15" s="555">
        <v>9365.3640480424092</v>
      </c>
      <c r="H15" s="555">
        <v>9472.4577965025692</v>
      </c>
      <c r="I15" s="555">
        <v>9528.6723629457701</v>
      </c>
      <c r="J15" s="555">
        <v>9669.8200392021008</v>
      </c>
      <c r="K15" s="555">
        <v>9698.5674290636507</v>
      </c>
      <c r="L15" s="555">
        <v>9819.9401687884492</v>
      </c>
      <c r="M15" s="555">
        <v>9871.3943588697093</v>
      </c>
      <c r="N15" s="555">
        <v>10048.116401524099</v>
      </c>
      <c r="O15" s="555">
        <v>10151.6318674965</v>
      </c>
      <c r="P15" s="555">
        <v>10167.8573721097</v>
      </c>
      <c r="Q15" s="555">
        <v>10239.8446824865</v>
      </c>
      <c r="R15" s="555">
        <v>9924.9917040845103</v>
      </c>
      <c r="S15" s="555">
        <v>9997.8875166791604</v>
      </c>
      <c r="T15" s="555">
        <v>9752.2760967497506</v>
      </c>
      <c r="U15" s="555">
        <v>9780.2593406121105</v>
      </c>
      <c r="V15" s="555">
        <v>9800.3489147702694</v>
      </c>
      <c r="W15" s="555">
        <v>10211.465610703101</v>
      </c>
      <c r="X15" s="555">
        <v>10029.9261339144</v>
      </c>
      <c r="Y15" s="555">
        <v>9735.5397250512706</v>
      </c>
      <c r="Z15" s="555">
        <v>9942.7152471409099</v>
      </c>
      <c r="AA15" s="555">
        <v>9976.9368473746108</v>
      </c>
      <c r="AB15" s="555">
        <v>10287.8081804332</v>
      </c>
      <c r="AC15" s="555">
        <v>10302.1450725209</v>
      </c>
      <c r="AD15" s="555">
        <v>10040.715563096301</v>
      </c>
      <c r="AE15" s="555">
        <v>10090.2274378853</v>
      </c>
      <c r="AF15" s="555">
        <v>10272.9119264975</v>
      </c>
      <c r="AG15" s="555">
        <v>10401.472098922601</v>
      </c>
      <c r="AH15" s="555">
        <v>10492.445947173101</v>
      </c>
      <c r="AI15" s="555">
        <v>10406.6450352056</v>
      </c>
      <c r="AJ15" s="555">
        <v>10424.436918698701</v>
      </c>
      <c r="AK15" s="555">
        <v>10851.056423300901</v>
      </c>
      <c r="AL15" s="555">
        <v>11478.728346378701</v>
      </c>
      <c r="AM15" s="555">
        <v>11235.450065745699</v>
      </c>
      <c r="AN15" s="555">
        <v>11269.765164574799</v>
      </c>
      <c r="AO15" s="555">
        <v>11474.403883003601</v>
      </c>
      <c r="AP15" s="555">
        <v>11599.9298525461</v>
      </c>
      <c r="AQ15" s="555">
        <v>11441.558003641299</v>
      </c>
      <c r="AR15" s="555">
        <v>11624.108260809</v>
      </c>
      <c r="AS15" s="555">
        <v>11808.766712746499</v>
      </c>
      <c r="AT15" s="555">
        <v>11993.3252517278</v>
      </c>
      <c r="AU15" s="555">
        <v>12234.0684525991</v>
      </c>
      <c r="AV15" s="555">
        <v>12087.839582926599</v>
      </c>
      <c r="AW15" s="555">
        <v>11886.4075405161</v>
      </c>
      <c r="AX15" s="555">
        <v>12023.613478748401</v>
      </c>
      <c r="AY15" s="555">
        <v>12388.735425127699</v>
      </c>
      <c r="AZ15" s="555">
        <v>13142.2435556078</v>
      </c>
      <c r="BA15" s="555">
        <v>12994.366685494</v>
      </c>
      <c r="BB15" s="555">
        <v>12964.5515107475</v>
      </c>
      <c r="BC15" s="555">
        <v>13149.229610014099</v>
      </c>
      <c r="BD15" s="555">
        <v>13089.8521937445</v>
      </c>
      <c r="BE15" s="555">
        <v>13236.612884488701</v>
      </c>
      <c r="BF15" s="555">
        <v>13307.900549960401</v>
      </c>
      <c r="BG15" s="555">
        <v>13274.763416657601</v>
      </c>
      <c r="BH15" s="555">
        <v>13210.723148893299</v>
      </c>
      <c r="BI15" s="555">
        <v>13214.269012694</v>
      </c>
      <c r="BJ15" s="555">
        <v>13640.738359885499</v>
      </c>
      <c r="BK15" s="555">
        <v>13796.075720966001</v>
      </c>
      <c r="BL15" s="555">
        <v>13819.9169064544</v>
      </c>
      <c r="BM15" s="553">
        <v>13953.822498896499</v>
      </c>
      <c r="BN15" s="553">
        <v>13560.7620145868</v>
      </c>
      <c r="BO15" s="553">
        <v>13983.1421023127</v>
      </c>
      <c r="BP15" s="553">
        <v>14081.2733842039</v>
      </c>
      <c r="BQ15" s="553">
        <v>14392.976886083199</v>
      </c>
      <c r="BR15" s="553">
        <v>14203.5340144279</v>
      </c>
      <c r="BS15" s="553">
        <v>14302.021716919</v>
      </c>
      <c r="BT15" s="553">
        <v>14381.451263990601</v>
      </c>
      <c r="BU15" s="553">
        <v>14055.4718150515</v>
      </c>
      <c r="BV15" s="553">
        <v>14326.500736981499</v>
      </c>
      <c r="BW15" s="552">
        <v>14147.8907328391</v>
      </c>
    </row>
    <row r="16" spans="1:75" s="512" customFormat="1" ht="48">
      <c r="A16" s="405"/>
      <c r="B16" s="146"/>
      <c r="C16" s="366" t="s">
        <v>579</v>
      </c>
      <c r="D16" s="536" t="s">
        <v>578</v>
      </c>
      <c r="E16" s="123">
        <v>5492.9094562955997</v>
      </c>
      <c r="F16" s="123">
        <v>5530.5353772585604</v>
      </c>
      <c r="G16" s="123">
        <v>5408.6464966462499</v>
      </c>
      <c r="H16" s="123">
        <v>5411.9086738063297</v>
      </c>
      <c r="I16" s="123">
        <v>5449.9245253381996</v>
      </c>
      <c r="J16" s="123">
        <v>5389.3460836499999</v>
      </c>
      <c r="K16" s="123">
        <v>5416.6561837075496</v>
      </c>
      <c r="L16" s="123">
        <v>5473.07320730425</v>
      </c>
      <c r="M16" s="123">
        <v>5609.6637420203697</v>
      </c>
      <c r="N16" s="123">
        <v>5685.9540640371397</v>
      </c>
      <c r="O16" s="123">
        <v>5666.8815134694396</v>
      </c>
      <c r="P16" s="123">
        <v>5667.5006804730501</v>
      </c>
      <c r="Q16" s="123">
        <v>5650.5882379824498</v>
      </c>
      <c r="R16" s="123">
        <v>5545.0833670379798</v>
      </c>
      <c r="S16" s="123">
        <v>5610.14187613589</v>
      </c>
      <c r="T16" s="123">
        <v>5346.1865188436896</v>
      </c>
      <c r="U16" s="123">
        <v>5349.05088249033</v>
      </c>
      <c r="V16" s="123">
        <v>5652.1653165955904</v>
      </c>
      <c r="W16" s="123">
        <v>6060.7272184535996</v>
      </c>
      <c r="X16" s="123">
        <v>5998.0565824604901</v>
      </c>
      <c r="Y16" s="123">
        <v>5687.1464294609596</v>
      </c>
      <c r="Z16" s="123">
        <v>5561.7479689838501</v>
      </c>
      <c r="AA16" s="123">
        <v>5758.25836846523</v>
      </c>
      <c r="AB16" s="123">
        <v>5855.8472330899604</v>
      </c>
      <c r="AC16" s="123">
        <v>5834.7188862039602</v>
      </c>
      <c r="AD16" s="123">
        <v>5850.5038581386498</v>
      </c>
      <c r="AE16" s="123">
        <v>5823.2063648656003</v>
      </c>
      <c r="AF16" s="123">
        <v>5973.5708907917897</v>
      </c>
      <c r="AG16" s="123">
        <v>6125.6850012410896</v>
      </c>
      <c r="AH16" s="123">
        <v>6042.9337640176</v>
      </c>
      <c r="AI16" s="123">
        <v>5999.2785614779395</v>
      </c>
      <c r="AJ16" s="123">
        <v>6053.10267326337</v>
      </c>
      <c r="AK16" s="123">
        <v>6199.1721944337096</v>
      </c>
      <c r="AL16" s="123">
        <v>6587.5960983629602</v>
      </c>
      <c r="AM16" s="123">
        <v>6435.3116583133296</v>
      </c>
      <c r="AN16" s="123">
        <v>6504.9200488899996</v>
      </c>
      <c r="AO16" s="123">
        <v>6625.7769488245503</v>
      </c>
      <c r="AP16" s="123">
        <v>6692.5527686682999</v>
      </c>
      <c r="AQ16" s="123">
        <v>6366.7551428176303</v>
      </c>
      <c r="AR16" s="123">
        <v>6478.9151396895204</v>
      </c>
      <c r="AS16" s="123">
        <v>6776.67667438435</v>
      </c>
      <c r="AT16" s="123">
        <v>6806.5703002398895</v>
      </c>
      <c r="AU16" s="123">
        <v>6948.5371388366602</v>
      </c>
      <c r="AV16" s="123">
        <v>6807.2158865391102</v>
      </c>
      <c r="AW16" s="123">
        <v>6634.5626425734199</v>
      </c>
      <c r="AX16" s="123">
        <v>6749.9331897579996</v>
      </c>
      <c r="AY16" s="123">
        <v>7255.9241170732403</v>
      </c>
      <c r="AZ16" s="123">
        <v>7698.5800505953403</v>
      </c>
      <c r="BA16" s="123">
        <v>7619.0879127732796</v>
      </c>
      <c r="BB16" s="123">
        <v>7746.9465596059499</v>
      </c>
      <c r="BC16" s="123">
        <v>7601.8571214208896</v>
      </c>
      <c r="BD16" s="123">
        <v>7644.1084061998899</v>
      </c>
      <c r="BE16" s="123">
        <v>7755.7439534388704</v>
      </c>
      <c r="BF16" s="123">
        <v>7733.4598170965101</v>
      </c>
      <c r="BG16" s="123">
        <v>7701.0332890780501</v>
      </c>
      <c r="BH16" s="123">
        <v>7742.7629403865703</v>
      </c>
      <c r="BI16" s="123">
        <v>7707.6415151878</v>
      </c>
      <c r="BJ16" s="123">
        <v>7790.0300991150898</v>
      </c>
      <c r="BK16" s="123">
        <v>7957.0774875064299</v>
      </c>
      <c r="BL16" s="123">
        <v>7889.2508981906803</v>
      </c>
      <c r="BM16" s="123">
        <v>8307.0863644069395</v>
      </c>
      <c r="BN16" s="123">
        <v>7668.8271543523797</v>
      </c>
      <c r="BO16" s="123">
        <v>8080.9883013667904</v>
      </c>
      <c r="BP16" s="123">
        <v>8206.0981798738903</v>
      </c>
      <c r="BQ16" s="123">
        <v>8632.7416745298196</v>
      </c>
      <c r="BR16" s="123">
        <v>8390.8797045149895</v>
      </c>
      <c r="BS16" s="123">
        <v>8343.2816656147406</v>
      </c>
      <c r="BT16" s="123">
        <v>8387.1459688017694</v>
      </c>
      <c r="BU16" s="123">
        <v>8339.5408708168707</v>
      </c>
      <c r="BV16" s="123">
        <v>8471.2389472923805</v>
      </c>
      <c r="BW16" s="200">
        <v>8481.7561336121198</v>
      </c>
    </row>
    <row r="17" spans="1:75" s="512" customFormat="1">
      <c r="A17" s="405"/>
      <c r="B17" s="146"/>
      <c r="C17" s="556" t="s">
        <v>577</v>
      </c>
      <c r="D17" s="536" t="s">
        <v>576</v>
      </c>
      <c r="E17" s="123">
        <v>1009.5895387076901</v>
      </c>
      <c r="F17" s="123">
        <v>984.112280657935</v>
      </c>
      <c r="G17" s="123">
        <v>823.80641849134497</v>
      </c>
      <c r="H17" s="123">
        <v>1027.4917626777601</v>
      </c>
      <c r="I17" s="123">
        <v>964.982208781797</v>
      </c>
      <c r="J17" s="123">
        <v>1041.5223093377399</v>
      </c>
      <c r="K17" s="123">
        <v>1088.42207296534</v>
      </c>
      <c r="L17" s="123">
        <v>1058.0734089151299</v>
      </c>
      <c r="M17" s="123">
        <v>950.22620320098201</v>
      </c>
      <c r="N17" s="123">
        <v>1095.1268802556101</v>
      </c>
      <c r="O17" s="123">
        <v>1146.6403787362501</v>
      </c>
      <c r="P17" s="123">
        <v>1144.0065378071499</v>
      </c>
      <c r="Q17" s="123">
        <v>1182.9477814695799</v>
      </c>
      <c r="R17" s="123">
        <v>999.99499935152198</v>
      </c>
      <c r="S17" s="123">
        <v>912.97247153089302</v>
      </c>
      <c r="T17" s="123">
        <v>876.08474764800701</v>
      </c>
      <c r="U17" s="123">
        <v>954.51669069063098</v>
      </c>
      <c r="V17" s="123">
        <v>744.76941778576395</v>
      </c>
      <c r="W17" s="123">
        <v>699.49761112449596</v>
      </c>
      <c r="X17" s="123">
        <v>667.21628039910502</v>
      </c>
      <c r="Y17" s="123">
        <v>680.98190343878105</v>
      </c>
      <c r="Z17" s="123">
        <v>971.621435894608</v>
      </c>
      <c r="AA17" s="123">
        <v>768.46169620418198</v>
      </c>
      <c r="AB17" s="123">
        <v>993.93496446243205</v>
      </c>
      <c r="AC17" s="123">
        <v>969.56614872622197</v>
      </c>
      <c r="AD17" s="123">
        <v>719.80973844059702</v>
      </c>
      <c r="AE17" s="123">
        <v>718.47802084563205</v>
      </c>
      <c r="AF17" s="123">
        <v>726.14609198754601</v>
      </c>
      <c r="AG17" s="123">
        <v>754.47017634346196</v>
      </c>
      <c r="AH17" s="123">
        <v>843.18029503210698</v>
      </c>
      <c r="AI17" s="123">
        <v>753.692170191419</v>
      </c>
      <c r="AJ17" s="123">
        <v>714.65735843301104</v>
      </c>
      <c r="AK17" s="123">
        <v>919.36158806401602</v>
      </c>
      <c r="AL17" s="123">
        <v>1087.9865279319599</v>
      </c>
      <c r="AM17" s="123">
        <v>1062.12522270759</v>
      </c>
      <c r="AN17" s="123">
        <v>1097.5266612964399</v>
      </c>
      <c r="AO17" s="123">
        <v>1100.9039694243399</v>
      </c>
      <c r="AP17" s="123">
        <v>1182.1879833487401</v>
      </c>
      <c r="AQ17" s="123">
        <v>1278.2859524339499</v>
      </c>
      <c r="AR17" s="123">
        <v>1248.6220947929801</v>
      </c>
      <c r="AS17" s="123">
        <v>1213.30635302156</v>
      </c>
      <c r="AT17" s="123">
        <v>1319.3083637852901</v>
      </c>
      <c r="AU17" s="123">
        <v>1420.9229186167599</v>
      </c>
      <c r="AV17" s="123">
        <v>1345.46236457639</v>
      </c>
      <c r="AW17" s="123">
        <v>1310.42237759367</v>
      </c>
      <c r="AX17" s="123">
        <v>1385.1870634376701</v>
      </c>
      <c r="AY17" s="123">
        <v>1286.1058227214201</v>
      </c>
      <c r="AZ17" s="123">
        <v>1507.2847362472301</v>
      </c>
      <c r="BA17" s="123">
        <v>1455.35537407282</v>
      </c>
      <c r="BB17" s="123">
        <v>1180.1581462296799</v>
      </c>
      <c r="BC17" s="123">
        <v>1477.71983213978</v>
      </c>
      <c r="BD17" s="123">
        <v>1356.76664755773</v>
      </c>
      <c r="BE17" s="123">
        <v>1382.1312358098</v>
      </c>
      <c r="BF17" s="123">
        <v>1359.45623566773</v>
      </c>
      <c r="BG17" s="123">
        <v>1377.1980787801101</v>
      </c>
      <c r="BH17" s="123">
        <v>1274.2144497423501</v>
      </c>
      <c r="BI17" s="123">
        <v>1412.6276084365099</v>
      </c>
      <c r="BJ17" s="123">
        <v>1496.18388718649</v>
      </c>
      <c r="BK17" s="123">
        <v>1549.58670030894</v>
      </c>
      <c r="BL17" s="123">
        <v>1522.6018040680499</v>
      </c>
      <c r="BM17" s="123">
        <v>1164.1621837267601</v>
      </c>
      <c r="BN17" s="123">
        <v>1440.82432515352</v>
      </c>
      <c r="BO17" s="123">
        <v>1342.6237070939301</v>
      </c>
      <c r="BP17" s="123">
        <v>1411.3897840258001</v>
      </c>
      <c r="BQ17" s="123">
        <v>1401.8145513409499</v>
      </c>
      <c r="BR17" s="123">
        <v>1194.5622574516501</v>
      </c>
      <c r="BS17" s="123">
        <v>1295.66720747351</v>
      </c>
      <c r="BT17" s="123">
        <v>1208.8593710100399</v>
      </c>
      <c r="BU17" s="123">
        <v>1157.2133240068699</v>
      </c>
      <c r="BV17" s="123">
        <v>1180.0199887527399</v>
      </c>
      <c r="BW17" s="200">
        <v>1069.8391556918</v>
      </c>
    </row>
    <row r="18" spans="1:75" s="512" customFormat="1">
      <c r="A18" s="389"/>
      <c r="B18" s="146"/>
      <c r="C18" s="366" t="s">
        <v>575</v>
      </c>
      <c r="D18" s="536" t="s">
        <v>574</v>
      </c>
      <c r="E18" s="123">
        <v>2421.6452888645699</v>
      </c>
      <c r="F18" s="123">
        <v>2462.9985987755799</v>
      </c>
      <c r="G18" s="123">
        <v>2514.3032298708699</v>
      </c>
      <c r="H18" s="123">
        <v>2458.0528827977801</v>
      </c>
      <c r="I18" s="123">
        <v>2456.5107970149402</v>
      </c>
      <c r="J18" s="123">
        <v>2537.4619536823702</v>
      </c>
      <c r="K18" s="123">
        <v>2610.21329229803</v>
      </c>
      <c r="L18" s="123">
        <v>2666.8139570046501</v>
      </c>
      <c r="M18" s="123">
        <v>2673.85280452199</v>
      </c>
      <c r="N18" s="123">
        <v>2629.2185271162198</v>
      </c>
      <c r="O18" s="123">
        <v>2659.1999365960601</v>
      </c>
      <c r="P18" s="123">
        <v>2670.7287317657301</v>
      </c>
      <c r="Q18" s="123">
        <v>2713.13595197212</v>
      </c>
      <c r="R18" s="123">
        <v>2743.4784672246601</v>
      </c>
      <c r="S18" s="123">
        <v>2767.8525905594001</v>
      </c>
      <c r="T18" s="123">
        <v>2808.5329902438398</v>
      </c>
      <c r="U18" s="123">
        <v>2800.6935355386599</v>
      </c>
      <c r="V18" s="123">
        <v>2753.9481126764999</v>
      </c>
      <c r="W18" s="123">
        <v>2732.0881620097998</v>
      </c>
      <c r="X18" s="123">
        <v>2709.2701897750499</v>
      </c>
      <c r="Y18" s="123">
        <v>2694.7333026927399</v>
      </c>
      <c r="Z18" s="123">
        <v>2713.2815614798001</v>
      </c>
      <c r="AA18" s="123">
        <v>2738.1717345479001</v>
      </c>
      <c r="AB18" s="123">
        <v>2755.8134012795499</v>
      </c>
      <c r="AC18" s="123">
        <v>2801.1460786166299</v>
      </c>
      <c r="AD18" s="123">
        <v>2845.6733780101099</v>
      </c>
      <c r="AE18" s="123">
        <v>2838.7007808427302</v>
      </c>
      <c r="AF18" s="123">
        <v>2862.47976253053</v>
      </c>
      <c r="AG18" s="123">
        <v>2866.3699821150999</v>
      </c>
      <c r="AH18" s="123">
        <v>2903.2502438023298</v>
      </c>
      <c r="AI18" s="123">
        <v>2944.49461166323</v>
      </c>
      <c r="AJ18" s="123">
        <v>2937.8851624193398</v>
      </c>
      <c r="AK18" s="123">
        <v>3032.7919883229401</v>
      </c>
      <c r="AL18" s="123">
        <v>3028.2528356288399</v>
      </c>
      <c r="AM18" s="123">
        <v>2968.8926471988302</v>
      </c>
      <c r="AN18" s="123">
        <v>2900.0625288493802</v>
      </c>
      <c r="AO18" s="123">
        <v>2992.21842879102</v>
      </c>
      <c r="AP18" s="123">
        <v>2944.6106646268199</v>
      </c>
      <c r="AQ18" s="123">
        <v>2996.08272936208</v>
      </c>
      <c r="AR18" s="123">
        <v>3026.0881772200801</v>
      </c>
      <c r="AS18" s="123">
        <v>3026.7198687477398</v>
      </c>
      <c r="AT18" s="123">
        <v>3046.7858874184199</v>
      </c>
      <c r="AU18" s="123">
        <v>3083.7635494118299</v>
      </c>
      <c r="AV18" s="123">
        <v>3107.73069442202</v>
      </c>
      <c r="AW18" s="123">
        <v>3109.1232331195001</v>
      </c>
      <c r="AX18" s="123">
        <v>3095.7262694077999</v>
      </c>
      <c r="AY18" s="123">
        <v>3089.1417136031801</v>
      </c>
      <c r="AZ18" s="123">
        <v>3124.0087838695199</v>
      </c>
      <c r="BA18" s="123">
        <v>3152.5412036095099</v>
      </c>
      <c r="BB18" s="123">
        <v>3227.5535127738999</v>
      </c>
      <c r="BC18" s="123">
        <v>3277.1921047381302</v>
      </c>
      <c r="BD18" s="123">
        <v>3298.71317887846</v>
      </c>
      <c r="BE18" s="123">
        <v>3326.6989950115699</v>
      </c>
      <c r="BF18" s="123">
        <v>3355.09186386594</v>
      </c>
      <c r="BG18" s="123">
        <v>3377.8973844762399</v>
      </c>
      <c r="BH18" s="123">
        <v>3340.3117566462502</v>
      </c>
      <c r="BI18" s="123">
        <v>3341.9440402436799</v>
      </c>
      <c r="BJ18" s="123">
        <v>3393.6629975638998</v>
      </c>
      <c r="BK18" s="123">
        <v>3470.4404788249799</v>
      </c>
      <c r="BL18" s="123">
        <v>3522.95248336744</v>
      </c>
      <c r="BM18" s="123">
        <v>3560.0351289539999</v>
      </c>
      <c r="BN18" s="123">
        <v>3264.8267585477902</v>
      </c>
      <c r="BO18" s="123">
        <v>3536.5678444686</v>
      </c>
      <c r="BP18" s="123">
        <v>3616.5702680296199</v>
      </c>
      <c r="BQ18" s="123">
        <v>3646.58927538125</v>
      </c>
      <c r="BR18" s="123">
        <v>3589.7022928001402</v>
      </c>
      <c r="BS18" s="123">
        <v>3669.29638986796</v>
      </c>
      <c r="BT18" s="123">
        <v>3627.5117586823199</v>
      </c>
      <c r="BU18" s="123">
        <v>3615.6799050248301</v>
      </c>
      <c r="BV18" s="123">
        <v>3645.3162579986501</v>
      </c>
      <c r="BW18" s="200">
        <v>3644.2961361551302</v>
      </c>
    </row>
    <row r="19" spans="1:75" s="512" customFormat="1">
      <c r="A19" s="389"/>
      <c r="B19" s="146"/>
      <c r="C19" s="387" t="s">
        <v>573</v>
      </c>
      <c r="D19" s="536" t="s">
        <v>22</v>
      </c>
      <c r="E19" s="123">
        <v>326.997612372015</v>
      </c>
      <c r="F19" s="123">
        <v>319.89178564416397</v>
      </c>
      <c r="G19" s="123">
        <v>335.20761855638602</v>
      </c>
      <c r="H19" s="123">
        <v>349.90298107646299</v>
      </c>
      <c r="I19" s="123">
        <v>333.19574067123602</v>
      </c>
      <c r="J19" s="123">
        <v>343.546754885746</v>
      </c>
      <c r="K19" s="123">
        <v>336.95969958804</v>
      </c>
      <c r="L19" s="123">
        <v>337.29780485497798</v>
      </c>
      <c r="M19" s="123">
        <v>335.58276089160699</v>
      </c>
      <c r="N19" s="123">
        <v>341.62791723714798</v>
      </c>
      <c r="O19" s="123">
        <v>346.84120764320198</v>
      </c>
      <c r="P19" s="123">
        <v>341.94811422804497</v>
      </c>
      <c r="Q19" s="123">
        <v>346.70876892685601</v>
      </c>
      <c r="R19" s="123">
        <v>339.66327820663298</v>
      </c>
      <c r="S19" s="123">
        <v>338.50855095711898</v>
      </c>
      <c r="T19" s="123">
        <v>342.11940190939202</v>
      </c>
      <c r="U19" s="123">
        <v>347.95048646820601</v>
      </c>
      <c r="V19" s="123">
        <v>345.42508105751102</v>
      </c>
      <c r="W19" s="123">
        <v>358.55412898476601</v>
      </c>
      <c r="X19" s="123">
        <v>342.07030348951702</v>
      </c>
      <c r="Y19" s="123">
        <v>365.73132677952401</v>
      </c>
      <c r="Z19" s="123">
        <v>361.74458291893302</v>
      </c>
      <c r="AA19" s="123">
        <v>348.26714165137901</v>
      </c>
      <c r="AB19" s="123">
        <v>347.25694865016402</v>
      </c>
      <c r="AC19" s="123">
        <v>349.73443810582597</v>
      </c>
      <c r="AD19" s="123">
        <v>366.57447055988303</v>
      </c>
      <c r="AE19" s="123">
        <v>379.75056272395602</v>
      </c>
      <c r="AF19" s="123">
        <v>397.94052861033401</v>
      </c>
      <c r="AG19" s="123">
        <v>383.14841067756902</v>
      </c>
      <c r="AH19" s="123">
        <v>376.87009696698499</v>
      </c>
      <c r="AI19" s="123">
        <v>379.58378647092297</v>
      </c>
      <c r="AJ19" s="123">
        <v>453.39770588452302</v>
      </c>
      <c r="AK19" s="123">
        <v>367.97829893448301</v>
      </c>
      <c r="AL19" s="123">
        <v>435.40994388281399</v>
      </c>
      <c r="AM19" s="123">
        <v>424.104316344219</v>
      </c>
      <c r="AN19" s="123">
        <v>424.50744083848599</v>
      </c>
      <c r="AO19" s="123">
        <v>446.17266835504802</v>
      </c>
      <c r="AP19" s="123">
        <v>440.00015046129602</v>
      </c>
      <c r="AQ19" s="123">
        <v>436.38089321966697</v>
      </c>
      <c r="AR19" s="123">
        <v>436.44628796398899</v>
      </c>
      <c r="AS19" s="123">
        <v>442.07301895800401</v>
      </c>
      <c r="AT19" s="123">
        <v>448.07409479800498</v>
      </c>
      <c r="AU19" s="123">
        <v>449.18158945919902</v>
      </c>
      <c r="AV19" s="123">
        <v>456.67129678479199</v>
      </c>
      <c r="AW19" s="123">
        <v>447.014544183895</v>
      </c>
      <c r="AX19" s="123">
        <v>446.58830803306199</v>
      </c>
      <c r="AY19" s="123">
        <v>462.80053971433199</v>
      </c>
      <c r="AZ19" s="123">
        <v>480.59660806871102</v>
      </c>
      <c r="BA19" s="123">
        <v>471.16182282270199</v>
      </c>
      <c r="BB19" s="123">
        <v>477.45299837004001</v>
      </c>
      <c r="BC19" s="123">
        <v>467.37399219856701</v>
      </c>
      <c r="BD19" s="123">
        <v>440.01118660869099</v>
      </c>
      <c r="BE19" s="123">
        <v>469.63635939692102</v>
      </c>
      <c r="BF19" s="123">
        <v>461.502559372966</v>
      </c>
      <c r="BG19" s="123">
        <v>468.13306052097698</v>
      </c>
      <c r="BH19" s="123">
        <v>477.728020709134</v>
      </c>
      <c r="BI19" s="123">
        <v>488.477155744372</v>
      </c>
      <c r="BJ19" s="123">
        <v>479.03620169978399</v>
      </c>
      <c r="BK19" s="123">
        <v>493.263431911287</v>
      </c>
      <c r="BL19" s="123">
        <v>502.22321064455599</v>
      </c>
      <c r="BM19" s="123">
        <v>502.98356294144099</v>
      </c>
      <c r="BN19" s="123">
        <v>505.89066402235898</v>
      </c>
      <c r="BO19" s="123">
        <v>508.988292783112</v>
      </c>
      <c r="BP19" s="123">
        <v>512.13748025308701</v>
      </c>
      <c r="BQ19" s="123">
        <v>286.40641937098098</v>
      </c>
      <c r="BR19" s="123">
        <v>448.56559166411699</v>
      </c>
      <c r="BS19" s="123">
        <v>514.438849766055</v>
      </c>
      <c r="BT19" s="123">
        <v>727.05788114731502</v>
      </c>
      <c r="BU19" s="123">
        <v>549.25429516404495</v>
      </c>
      <c r="BV19" s="123">
        <v>504.11451985409298</v>
      </c>
      <c r="BW19" s="200">
        <v>495.08598886559599</v>
      </c>
    </row>
    <row r="20" spans="1:75" s="512" customFormat="1">
      <c r="A20" s="389"/>
      <c r="B20" s="146"/>
      <c r="C20" s="387" t="s">
        <v>572</v>
      </c>
      <c r="D20" s="536" t="s">
        <v>23</v>
      </c>
      <c r="E20" s="123">
        <v>277.43443393732502</v>
      </c>
      <c r="F20" s="123">
        <v>318.95984722437902</v>
      </c>
      <c r="G20" s="123">
        <v>323.74250955761698</v>
      </c>
      <c r="H20" s="123">
        <v>331.86321133190103</v>
      </c>
      <c r="I20" s="123">
        <v>343.116173543522</v>
      </c>
      <c r="J20" s="123">
        <v>415.79651287409303</v>
      </c>
      <c r="K20" s="123">
        <v>261.34614007037698</v>
      </c>
      <c r="L20" s="123">
        <v>325.74117351200698</v>
      </c>
      <c r="M20" s="123">
        <v>336.14415330812301</v>
      </c>
      <c r="N20" s="123">
        <v>331.96488279536601</v>
      </c>
      <c r="O20" s="123">
        <v>368.02434681961</v>
      </c>
      <c r="P20" s="123">
        <v>385.86661707690098</v>
      </c>
      <c r="Q20" s="123">
        <v>352.68325406096699</v>
      </c>
      <c r="R20" s="123">
        <v>366.99534065498199</v>
      </c>
      <c r="S20" s="123">
        <v>382.69069232322198</v>
      </c>
      <c r="T20" s="123">
        <v>352.63071296082899</v>
      </c>
      <c r="U20" s="123">
        <v>381.77147229625098</v>
      </c>
      <c r="V20" s="123">
        <v>323.66417169085798</v>
      </c>
      <c r="W20" s="123">
        <v>332.54096196428202</v>
      </c>
      <c r="X20" s="123">
        <v>342.02339404860999</v>
      </c>
      <c r="Y20" s="123">
        <v>356.72012290954802</v>
      </c>
      <c r="Z20" s="123">
        <v>355.00075772702201</v>
      </c>
      <c r="AA20" s="123">
        <v>316.09236999292398</v>
      </c>
      <c r="AB20" s="123">
        <v>326.18674937050599</v>
      </c>
      <c r="AC20" s="123">
        <v>325.18953186756897</v>
      </c>
      <c r="AD20" s="123">
        <v>326.33097210936</v>
      </c>
      <c r="AE20" s="123">
        <v>337.48523730530701</v>
      </c>
      <c r="AF20" s="123">
        <v>369.99425871776401</v>
      </c>
      <c r="AG20" s="123">
        <v>356.019665958411</v>
      </c>
      <c r="AH20" s="123">
        <v>366.50132238692902</v>
      </c>
      <c r="AI20" s="123">
        <v>365.745778098448</v>
      </c>
      <c r="AJ20" s="123">
        <v>316.73323355621199</v>
      </c>
      <c r="AK20" s="123">
        <v>336.02323454802502</v>
      </c>
      <c r="AL20" s="123">
        <v>389.89912172691999</v>
      </c>
      <c r="AM20" s="123">
        <v>346.54912119154199</v>
      </c>
      <c r="AN20" s="123">
        <v>351.52852253351102</v>
      </c>
      <c r="AO20" s="123">
        <v>333.80874338423803</v>
      </c>
      <c r="AP20" s="123">
        <v>329.98539524309899</v>
      </c>
      <c r="AQ20" s="123">
        <v>349.089643624681</v>
      </c>
      <c r="AR20" s="123">
        <v>435.11621774798101</v>
      </c>
      <c r="AS20" s="123">
        <v>374.48375511695201</v>
      </c>
      <c r="AT20" s="123">
        <v>334.61747099404801</v>
      </c>
      <c r="AU20" s="123">
        <v>353.91404614371498</v>
      </c>
      <c r="AV20" s="123">
        <v>361.98472774528602</v>
      </c>
      <c r="AW20" s="123">
        <v>387.87520142019599</v>
      </c>
      <c r="AX20" s="123">
        <v>343.555860700106</v>
      </c>
      <c r="AY20" s="123">
        <v>326.80908514557302</v>
      </c>
      <c r="AZ20" s="123">
        <v>299.75985273412601</v>
      </c>
      <c r="BA20" s="123">
        <v>350.27418762945001</v>
      </c>
      <c r="BB20" s="123">
        <v>275.57955273743801</v>
      </c>
      <c r="BC20" s="123">
        <v>353.21187594109699</v>
      </c>
      <c r="BD20" s="123">
        <v>315.93438369201499</v>
      </c>
      <c r="BE20" s="123">
        <v>333.200679706561</v>
      </c>
      <c r="BF20" s="123">
        <v>358.50447211104301</v>
      </c>
      <c r="BG20" s="123">
        <v>375.14717709124102</v>
      </c>
      <c r="BH20" s="123">
        <v>343.14767109115502</v>
      </c>
      <c r="BI20" s="123">
        <v>337.00424011524501</v>
      </c>
      <c r="BJ20" s="123">
        <v>375.59136006242397</v>
      </c>
      <c r="BK20" s="123">
        <v>336.32204618812398</v>
      </c>
      <c r="BL20" s="123">
        <v>397.08235363420602</v>
      </c>
      <c r="BM20" s="123">
        <v>474.58023076024699</v>
      </c>
      <c r="BN20" s="123">
        <v>524.52256704375395</v>
      </c>
      <c r="BO20" s="123">
        <v>473.00780944853801</v>
      </c>
      <c r="BP20" s="123">
        <v>403.88939274746002</v>
      </c>
      <c r="BQ20" s="123">
        <v>449.49478887548298</v>
      </c>
      <c r="BR20" s="123">
        <v>444.66718017122298</v>
      </c>
      <c r="BS20" s="123">
        <v>445.93861962286201</v>
      </c>
      <c r="BT20" s="123">
        <v>549.49372355819003</v>
      </c>
      <c r="BU20" s="123">
        <v>497.99507164640198</v>
      </c>
      <c r="BV20" s="123">
        <v>466.21028738771901</v>
      </c>
      <c r="BW20" s="200">
        <v>491.71594740999001</v>
      </c>
    </row>
    <row r="21" spans="1:75" s="512" customFormat="1">
      <c r="A21" s="405"/>
      <c r="B21" s="146" t="s">
        <v>160</v>
      </c>
      <c r="C21" s="366"/>
      <c r="D21" s="127" t="s">
        <v>412</v>
      </c>
      <c r="E21" s="555">
        <v>6764.2105597844002</v>
      </c>
      <c r="F21" s="555">
        <v>6948.5957982736199</v>
      </c>
      <c r="G21" s="555">
        <v>6844.4928861544704</v>
      </c>
      <c r="H21" s="555">
        <v>6872.7007542300898</v>
      </c>
      <c r="I21" s="555">
        <v>7035.7258563984897</v>
      </c>
      <c r="J21" s="555">
        <v>6872.6247094832797</v>
      </c>
      <c r="K21" s="555">
        <v>7094.4501527252196</v>
      </c>
      <c r="L21" s="555">
        <v>7056.1992813930101</v>
      </c>
      <c r="M21" s="555">
        <v>6881.5797522640096</v>
      </c>
      <c r="N21" s="555">
        <v>6954.7040789447201</v>
      </c>
      <c r="O21" s="555">
        <v>7141.4044466426903</v>
      </c>
      <c r="P21" s="555">
        <v>7456.31172214858</v>
      </c>
      <c r="Q21" s="555">
        <v>7607.95278180078</v>
      </c>
      <c r="R21" s="555">
        <v>7655.9182353019596</v>
      </c>
      <c r="S21" s="555">
        <v>7943.8288902021905</v>
      </c>
      <c r="T21" s="555">
        <v>7893.3000926950699</v>
      </c>
      <c r="U21" s="555">
        <v>8210.3560001217902</v>
      </c>
      <c r="V21" s="555">
        <v>8469.1160888836093</v>
      </c>
      <c r="W21" s="555">
        <v>8739.1593873039492</v>
      </c>
      <c r="X21" s="555">
        <v>9240.3685236906294</v>
      </c>
      <c r="Y21" s="555">
        <v>9403.3410247144002</v>
      </c>
      <c r="Z21" s="555">
        <v>9745.8797604429801</v>
      </c>
      <c r="AA21" s="555">
        <v>9550.5467652035404</v>
      </c>
      <c r="AB21" s="555">
        <v>9727.2324496390793</v>
      </c>
      <c r="AC21" s="555">
        <v>10332.5041171542</v>
      </c>
      <c r="AD21" s="555">
        <v>10938.8945664845</v>
      </c>
      <c r="AE21" s="555">
        <v>11306.4164348129</v>
      </c>
      <c r="AF21" s="555">
        <v>11396.184881548401</v>
      </c>
      <c r="AG21" s="555">
        <v>11509.978778394399</v>
      </c>
      <c r="AH21" s="555">
        <v>11566.4711441201</v>
      </c>
      <c r="AI21" s="555">
        <v>11572.4300659074</v>
      </c>
      <c r="AJ21" s="555">
        <v>11686.120011578099</v>
      </c>
      <c r="AK21" s="555">
        <v>11845.719454486099</v>
      </c>
      <c r="AL21" s="555">
        <v>12154.5277714658</v>
      </c>
      <c r="AM21" s="555">
        <v>12347.7035948415</v>
      </c>
      <c r="AN21" s="555">
        <v>12446.0491792066</v>
      </c>
      <c r="AO21" s="555">
        <v>12334.5655532252</v>
      </c>
      <c r="AP21" s="555">
        <v>11724.423557067899</v>
      </c>
      <c r="AQ21" s="555">
        <v>12050.6124510795</v>
      </c>
      <c r="AR21" s="555">
        <v>12026.398438627501</v>
      </c>
      <c r="AS21" s="555">
        <v>12017.3527897526</v>
      </c>
      <c r="AT21" s="555">
        <v>12097.470096105701</v>
      </c>
      <c r="AU21" s="555">
        <v>11728.3531256553</v>
      </c>
      <c r="AV21" s="555">
        <v>11783.8239884865</v>
      </c>
      <c r="AW21" s="555">
        <v>11900.6825556035</v>
      </c>
      <c r="AX21" s="555">
        <v>11520.6139413568</v>
      </c>
      <c r="AY21" s="555">
        <v>11579.4654381895</v>
      </c>
      <c r="AZ21" s="555">
        <v>11252.2380648502</v>
      </c>
      <c r="BA21" s="555">
        <v>10946.530179073799</v>
      </c>
      <c r="BB21" s="555">
        <v>11029.7948785396</v>
      </c>
      <c r="BC21" s="555">
        <v>10808.378233982299</v>
      </c>
      <c r="BD21" s="555">
        <v>10807.296708404399</v>
      </c>
      <c r="BE21" s="555">
        <v>10483.954017079501</v>
      </c>
      <c r="BF21" s="555">
        <v>10750.9113435073</v>
      </c>
      <c r="BG21" s="555">
        <v>10836.168560829899</v>
      </c>
      <c r="BH21" s="555">
        <v>10796.9660785833</v>
      </c>
      <c r="BI21" s="555">
        <v>10982.859573653899</v>
      </c>
      <c r="BJ21" s="555">
        <v>10845.146667537099</v>
      </c>
      <c r="BK21" s="555">
        <v>10898.800134389099</v>
      </c>
      <c r="BL21" s="555">
        <v>10966.193624419901</v>
      </c>
      <c r="BM21" s="555">
        <v>10743.637958312</v>
      </c>
      <c r="BN21" s="555">
        <v>8587.3814093967194</v>
      </c>
      <c r="BO21" s="555">
        <v>8809.50638913271</v>
      </c>
      <c r="BP21" s="555">
        <v>8741.4742431585291</v>
      </c>
      <c r="BQ21" s="555">
        <v>9145.2398466815994</v>
      </c>
      <c r="BR21" s="555">
        <v>9240.0797373630994</v>
      </c>
      <c r="BS21" s="555">
        <v>9182.9027021803995</v>
      </c>
      <c r="BT21" s="555">
        <v>9377.3398884950693</v>
      </c>
      <c r="BU21" s="555">
        <v>9261.1981228027598</v>
      </c>
      <c r="BV21" s="555">
        <v>9235.6180196353307</v>
      </c>
      <c r="BW21" s="554">
        <v>9415.6833483563296</v>
      </c>
    </row>
    <row r="22" spans="1:75" s="512" customFormat="1">
      <c r="A22" s="405"/>
      <c r="B22" s="146"/>
      <c r="C22" s="366" t="s">
        <v>571</v>
      </c>
      <c r="D22" s="536" t="s">
        <v>570</v>
      </c>
      <c r="E22" s="123">
        <v>1443.9834679504077</v>
      </c>
      <c r="F22" s="123">
        <v>1546.7920262878936</v>
      </c>
      <c r="G22" s="123">
        <v>1542.8747354259597</v>
      </c>
      <c r="H22" s="123">
        <v>1572.3497703357386</v>
      </c>
      <c r="I22" s="123">
        <v>1679.9110321337596</v>
      </c>
      <c r="J22" s="123">
        <v>1439.0701295169856</v>
      </c>
      <c r="K22" s="123">
        <v>1741.4938234865685</v>
      </c>
      <c r="L22" s="123">
        <v>1911.5250148626865</v>
      </c>
      <c r="M22" s="123">
        <v>1669.9365918660817</v>
      </c>
      <c r="N22" s="123">
        <v>1843.1745009442307</v>
      </c>
      <c r="O22" s="123">
        <v>1740.2237911654909</v>
      </c>
      <c r="P22" s="123">
        <v>1986.6651160241979</v>
      </c>
      <c r="Q22" s="123">
        <v>1918.7023576292338</v>
      </c>
      <c r="R22" s="123">
        <v>1888.8711204651518</v>
      </c>
      <c r="S22" s="123">
        <v>1880.2320260096997</v>
      </c>
      <c r="T22" s="123">
        <v>1918.1944958959145</v>
      </c>
      <c r="U22" s="123">
        <v>1823.2258329548552</v>
      </c>
      <c r="V22" s="123">
        <v>1935.8500368290588</v>
      </c>
      <c r="W22" s="123">
        <v>1879.1779200199983</v>
      </c>
      <c r="X22" s="123">
        <v>1939.7462101960884</v>
      </c>
      <c r="Y22" s="123">
        <v>1941.2306623435943</v>
      </c>
      <c r="Z22" s="123">
        <v>2135.8621142935417</v>
      </c>
      <c r="AA22" s="123">
        <v>1838.8343460302958</v>
      </c>
      <c r="AB22" s="123">
        <v>1805.0728773325673</v>
      </c>
      <c r="AC22" s="123">
        <v>2065.6347774402739</v>
      </c>
      <c r="AD22" s="123">
        <v>2193.2736746845576</v>
      </c>
      <c r="AE22" s="123">
        <v>2284.2391295908205</v>
      </c>
      <c r="AF22" s="123">
        <v>2313.8524182843476</v>
      </c>
      <c r="AG22" s="123">
        <v>2419.6179721349108</v>
      </c>
      <c r="AH22" s="123">
        <v>2402.0031871106808</v>
      </c>
      <c r="AI22" s="123">
        <v>2152.4893171195868</v>
      </c>
      <c r="AJ22" s="123">
        <v>2224.8895236348212</v>
      </c>
      <c r="AK22" s="123">
        <v>1802.9928509585568</v>
      </c>
      <c r="AL22" s="123">
        <v>2196.1997955289207</v>
      </c>
      <c r="AM22" s="123">
        <v>2048.2239485723098</v>
      </c>
      <c r="AN22" s="123">
        <v>2781.5834049402124</v>
      </c>
      <c r="AO22" s="123">
        <v>2511.6822562245902</v>
      </c>
      <c r="AP22" s="123">
        <v>2180.5567606308687</v>
      </c>
      <c r="AQ22" s="123">
        <v>2057.4516044006054</v>
      </c>
      <c r="AR22" s="123">
        <v>2349.3093787439352</v>
      </c>
      <c r="AS22" s="123">
        <v>2283.826194553531</v>
      </c>
      <c r="AT22" s="123">
        <v>2241.2894721776024</v>
      </c>
      <c r="AU22" s="123">
        <v>2019.8990179954972</v>
      </c>
      <c r="AV22" s="123">
        <v>2287.9853152733685</v>
      </c>
      <c r="AW22" s="123">
        <v>2310.0924009751038</v>
      </c>
      <c r="AX22" s="123">
        <v>2276.0686298541841</v>
      </c>
      <c r="AY22" s="123">
        <v>2704.8353553813545</v>
      </c>
      <c r="AZ22" s="123">
        <v>2740.003613789359</v>
      </c>
      <c r="BA22" s="123">
        <v>2522.104145242346</v>
      </c>
      <c r="BB22" s="123">
        <v>2443.7871813964784</v>
      </c>
      <c r="BC22" s="123">
        <v>2444.5649416686419</v>
      </c>
      <c r="BD22" s="123">
        <v>2585.5437316925345</v>
      </c>
      <c r="BE22" s="123">
        <v>2390.8489843590464</v>
      </c>
      <c r="BF22" s="123">
        <v>2311.4183582449668</v>
      </c>
      <c r="BG22" s="123">
        <v>2349.945252348567</v>
      </c>
      <c r="BH22" s="123">
        <v>2394.7874050474188</v>
      </c>
      <c r="BI22" s="123">
        <v>2351.6403879551617</v>
      </c>
      <c r="BJ22" s="123">
        <v>2152.410800018698</v>
      </c>
      <c r="BK22" s="123">
        <v>2292.4600309162133</v>
      </c>
      <c r="BL22" s="123">
        <v>2532.488781109927</v>
      </c>
      <c r="BM22" s="123">
        <v>2323.6819401389916</v>
      </c>
      <c r="BN22" s="123">
        <v>1184.2386109225199</v>
      </c>
      <c r="BO22" s="123">
        <v>1326.028059516987</v>
      </c>
      <c r="BP22" s="123">
        <v>1122.051389421501</v>
      </c>
      <c r="BQ22" s="123">
        <v>1685.4963886648252</v>
      </c>
      <c r="BR22" s="123">
        <v>1637.6051192567959</v>
      </c>
      <c r="BS22" s="123">
        <v>1555.5175360611006</v>
      </c>
      <c r="BT22" s="123">
        <v>1686.3743320993512</v>
      </c>
      <c r="BU22" s="123">
        <v>1692.9965130845276</v>
      </c>
      <c r="BV22" s="123">
        <v>1505.2769151539285</v>
      </c>
      <c r="BW22" s="200">
        <v>1557.1165410065357</v>
      </c>
    </row>
    <row r="23" spans="1:75" s="512" customFormat="1" ht="24">
      <c r="A23" s="407"/>
      <c r="B23" s="146"/>
      <c r="C23" s="366" t="s">
        <v>569</v>
      </c>
      <c r="D23" s="536" t="s">
        <v>568</v>
      </c>
      <c r="E23" s="123">
        <v>4090.4319092556502</v>
      </c>
      <c r="F23" s="123">
        <v>4121.2731569534599</v>
      </c>
      <c r="G23" s="123">
        <v>4124.38841399792</v>
      </c>
      <c r="H23" s="123">
        <v>4081.9065198936901</v>
      </c>
      <c r="I23" s="123">
        <v>4117.56092181031</v>
      </c>
      <c r="J23" s="123">
        <v>4115.1916944803197</v>
      </c>
      <c r="K23" s="123">
        <v>4083.3188534396199</v>
      </c>
      <c r="L23" s="123">
        <v>4006.9285302697599</v>
      </c>
      <c r="M23" s="123">
        <v>3985.55769066925</v>
      </c>
      <c r="N23" s="123">
        <v>3983.2830593775602</v>
      </c>
      <c r="O23" s="123">
        <v>4111.4024353597797</v>
      </c>
      <c r="P23" s="123">
        <v>4286.7568145934001</v>
      </c>
      <c r="Q23" s="123">
        <v>4475.0882332847696</v>
      </c>
      <c r="R23" s="123">
        <v>4577.1518286518603</v>
      </c>
      <c r="S23" s="123">
        <v>4872.9898744109096</v>
      </c>
      <c r="T23" s="123">
        <v>4960.7700636524596</v>
      </c>
      <c r="U23" s="123">
        <v>5140.6187068146101</v>
      </c>
      <c r="V23" s="123">
        <v>5287.3962952315496</v>
      </c>
      <c r="W23" s="123">
        <v>5488.6835866964002</v>
      </c>
      <c r="X23" s="123">
        <v>5839.3014112574501</v>
      </c>
      <c r="Y23" s="123">
        <v>6099.2336094499497</v>
      </c>
      <c r="Z23" s="123">
        <v>6263.2508318246801</v>
      </c>
      <c r="AA23" s="123">
        <v>6454.1517698582602</v>
      </c>
      <c r="AB23" s="123">
        <v>6586.3637888671201</v>
      </c>
      <c r="AC23" s="123">
        <v>7015.4086764813701</v>
      </c>
      <c r="AD23" s="123">
        <v>7496.4120422185597</v>
      </c>
      <c r="AE23" s="123">
        <v>7662.65898468664</v>
      </c>
      <c r="AF23" s="123">
        <v>7746.5202966134302</v>
      </c>
      <c r="AG23" s="123">
        <v>7713.9000095730398</v>
      </c>
      <c r="AH23" s="123">
        <v>7732.3653427437703</v>
      </c>
      <c r="AI23" s="123">
        <v>7830.0171092760402</v>
      </c>
      <c r="AJ23" s="123">
        <v>8031.7175384071697</v>
      </c>
      <c r="AK23" s="123">
        <v>8437.9273756028997</v>
      </c>
      <c r="AL23" s="123">
        <v>8416.4153297091198</v>
      </c>
      <c r="AM23" s="123">
        <v>8705.3411896413709</v>
      </c>
      <c r="AN23" s="123">
        <v>8407.3161050466097</v>
      </c>
      <c r="AO23" s="123">
        <v>8407.7995208355205</v>
      </c>
      <c r="AP23" s="123">
        <v>8092.7250276265804</v>
      </c>
      <c r="AQ23" s="123">
        <v>8368.0831559459402</v>
      </c>
      <c r="AR23" s="123">
        <v>8266.3922955919697</v>
      </c>
      <c r="AS23" s="123">
        <v>8380.1959293544205</v>
      </c>
      <c r="AT23" s="123">
        <v>8294.2426228693694</v>
      </c>
      <c r="AU23" s="123">
        <v>8062.6230775383501</v>
      </c>
      <c r="AV23" s="123">
        <v>8114.93837023786</v>
      </c>
      <c r="AW23" s="123">
        <v>7941.8154867145204</v>
      </c>
      <c r="AX23" s="123">
        <v>7513.0218185931399</v>
      </c>
      <c r="AY23" s="123">
        <v>7185.5138855257301</v>
      </c>
      <c r="AZ23" s="123">
        <v>7064.6488091666097</v>
      </c>
      <c r="BA23" s="123">
        <v>7016.2360409849398</v>
      </c>
      <c r="BB23" s="123">
        <v>7126.5854068004701</v>
      </c>
      <c r="BC23" s="123">
        <v>7248.3225294302902</v>
      </c>
      <c r="BD23" s="123">
        <v>7140.85602278431</v>
      </c>
      <c r="BE23" s="123">
        <v>7061.3188278253901</v>
      </c>
      <c r="BF23" s="123">
        <v>7239.9311049974604</v>
      </c>
      <c r="BG23" s="123">
        <v>7354.5624874169298</v>
      </c>
      <c r="BH23" s="123">
        <v>7355.1875797602197</v>
      </c>
      <c r="BI23" s="123">
        <v>7476.9563876235397</v>
      </c>
      <c r="BJ23" s="123">
        <v>7515.5939901040601</v>
      </c>
      <c r="BK23" s="123">
        <v>7471.4041808107204</v>
      </c>
      <c r="BL23" s="123">
        <v>7362.0454414616697</v>
      </c>
      <c r="BM23" s="123">
        <v>7408.4726054719604</v>
      </c>
      <c r="BN23" s="123">
        <v>6340.4921467287704</v>
      </c>
      <c r="BO23" s="123">
        <v>6309.7073839497098</v>
      </c>
      <c r="BP23" s="123">
        <v>6331.3278638495603</v>
      </c>
      <c r="BQ23" s="123">
        <v>6291.0188039083896</v>
      </c>
      <c r="BR23" s="123">
        <v>6052.2997706718297</v>
      </c>
      <c r="BS23" s="123">
        <v>6329.5188698664097</v>
      </c>
      <c r="BT23" s="123">
        <v>6236.03798872883</v>
      </c>
      <c r="BU23" s="123">
        <v>6296.7364154770303</v>
      </c>
      <c r="BV23" s="123">
        <v>6382.9114483502399</v>
      </c>
      <c r="BW23" s="200">
        <v>6410.2239102833601</v>
      </c>
    </row>
    <row r="24" spans="1:75" s="512" customFormat="1">
      <c r="A24" s="389"/>
      <c r="B24" s="366"/>
      <c r="C24" s="366" t="s">
        <v>567</v>
      </c>
      <c r="D24" s="536" t="s">
        <v>566</v>
      </c>
      <c r="E24" s="123">
        <v>987.75322881900604</v>
      </c>
      <c r="F24" s="123">
        <v>1081.2964991043</v>
      </c>
      <c r="G24" s="123">
        <v>967.10447358334</v>
      </c>
      <c r="H24" s="123">
        <v>1120.8457949452099</v>
      </c>
      <c r="I24" s="123">
        <v>970.92744525929595</v>
      </c>
      <c r="J24" s="123">
        <v>1144.36942674899</v>
      </c>
      <c r="K24" s="123">
        <v>1051.1820702144501</v>
      </c>
      <c r="L24" s="123">
        <v>910.52105777726399</v>
      </c>
      <c r="M24" s="123">
        <v>966.92267858851096</v>
      </c>
      <c r="N24" s="123">
        <v>865.24794822627905</v>
      </c>
      <c r="O24" s="123">
        <v>1031.33605266874</v>
      </c>
      <c r="P24" s="123">
        <v>970.493320516474</v>
      </c>
      <c r="Q24" s="123">
        <v>976.448327802981</v>
      </c>
      <c r="R24" s="123">
        <v>904.39357699105506</v>
      </c>
      <c r="S24" s="123">
        <v>883.05438096908699</v>
      </c>
      <c r="T24" s="123">
        <v>810.10371423687695</v>
      </c>
      <c r="U24" s="123">
        <v>994.36051911842799</v>
      </c>
      <c r="V24" s="123">
        <v>898.37926368994601</v>
      </c>
      <c r="W24" s="123">
        <v>1078.0068756139401</v>
      </c>
      <c r="X24" s="123">
        <v>1203.25334157769</v>
      </c>
      <c r="Y24" s="123">
        <v>1109.2552574787301</v>
      </c>
      <c r="Z24" s="123">
        <v>1107.4684335601601</v>
      </c>
      <c r="AA24" s="123">
        <v>929.99774159113201</v>
      </c>
      <c r="AB24" s="123">
        <v>1056.27856736998</v>
      </c>
      <c r="AC24" s="123">
        <v>941.99342321590302</v>
      </c>
      <c r="AD24" s="123">
        <v>920.977290941153</v>
      </c>
      <c r="AE24" s="123">
        <v>908.494868664009</v>
      </c>
      <c r="AF24" s="123">
        <v>961.53441717893804</v>
      </c>
      <c r="AG24" s="123">
        <v>1058.6842590046001</v>
      </c>
      <c r="AH24" s="123">
        <v>1150.75207835228</v>
      </c>
      <c r="AI24" s="123">
        <v>1158.27000839929</v>
      </c>
      <c r="AJ24" s="123">
        <v>1064.2936542438399</v>
      </c>
      <c r="AK24" s="123">
        <v>1059.92675821686</v>
      </c>
      <c r="AL24" s="123">
        <v>1026.0323503735799</v>
      </c>
      <c r="AM24" s="123">
        <v>883.76870787341295</v>
      </c>
      <c r="AN24" s="123">
        <v>906.27218353615206</v>
      </c>
      <c r="AO24" s="123">
        <v>1028.87419986087</v>
      </c>
      <c r="AP24" s="123">
        <v>888.35091922314098</v>
      </c>
      <c r="AQ24" s="123">
        <v>935.15806041084602</v>
      </c>
      <c r="AR24" s="123">
        <v>967.61682050514696</v>
      </c>
      <c r="AS24" s="123">
        <v>804.33991756362605</v>
      </c>
      <c r="AT24" s="123">
        <v>904.74093225934405</v>
      </c>
      <c r="AU24" s="123">
        <v>984.22558754819397</v>
      </c>
      <c r="AV24" s="123">
        <v>898.69356262883502</v>
      </c>
      <c r="AW24" s="123">
        <v>1044.8833068204899</v>
      </c>
      <c r="AX24" s="123">
        <v>1052.1753553541701</v>
      </c>
      <c r="AY24" s="123">
        <v>1021.45624756628</v>
      </c>
      <c r="AZ24" s="123">
        <v>945.48509025906503</v>
      </c>
      <c r="BA24" s="123">
        <v>864.68013887260304</v>
      </c>
      <c r="BB24" s="123">
        <v>829.34942617203296</v>
      </c>
      <c r="BC24" s="123">
        <v>643.03296673059594</v>
      </c>
      <c r="BD24" s="123">
        <v>644.93746822476896</v>
      </c>
      <c r="BE24" s="123">
        <v>578.21914436912596</v>
      </c>
      <c r="BF24" s="123">
        <v>661.63462065977603</v>
      </c>
      <c r="BG24" s="123">
        <v>662.63135815081898</v>
      </c>
      <c r="BH24" s="123">
        <v>671.51487682027903</v>
      </c>
      <c r="BI24" s="123">
        <v>710.70575052331299</v>
      </c>
      <c r="BJ24" s="123">
        <v>612.91149804260601</v>
      </c>
      <c r="BK24" s="123">
        <v>688.87130743684497</v>
      </c>
      <c r="BL24" s="123">
        <v>697.51144399723603</v>
      </c>
      <c r="BM24" s="123">
        <v>701.92364488301996</v>
      </c>
      <c r="BN24" s="123">
        <v>721.58696253900496</v>
      </c>
      <c r="BO24" s="123">
        <v>831.69770058790698</v>
      </c>
      <c r="BP24" s="123">
        <v>925.79169199007003</v>
      </c>
      <c r="BQ24" s="123">
        <v>850.13315628181499</v>
      </c>
      <c r="BR24" s="123">
        <v>954.38069474839006</v>
      </c>
      <c r="BS24" s="123">
        <v>839.31592875144702</v>
      </c>
      <c r="BT24" s="123">
        <v>866.10893848414003</v>
      </c>
      <c r="BU24" s="123">
        <v>848.29041514550704</v>
      </c>
      <c r="BV24" s="123">
        <v>833.12087093285902</v>
      </c>
      <c r="BW24" s="200">
        <v>951.67914573359701</v>
      </c>
    </row>
    <row r="25" spans="1:75" s="512" customFormat="1">
      <c r="A25" s="389"/>
      <c r="B25" s="366"/>
      <c r="C25" s="366" t="s">
        <v>565</v>
      </c>
      <c r="D25" s="536" t="s">
        <v>564</v>
      </c>
      <c r="E25" s="123">
        <v>335.11200205063602</v>
      </c>
      <c r="F25" s="123">
        <v>322.46026469773398</v>
      </c>
      <c r="G25" s="123">
        <v>302.41367689257498</v>
      </c>
      <c r="H25" s="123">
        <v>307.01405614220801</v>
      </c>
      <c r="I25" s="123">
        <v>352.11141259303298</v>
      </c>
      <c r="J25" s="123">
        <v>322.69497268470502</v>
      </c>
      <c r="K25" s="123">
        <v>342.104352176004</v>
      </c>
      <c r="L25" s="123">
        <v>374.08926254625601</v>
      </c>
      <c r="M25" s="123">
        <v>388.49606837609201</v>
      </c>
      <c r="N25" s="123">
        <v>372.50090950196</v>
      </c>
      <c r="O25" s="123">
        <v>380.76650462814303</v>
      </c>
      <c r="P25" s="123">
        <v>387.23651749380599</v>
      </c>
      <c r="Q25" s="123">
        <v>403.77726359518698</v>
      </c>
      <c r="R25" s="123">
        <v>425.81442259024197</v>
      </c>
      <c r="S25" s="123">
        <v>437.89968055195197</v>
      </c>
      <c r="T25" s="123">
        <v>361.50863326261901</v>
      </c>
      <c r="U25" s="123">
        <v>394.16509923260497</v>
      </c>
      <c r="V25" s="123">
        <v>437.41353676877702</v>
      </c>
      <c r="W25" s="123">
        <v>429.02421651598598</v>
      </c>
      <c r="X25" s="123">
        <v>435.39714748263299</v>
      </c>
      <c r="Y25" s="123">
        <v>403.28702809378899</v>
      </c>
      <c r="Z25" s="123">
        <v>364.11477626419401</v>
      </c>
      <c r="AA25" s="123">
        <v>352.57972496795298</v>
      </c>
      <c r="AB25" s="123">
        <v>372.01847067406402</v>
      </c>
      <c r="AC25" s="123">
        <v>370.67186536461901</v>
      </c>
      <c r="AD25" s="123">
        <v>382.18659124554</v>
      </c>
      <c r="AE25" s="123">
        <v>415.73208852534998</v>
      </c>
      <c r="AF25" s="123">
        <v>412.40945486449101</v>
      </c>
      <c r="AG25" s="123">
        <v>420.17963259878297</v>
      </c>
      <c r="AH25" s="123">
        <v>432.90527104936001</v>
      </c>
      <c r="AI25" s="123">
        <v>381.61192186720598</v>
      </c>
      <c r="AJ25" s="123">
        <v>386.30317448465001</v>
      </c>
      <c r="AK25" s="123">
        <v>417.10529297028802</v>
      </c>
      <c r="AL25" s="123">
        <v>463.28200980770202</v>
      </c>
      <c r="AM25" s="123">
        <v>449.87825776856999</v>
      </c>
      <c r="AN25" s="123">
        <v>455.73443945343899</v>
      </c>
      <c r="AO25" s="123">
        <v>480.38188154027699</v>
      </c>
      <c r="AP25" s="123">
        <v>476.98911908534501</v>
      </c>
      <c r="AQ25" s="123">
        <v>508.76935329615401</v>
      </c>
      <c r="AR25" s="123">
        <v>523.85964607822405</v>
      </c>
      <c r="AS25" s="123">
        <v>506.90959332308699</v>
      </c>
      <c r="AT25" s="123">
        <v>552.54085050120398</v>
      </c>
      <c r="AU25" s="123">
        <v>555.86807270761301</v>
      </c>
      <c r="AV25" s="123">
        <v>540.68148346809505</v>
      </c>
      <c r="AW25" s="123">
        <v>560.15277043831895</v>
      </c>
      <c r="AX25" s="123">
        <v>554.83539647146301</v>
      </c>
      <c r="AY25" s="123">
        <v>562.74325161606703</v>
      </c>
      <c r="AZ25" s="123">
        <v>554.26858147415101</v>
      </c>
      <c r="BA25" s="123">
        <v>541.18815216491203</v>
      </c>
      <c r="BB25" s="123">
        <v>549.63687808086297</v>
      </c>
      <c r="BC25" s="123">
        <v>540.55487908315001</v>
      </c>
      <c r="BD25" s="123">
        <v>543.62009067107499</v>
      </c>
      <c r="BE25" s="123">
        <v>515.19270085219102</v>
      </c>
      <c r="BF25" s="123">
        <v>523.92595533955</v>
      </c>
      <c r="BG25" s="123">
        <v>546.30991695245996</v>
      </c>
      <c r="BH25" s="123">
        <v>558.57142685579902</v>
      </c>
      <c r="BI25" s="123">
        <v>535.78769937449601</v>
      </c>
      <c r="BJ25" s="123">
        <v>570.09300800790504</v>
      </c>
      <c r="BK25" s="123">
        <v>561.90089840693702</v>
      </c>
      <c r="BL25" s="123">
        <v>567.21839421066204</v>
      </c>
      <c r="BM25" s="123">
        <v>444.78272217305101</v>
      </c>
      <c r="BN25" s="123">
        <v>316.98421475673001</v>
      </c>
      <c r="BO25" s="123">
        <v>368.68401503436399</v>
      </c>
      <c r="BP25" s="123">
        <v>371.54904803585498</v>
      </c>
      <c r="BQ25" s="123">
        <v>404.23296324735401</v>
      </c>
      <c r="BR25" s="123">
        <v>381.747097985187</v>
      </c>
      <c r="BS25" s="123">
        <v>389.43319697273603</v>
      </c>
      <c r="BT25" s="123">
        <v>409.914946776644</v>
      </c>
      <c r="BU25" s="123">
        <v>415.318553342987</v>
      </c>
      <c r="BV25" s="123">
        <v>412.71613937764499</v>
      </c>
      <c r="BW25" s="200">
        <v>419.40967256511601</v>
      </c>
    </row>
    <row r="26" spans="1:75" s="512" customFormat="1" ht="25.5" customHeight="1">
      <c r="A26" s="389"/>
      <c r="B26" s="366"/>
      <c r="C26" s="366" t="s">
        <v>563</v>
      </c>
      <c r="D26" s="536" t="s">
        <v>562</v>
      </c>
      <c r="E26" s="123">
        <v>34.864008457275098</v>
      </c>
      <c r="F26" s="123">
        <v>36.130689544043001</v>
      </c>
      <c r="G26" s="123">
        <v>35.625059178784198</v>
      </c>
      <c r="H26" s="123">
        <v>36.3802428046952</v>
      </c>
      <c r="I26" s="123">
        <v>37.360904463549197</v>
      </c>
      <c r="J26" s="123">
        <v>37.593990342077703</v>
      </c>
      <c r="K26" s="123">
        <v>38.617886850725803</v>
      </c>
      <c r="L26" s="123">
        <v>38.427218343647198</v>
      </c>
      <c r="M26" s="123">
        <v>38.064789965153402</v>
      </c>
      <c r="N26" s="123">
        <v>38.344930863668303</v>
      </c>
      <c r="O26" s="123">
        <v>38.933252613526598</v>
      </c>
      <c r="P26" s="123">
        <v>39.657026557651697</v>
      </c>
      <c r="Q26" s="123">
        <v>39.402135050504199</v>
      </c>
      <c r="R26" s="123">
        <v>38.747614019545303</v>
      </c>
      <c r="S26" s="123">
        <v>39.3660180271361</v>
      </c>
      <c r="T26" s="123">
        <v>38.484232902814398</v>
      </c>
      <c r="U26" s="123">
        <v>39.7893069481485</v>
      </c>
      <c r="V26" s="123">
        <v>40.426185416160401</v>
      </c>
      <c r="W26" s="123">
        <v>41.242907671018202</v>
      </c>
      <c r="X26" s="123">
        <v>42.541599964672898</v>
      </c>
      <c r="Y26" s="123">
        <v>42.050582590688698</v>
      </c>
      <c r="Z26" s="123">
        <v>41.996028764656103</v>
      </c>
      <c r="AA26" s="123">
        <v>40.221524568719602</v>
      </c>
      <c r="AB26" s="123">
        <v>39.731864075935597</v>
      </c>
      <c r="AC26" s="123">
        <v>41.008749163672299</v>
      </c>
      <c r="AD26" s="123">
        <v>42.553597009597702</v>
      </c>
      <c r="AE26" s="123">
        <v>43.937487284703799</v>
      </c>
      <c r="AF26" s="123">
        <v>44.5001665420262</v>
      </c>
      <c r="AG26" s="123">
        <v>46.599674015202801</v>
      </c>
      <c r="AH26" s="123">
        <v>47.0926175968428</v>
      </c>
      <c r="AI26" s="123">
        <v>46.702049186588397</v>
      </c>
      <c r="AJ26" s="123">
        <v>45.605659201365903</v>
      </c>
      <c r="AK26" s="123">
        <v>44.240832745801399</v>
      </c>
      <c r="AL26" s="123">
        <v>43.959843156769303</v>
      </c>
      <c r="AM26" s="123">
        <v>44.02621309429</v>
      </c>
      <c r="AN26" s="123">
        <v>44.773111003139199</v>
      </c>
      <c r="AO26" s="123">
        <v>45.953253222242203</v>
      </c>
      <c r="AP26" s="123">
        <v>44.012404569626099</v>
      </c>
      <c r="AQ26" s="123">
        <v>45.861045333731298</v>
      </c>
      <c r="AR26" s="123">
        <v>46.173296874400499</v>
      </c>
      <c r="AS26" s="123">
        <v>46.3678400358218</v>
      </c>
      <c r="AT26" s="123">
        <v>47.551282855736098</v>
      </c>
      <c r="AU26" s="123">
        <v>48.381772836573901</v>
      </c>
      <c r="AV26" s="123">
        <v>51.6991042718683</v>
      </c>
      <c r="AW26" s="123">
        <v>56.533294978719098</v>
      </c>
      <c r="AX26" s="123">
        <v>56.207932936424903</v>
      </c>
      <c r="AY26" s="123">
        <v>55.900274510750798</v>
      </c>
      <c r="AZ26" s="123">
        <v>52.358497574105101</v>
      </c>
      <c r="BA26" s="123">
        <v>47.4692492269429</v>
      </c>
      <c r="BB26" s="123">
        <v>45.063014337858299</v>
      </c>
      <c r="BC26" s="123">
        <v>43.356500817655501</v>
      </c>
      <c r="BD26" s="123">
        <v>43.1112356175434</v>
      </c>
      <c r="BE26" s="123">
        <v>43.693582205345599</v>
      </c>
      <c r="BF26" s="123">
        <v>45.555025449599398</v>
      </c>
      <c r="BG26" s="123">
        <v>46.123809061921897</v>
      </c>
      <c r="BH26" s="123">
        <v>45.627583283133099</v>
      </c>
      <c r="BI26" s="123">
        <v>45.362357977662903</v>
      </c>
      <c r="BJ26" s="123">
        <v>44.283978847047798</v>
      </c>
      <c r="BK26" s="123">
        <v>44.035645592203402</v>
      </c>
      <c r="BL26" s="123">
        <v>44.318017583085798</v>
      </c>
      <c r="BM26" s="123">
        <v>44.3766483219338</v>
      </c>
      <c r="BN26" s="123">
        <v>35.736590341855397</v>
      </c>
      <c r="BO26" s="123">
        <v>36.560429052674401</v>
      </c>
      <c r="BP26" s="123">
        <v>36.326332283536402</v>
      </c>
      <c r="BQ26" s="123">
        <v>37.829622173637802</v>
      </c>
      <c r="BR26" s="123">
        <v>37.183358340340703</v>
      </c>
      <c r="BS26" s="123">
        <v>37.496487672988899</v>
      </c>
      <c r="BT26" s="123">
        <v>37.6774427643713</v>
      </c>
      <c r="BU26" s="123">
        <v>37.916445321187901</v>
      </c>
      <c r="BV26" s="123">
        <v>37.885573891270298</v>
      </c>
      <c r="BW26" s="200">
        <v>38.381465121480801</v>
      </c>
    </row>
    <row r="27" spans="1:75" s="512" customFormat="1" ht="24">
      <c r="A27" s="405"/>
      <c r="B27" s="146" t="s">
        <v>466</v>
      </c>
      <c r="C27" s="366"/>
      <c r="D27" s="127" t="s">
        <v>465</v>
      </c>
      <c r="E27" s="553">
        <v>5329.4287218661802</v>
      </c>
      <c r="F27" s="553">
        <v>5359.3490512796998</v>
      </c>
      <c r="G27" s="553">
        <v>5305.9169797614904</v>
      </c>
      <c r="H27" s="553">
        <v>5327.3052697230996</v>
      </c>
      <c r="I27" s="553">
        <v>5391.7353858127199</v>
      </c>
      <c r="J27" s="553">
        <v>5514.4641491132497</v>
      </c>
      <c r="K27" s="553">
        <v>5653.4591940955097</v>
      </c>
      <c r="L27" s="553">
        <v>5675.3412709785298</v>
      </c>
      <c r="M27" s="553">
        <v>5771.4302491889102</v>
      </c>
      <c r="N27" s="553">
        <v>5720.6471153426</v>
      </c>
      <c r="O27" s="553">
        <v>5909.8607801320604</v>
      </c>
      <c r="P27" s="553">
        <v>6029.0618553364102</v>
      </c>
      <c r="Q27" s="553">
        <v>6068.1642035187897</v>
      </c>
      <c r="R27" s="553">
        <v>6063.5160310777001</v>
      </c>
      <c r="S27" s="553">
        <v>6003.5652462505795</v>
      </c>
      <c r="T27" s="553">
        <v>5905.7545191529398</v>
      </c>
      <c r="U27" s="553">
        <v>6023.2937248008302</v>
      </c>
      <c r="V27" s="553">
        <v>6067.0625860829696</v>
      </c>
      <c r="W27" s="553">
        <v>6077.6103076061499</v>
      </c>
      <c r="X27" s="553">
        <v>6219.0333815100503</v>
      </c>
      <c r="Y27" s="553">
        <v>6009.0453347504099</v>
      </c>
      <c r="Z27" s="553">
        <v>6035.3421821248203</v>
      </c>
      <c r="AA27" s="553">
        <v>5860.5567075630697</v>
      </c>
      <c r="AB27" s="553">
        <v>6027.0557755617001</v>
      </c>
      <c r="AC27" s="553">
        <v>6195.7311706301098</v>
      </c>
      <c r="AD27" s="553">
        <v>6137.3099914980103</v>
      </c>
      <c r="AE27" s="553">
        <v>6273.27360608048</v>
      </c>
      <c r="AF27" s="553">
        <v>6196.6852317914199</v>
      </c>
      <c r="AG27" s="553">
        <v>6201.5330188690295</v>
      </c>
      <c r="AH27" s="553">
        <v>6308.54906557295</v>
      </c>
      <c r="AI27" s="553">
        <v>6346.7163074509999</v>
      </c>
      <c r="AJ27" s="553">
        <v>6211.2016081070196</v>
      </c>
      <c r="AK27" s="553">
        <v>6245.0913389814305</v>
      </c>
      <c r="AL27" s="553">
        <v>6458.3746829356296</v>
      </c>
      <c r="AM27" s="553">
        <v>6547.6825309031401</v>
      </c>
      <c r="AN27" s="553">
        <v>6683.8514471797898</v>
      </c>
      <c r="AO27" s="553">
        <v>6515.6563378239098</v>
      </c>
      <c r="AP27" s="553">
        <v>6735.0456397026401</v>
      </c>
      <c r="AQ27" s="553">
        <v>6721.6029600203101</v>
      </c>
      <c r="AR27" s="553">
        <v>6687.6950624531501</v>
      </c>
      <c r="AS27" s="553">
        <v>6676.3043244144101</v>
      </c>
      <c r="AT27" s="553">
        <v>6708.90375174162</v>
      </c>
      <c r="AU27" s="553">
        <v>6880.3252878026096</v>
      </c>
      <c r="AV27" s="553">
        <v>6953.4666360413503</v>
      </c>
      <c r="AW27" s="553">
        <v>7018.2778274583397</v>
      </c>
      <c r="AX27" s="553">
        <v>6927.3801760094302</v>
      </c>
      <c r="AY27" s="553">
        <v>6894.3098625259699</v>
      </c>
      <c r="AZ27" s="553">
        <v>7031.0321340062501</v>
      </c>
      <c r="BA27" s="553">
        <v>7048.7102997332804</v>
      </c>
      <c r="BB27" s="553">
        <v>6907.3801324516298</v>
      </c>
      <c r="BC27" s="553">
        <v>7010.9306840468898</v>
      </c>
      <c r="BD27" s="553">
        <v>6956.9788837682099</v>
      </c>
      <c r="BE27" s="553">
        <v>7087.4558508462196</v>
      </c>
      <c r="BF27" s="553">
        <v>7130.4067510300201</v>
      </c>
      <c r="BG27" s="553">
        <v>7172.2250531319396</v>
      </c>
      <c r="BH27" s="553">
        <v>7203.9123449918197</v>
      </c>
      <c r="BI27" s="553">
        <v>7200.5507610978602</v>
      </c>
      <c r="BJ27" s="553">
        <v>7288.1725696087396</v>
      </c>
      <c r="BK27" s="553">
        <v>7459.6049617574199</v>
      </c>
      <c r="BL27" s="553">
        <v>7442.6717075359802</v>
      </c>
      <c r="BM27" s="553">
        <v>7328.4443351151303</v>
      </c>
      <c r="BN27" s="553">
        <v>6582.5135089515097</v>
      </c>
      <c r="BO27" s="553">
        <v>6993.4594626337002</v>
      </c>
      <c r="BP27" s="553">
        <v>7326.5826932996397</v>
      </c>
      <c r="BQ27" s="553">
        <v>7510.6965417531201</v>
      </c>
      <c r="BR27" s="553">
        <v>7097.8210281296697</v>
      </c>
      <c r="BS27" s="553">
        <v>7832.9484818021001</v>
      </c>
      <c r="BT27" s="553">
        <v>7969.7796474376801</v>
      </c>
      <c r="BU27" s="553">
        <v>8174.1543559167303</v>
      </c>
      <c r="BV27" s="553">
        <v>8238.2227085562808</v>
      </c>
      <c r="BW27" s="552">
        <v>8041.0261716486002</v>
      </c>
    </row>
    <row r="28" spans="1:75" s="512" customFormat="1" ht="48">
      <c r="A28" s="405"/>
      <c r="B28" s="146"/>
      <c r="C28" s="366" t="s">
        <v>561</v>
      </c>
      <c r="D28" s="536" t="s">
        <v>560</v>
      </c>
      <c r="E28" s="123">
        <v>1078.41383253395</v>
      </c>
      <c r="F28" s="123">
        <v>1079.25459401078</v>
      </c>
      <c r="G28" s="123">
        <v>1100.84830053326</v>
      </c>
      <c r="H28" s="123">
        <v>1096.4832859947201</v>
      </c>
      <c r="I28" s="123">
        <v>1123.48331713778</v>
      </c>
      <c r="J28" s="123">
        <v>1156.4330231695401</v>
      </c>
      <c r="K28" s="123">
        <v>1124.6263387105701</v>
      </c>
      <c r="L28" s="123">
        <v>1173.4573209821001</v>
      </c>
      <c r="M28" s="123">
        <v>1182.0457205858399</v>
      </c>
      <c r="N28" s="123">
        <v>1209.0681324464099</v>
      </c>
      <c r="O28" s="123">
        <v>1248.0371581864099</v>
      </c>
      <c r="P28" s="123">
        <v>1261.84898878134</v>
      </c>
      <c r="Q28" s="123">
        <v>1260.9699908810701</v>
      </c>
      <c r="R28" s="123">
        <v>1275.68044219068</v>
      </c>
      <c r="S28" s="123">
        <v>1309.2269522220499</v>
      </c>
      <c r="T28" s="123">
        <v>1330.12261470619</v>
      </c>
      <c r="U28" s="123">
        <v>1369.4506372789699</v>
      </c>
      <c r="V28" s="123">
        <v>1286.9406951917499</v>
      </c>
      <c r="W28" s="123">
        <v>1271.2459579788799</v>
      </c>
      <c r="X28" s="123">
        <v>1274.36270955039</v>
      </c>
      <c r="Y28" s="123">
        <v>1292.29203340956</v>
      </c>
      <c r="Z28" s="123">
        <v>1300.8558728466501</v>
      </c>
      <c r="AA28" s="123">
        <v>1309.05988556223</v>
      </c>
      <c r="AB28" s="123">
        <v>1314.79220818154</v>
      </c>
      <c r="AC28" s="123">
        <v>1308.1957738281701</v>
      </c>
      <c r="AD28" s="123">
        <v>1344.5146856408601</v>
      </c>
      <c r="AE28" s="123">
        <v>1359.3033517194799</v>
      </c>
      <c r="AF28" s="123">
        <v>1394.9861888114899</v>
      </c>
      <c r="AG28" s="123">
        <v>1377.7962583641799</v>
      </c>
      <c r="AH28" s="123">
        <v>1441.1360060317199</v>
      </c>
      <c r="AI28" s="123">
        <v>1407.1168247529599</v>
      </c>
      <c r="AJ28" s="123">
        <v>1399.95091085115</v>
      </c>
      <c r="AK28" s="123">
        <v>1410.2168636091801</v>
      </c>
      <c r="AL28" s="123">
        <v>1407.1212633074001</v>
      </c>
      <c r="AM28" s="123">
        <v>1413.5622903752001</v>
      </c>
      <c r="AN28" s="123">
        <v>1415.0995827082199</v>
      </c>
      <c r="AO28" s="123">
        <v>1411.8866727526799</v>
      </c>
      <c r="AP28" s="123">
        <v>1424.1333474901101</v>
      </c>
      <c r="AQ28" s="123">
        <v>1449.3106419844601</v>
      </c>
      <c r="AR28" s="123">
        <v>1456.6693377727499</v>
      </c>
      <c r="AS28" s="123">
        <v>1470.02090495835</v>
      </c>
      <c r="AT28" s="123">
        <v>1458.7970451874501</v>
      </c>
      <c r="AU28" s="123">
        <v>1475.61063407898</v>
      </c>
      <c r="AV28" s="123">
        <v>1491.57141577522</v>
      </c>
      <c r="AW28" s="123">
        <v>1534.86219231524</v>
      </c>
      <c r="AX28" s="123">
        <v>1537.3735881584</v>
      </c>
      <c r="AY28" s="123">
        <v>1498.1472210289101</v>
      </c>
      <c r="AZ28" s="123">
        <v>1462.6169984974599</v>
      </c>
      <c r="BA28" s="123">
        <v>1531.79777252334</v>
      </c>
      <c r="BB28" s="123">
        <v>1481.9554521027501</v>
      </c>
      <c r="BC28" s="123">
        <v>1499.0772598313299</v>
      </c>
      <c r="BD28" s="123">
        <v>1500.16951554258</v>
      </c>
      <c r="BE28" s="123">
        <v>1541.6873855843401</v>
      </c>
      <c r="BF28" s="123">
        <v>1579.8512167030201</v>
      </c>
      <c r="BG28" s="123">
        <v>1606.56408169417</v>
      </c>
      <c r="BH28" s="123">
        <v>1584.8973160184801</v>
      </c>
      <c r="BI28" s="123">
        <v>1592.9441175346601</v>
      </c>
      <c r="BJ28" s="123">
        <v>1680.00641657241</v>
      </c>
      <c r="BK28" s="123">
        <v>1670.81451428992</v>
      </c>
      <c r="BL28" s="123">
        <v>1706.2349516030099</v>
      </c>
      <c r="BM28" s="123">
        <v>1680.33892475639</v>
      </c>
      <c r="BN28" s="123">
        <v>1583.80564876888</v>
      </c>
      <c r="BO28" s="123">
        <v>1679.3850233292001</v>
      </c>
      <c r="BP28" s="123">
        <v>1707.4704031455301</v>
      </c>
      <c r="BQ28" s="123">
        <v>1712.3746205027801</v>
      </c>
      <c r="BR28" s="123">
        <v>1698.4086045373799</v>
      </c>
      <c r="BS28" s="123">
        <v>1730.5121282481</v>
      </c>
      <c r="BT28" s="123">
        <v>1756.72167499997</v>
      </c>
      <c r="BU28" s="123">
        <v>1759.8188006749001</v>
      </c>
      <c r="BV28" s="123">
        <v>1824.1551359508501</v>
      </c>
      <c r="BW28" s="200">
        <v>1811.9696384372501</v>
      </c>
    </row>
    <row r="29" spans="1:75" s="512" customFormat="1">
      <c r="A29" s="407"/>
      <c r="B29" s="146"/>
      <c r="C29" s="366" t="s">
        <v>559</v>
      </c>
      <c r="D29" s="536" t="s">
        <v>558</v>
      </c>
      <c r="E29" s="123">
        <v>236.036869854786</v>
      </c>
      <c r="F29" s="123">
        <v>246.83739891757</v>
      </c>
      <c r="G29" s="123">
        <v>243.026788550166</v>
      </c>
      <c r="H29" s="123">
        <v>252.09894345046399</v>
      </c>
      <c r="I29" s="123">
        <v>233.74540400916601</v>
      </c>
      <c r="J29" s="123">
        <v>240.02067041595799</v>
      </c>
      <c r="K29" s="123">
        <v>260.64076046926499</v>
      </c>
      <c r="L29" s="123">
        <v>252.59316510561001</v>
      </c>
      <c r="M29" s="123">
        <v>258.29350621280503</v>
      </c>
      <c r="N29" s="123">
        <v>260.27674106099198</v>
      </c>
      <c r="O29" s="123">
        <v>257.65981472755499</v>
      </c>
      <c r="P29" s="123">
        <v>261.769937998648</v>
      </c>
      <c r="Q29" s="123">
        <v>280.98471301199697</v>
      </c>
      <c r="R29" s="123">
        <v>264.58680719235002</v>
      </c>
      <c r="S29" s="123">
        <v>255.23291858980701</v>
      </c>
      <c r="T29" s="123">
        <v>258.19556120584502</v>
      </c>
      <c r="U29" s="123">
        <v>277.52639699867899</v>
      </c>
      <c r="V29" s="123">
        <v>306.649881442332</v>
      </c>
      <c r="W29" s="123">
        <v>248.41733641433299</v>
      </c>
      <c r="X29" s="123">
        <v>296.40638514465599</v>
      </c>
      <c r="Y29" s="123">
        <v>286.62924189576103</v>
      </c>
      <c r="Z29" s="123">
        <v>296.19970583834203</v>
      </c>
      <c r="AA29" s="123">
        <v>295.76662188455998</v>
      </c>
      <c r="AB29" s="123">
        <v>294.40443038133799</v>
      </c>
      <c r="AC29" s="123">
        <v>294.49351174442899</v>
      </c>
      <c r="AD29" s="123">
        <v>299.21738063592102</v>
      </c>
      <c r="AE29" s="123">
        <v>321.96188462004699</v>
      </c>
      <c r="AF29" s="123">
        <v>321.32722299960301</v>
      </c>
      <c r="AG29" s="123">
        <v>312.86366403243198</v>
      </c>
      <c r="AH29" s="123">
        <v>313.02692747212097</v>
      </c>
      <c r="AI29" s="123">
        <v>323.32492717194401</v>
      </c>
      <c r="AJ29" s="123">
        <v>300.784481323504</v>
      </c>
      <c r="AK29" s="123">
        <v>301.48380498880499</v>
      </c>
      <c r="AL29" s="123">
        <v>324.355101436685</v>
      </c>
      <c r="AM29" s="123">
        <v>327.612854642061</v>
      </c>
      <c r="AN29" s="123">
        <v>360.54823893244901</v>
      </c>
      <c r="AO29" s="123">
        <v>351.25385798607198</v>
      </c>
      <c r="AP29" s="123">
        <v>351.21536218104802</v>
      </c>
      <c r="AQ29" s="123">
        <v>341.64644360621702</v>
      </c>
      <c r="AR29" s="123">
        <v>347.884336226664</v>
      </c>
      <c r="AS29" s="123">
        <v>365.44356265056001</v>
      </c>
      <c r="AT29" s="123">
        <v>357.33762617489703</v>
      </c>
      <c r="AU29" s="123">
        <v>398.35213948881699</v>
      </c>
      <c r="AV29" s="123">
        <v>384.86667168572598</v>
      </c>
      <c r="AW29" s="123">
        <v>372.24014419290302</v>
      </c>
      <c r="AX29" s="123">
        <v>374.651111701616</v>
      </c>
      <c r="AY29" s="123">
        <v>372.78685368196898</v>
      </c>
      <c r="AZ29" s="123">
        <v>388.32189042351098</v>
      </c>
      <c r="BA29" s="123">
        <v>425.74534105664497</v>
      </c>
      <c r="BB29" s="123">
        <v>387.93075220722898</v>
      </c>
      <c r="BC29" s="123">
        <v>387.46595160679698</v>
      </c>
      <c r="BD29" s="123">
        <v>368.85795512932901</v>
      </c>
      <c r="BE29" s="123">
        <v>353.33406475091402</v>
      </c>
      <c r="BF29" s="123">
        <v>375.09538855165403</v>
      </c>
      <c r="BG29" s="123">
        <v>366.392182161005</v>
      </c>
      <c r="BH29" s="123">
        <v>399.17836453642599</v>
      </c>
      <c r="BI29" s="123">
        <v>370.56805723743997</v>
      </c>
      <c r="BJ29" s="123">
        <v>370.766865709841</v>
      </c>
      <c r="BK29" s="123">
        <v>384.66948221532903</v>
      </c>
      <c r="BL29" s="123">
        <v>395.99559483739</v>
      </c>
      <c r="BM29" s="123">
        <v>405.03286756814799</v>
      </c>
      <c r="BN29" s="123">
        <v>394.43565768730298</v>
      </c>
      <c r="BO29" s="123">
        <v>375.95699116624098</v>
      </c>
      <c r="BP29" s="123">
        <v>372.57448357830702</v>
      </c>
      <c r="BQ29" s="123">
        <v>436.479703946656</v>
      </c>
      <c r="BR29" s="123">
        <v>452.64932449473201</v>
      </c>
      <c r="BS29" s="123">
        <v>504.11556399904401</v>
      </c>
      <c r="BT29" s="123">
        <v>515.73595495113295</v>
      </c>
      <c r="BU29" s="123">
        <v>525.55319878292005</v>
      </c>
      <c r="BV29" s="123">
        <v>511.41851140991997</v>
      </c>
      <c r="BW29" s="200">
        <v>479.41151583110502</v>
      </c>
    </row>
    <row r="30" spans="1:75" s="512" customFormat="1">
      <c r="A30" s="389"/>
      <c r="B30" s="366"/>
      <c r="C30" s="366" t="s">
        <v>557</v>
      </c>
      <c r="D30" s="536" t="s">
        <v>556</v>
      </c>
      <c r="E30" s="123">
        <v>642.9212035672</v>
      </c>
      <c r="F30" s="123">
        <v>649.49937083664702</v>
      </c>
      <c r="G30" s="123">
        <v>659.99704986201095</v>
      </c>
      <c r="H30" s="123">
        <v>656.58237577540103</v>
      </c>
      <c r="I30" s="123">
        <v>655.22726480637402</v>
      </c>
      <c r="J30" s="123">
        <v>663.751646546355</v>
      </c>
      <c r="K30" s="123">
        <v>675.31026746919099</v>
      </c>
      <c r="L30" s="123">
        <v>664.71082117807896</v>
      </c>
      <c r="M30" s="123">
        <v>676.60552025922902</v>
      </c>
      <c r="N30" s="123">
        <v>673.97908438670402</v>
      </c>
      <c r="O30" s="123">
        <v>668.10622813364296</v>
      </c>
      <c r="P30" s="123">
        <v>707.309167220424</v>
      </c>
      <c r="Q30" s="123">
        <v>723.97970747909699</v>
      </c>
      <c r="R30" s="123">
        <v>732.11876244012501</v>
      </c>
      <c r="S30" s="123">
        <v>714.04220201735802</v>
      </c>
      <c r="T30" s="123">
        <v>709.85932806341998</v>
      </c>
      <c r="U30" s="123">
        <v>697.33935472068197</v>
      </c>
      <c r="V30" s="123">
        <v>695.21840282575101</v>
      </c>
      <c r="W30" s="123">
        <v>720.81193827901598</v>
      </c>
      <c r="X30" s="123">
        <v>741.63030417455104</v>
      </c>
      <c r="Y30" s="123">
        <v>697.94903537220603</v>
      </c>
      <c r="Z30" s="123">
        <v>709.43491926738295</v>
      </c>
      <c r="AA30" s="123">
        <v>710.49306146707499</v>
      </c>
      <c r="AB30" s="123">
        <v>720.12298389333705</v>
      </c>
      <c r="AC30" s="123">
        <v>725.86048435218902</v>
      </c>
      <c r="AD30" s="123">
        <v>735.25479970121899</v>
      </c>
      <c r="AE30" s="123">
        <v>751.08690974021897</v>
      </c>
      <c r="AF30" s="123">
        <v>734.79780620637302</v>
      </c>
      <c r="AG30" s="123">
        <v>748.22765096150897</v>
      </c>
      <c r="AH30" s="123">
        <v>755.28558675152499</v>
      </c>
      <c r="AI30" s="123">
        <v>737.72099035141696</v>
      </c>
      <c r="AJ30" s="123">
        <v>739.76577193554897</v>
      </c>
      <c r="AK30" s="123">
        <v>772.69416891633398</v>
      </c>
      <c r="AL30" s="123">
        <v>786.77262160486805</v>
      </c>
      <c r="AM30" s="123">
        <v>763.37637490607904</v>
      </c>
      <c r="AN30" s="123">
        <v>816.156834572717</v>
      </c>
      <c r="AO30" s="123">
        <v>770.21890370607002</v>
      </c>
      <c r="AP30" s="123">
        <v>793.92205506242794</v>
      </c>
      <c r="AQ30" s="123">
        <v>802.29834726424099</v>
      </c>
      <c r="AR30" s="123">
        <v>810.56069396726105</v>
      </c>
      <c r="AS30" s="123">
        <v>797.53082988646395</v>
      </c>
      <c r="AT30" s="123">
        <v>786.72298966307198</v>
      </c>
      <c r="AU30" s="123">
        <v>809.23439981336799</v>
      </c>
      <c r="AV30" s="123">
        <v>823.51178063709597</v>
      </c>
      <c r="AW30" s="123">
        <v>826.88093175153006</v>
      </c>
      <c r="AX30" s="123">
        <v>804.35926369923595</v>
      </c>
      <c r="AY30" s="123">
        <v>821.23441429111597</v>
      </c>
      <c r="AZ30" s="123">
        <v>818.52539025811802</v>
      </c>
      <c r="BA30" s="123">
        <v>815.10377383260402</v>
      </c>
      <c r="BB30" s="123">
        <v>828.33173871724796</v>
      </c>
      <c r="BC30" s="123">
        <v>828.921690566096</v>
      </c>
      <c r="BD30" s="123">
        <v>828.64279688405304</v>
      </c>
      <c r="BE30" s="123">
        <v>834.97379806937295</v>
      </c>
      <c r="BF30" s="123">
        <v>830.24204932308999</v>
      </c>
      <c r="BG30" s="123">
        <v>818.52372387789705</v>
      </c>
      <c r="BH30" s="123">
        <v>828.26042872964001</v>
      </c>
      <c r="BI30" s="123">
        <v>827.75360380843199</v>
      </c>
      <c r="BJ30" s="123">
        <v>838.31656375570799</v>
      </c>
      <c r="BK30" s="123">
        <v>861.79051800890295</v>
      </c>
      <c r="BL30" s="123">
        <v>844.13931442695798</v>
      </c>
      <c r="BM30" s="123">
        <v>848.14601608431099</v>
      </c>
      <c r="BN30" s="123">
        <v>844.18757909909698</v>
      </c>
      <c r="BO30" s="123">
        <v>824.17791299981502</v>
      </c>
      <c r="BP30" s="123">
        <v>841.48849181677701</v>
      </c>
      <c r="BQ30" s="123">
        <v>852.76988145279097</v>
      </c>
      <c r="BR30" s="123">
        <v>802.729176967596</v>
      </c>
      <c r="BS30" s="123">
        <v>858.71233861622898</v>
      </c>
      <c r="BT30" s="123">
        <v>851.15555959809103</v>
      </c>
      <c r="BU30" s="123">
        <v>863.922176164446</v>
      </c>
      <c r="BV30" s="123">
        <v>874.20162079257898</v>
      </c>
      <c r="BW30" s="200">
        <v>863.98378701056902</v>
      </c>
    </row>
    <row r="31" spans="1:75" s="512" customFormat="1" ht="36">
      <c r="A31" s="389"/>
      <c r="B31" s="366"/>
      <c r="C31" s="366" t="s">
        <v>555</v>
      </c>
      <c r="D31" s="536" t="s">
        <v>554</v>
      </c>
      <c r="E31" s="123">
        <v>840.30155009861301</v>
      </c>
      <c r="F31" s="123">
        <v>855.06797016119299</v>
      </c>
      <c r="G31" s="123">
        <v>851.18655559224203</v>
      </c>
      <c r="H31" s="123">
        <v>854.443929406959</v>
      </c>
      <c r="I31" s="123">
        <v>873.55782326892495</v>
      </c>
      <c r="J31" s="123">
        <v>876.50354553924501</v>
      </c>
      <c r="K31" s="123">
        <v>871.80858789245997</v>
      </c>
      <c r="L31" s="123">
        <v>882.13004329936905</v>
      </c>
      <c r="M31" s="123">
        <v>898.515020663624</v>
      </c>
      <c r="N31" s="123">
        <v>917.556771480066</v>
      </c>
      <c r="O31" s="123">
        <v>937.12845066116199</v>
      </c>
      <c r="P31" s="123">
        <v>1008.7997571951501</v>
      </c>
      <c r="Q31" s="123">
        <v>992.79611063047105</v>
      </c>
      <c r="R31" s="123">
        <v>977.65138856770602</v>
      </c>
      <c r="S31" s="123">
        <v>976.90725401611201</v>
      </c>
      <c r="T31" s="123">
        <v>935.64524678570604</v>
      </c>
      <c r="U31" s="123">
        <v>935.39628159557196</v>
      </c>
      <c r="V31" s="123">
        <v>948.92631043557299</v>
      </c>
      <c r="W31" s="123">
        <v>983.75030038590296</v>
      </c>
      <c r="X31" s="123">
        <v>948.92710758295595</v>
      </c>
      <c r="Y31" s="123">
        <v>938.70117927075103</v>
      </c>
      <c r="Z31" s="123">
        <v>995.78653940914103</v>
      </c>
      <c r="AA31" s="123">
        <v>974.44707223200601</v>
      </c>
      <c r="AB31" s="123">
        <v>999.06520908810398</v>
      </c>
      <c r="AC31" s="123">
        <v>1011.45881031165</v>
      </c>
      <c r="AD31" s="123">
        <v>999.77400045267404</v>
      </c>
      <c r="AE31" s="123">
        <v>998.19532291590201</v>
      </c>
      <c r="AF31" s="123">
        <v>1020.57186631977</v>
      </c>
      <c r="AG31" s="123">
        <v>1017.37187841245</v>
      </c>
      <c r="AH31" s="123">
        <v>979.87688587876403</v>
      </c>
      <c r="AI31" s="123">
        <v>1009.58581357432</v>
      </c>
      <c r="AJ31" s="123">
        <v>959.16542213446598</v>
      </c>
      <c r="AK31" s="123">
        <v>989.00762260029296</v>
      </c>
      <c r="AL31" s="123">
        <v>1001.54260273387</v>
      </c>
      <c r="AM31" s="123">
        <v>967.81093543791599</v>
      </c>
      <c r="AN31" s="123">
        <v>959.63883922792797</v>
      </c>
      <c r="AO31" s="123">
        <v>952.84102589192605</v>
      </c>
      <c r="AP31" s="123">
        <v>956.569677882056</v>
      </c>
      <c r="AQ31" s="123">
        <v>954.49484791622001</v>
      </c>
      <c r="AR31" s="123">
        <v>961.09444830979703</v>
      </c>
      <c r="AS31" s="123">
        <v>952.55201072720104</v>
      </c>
      <c r="AT31" s="123">
        <v>940.63866612257402</v>
      </c>
      <c r="AU31" s="123">
        <v>995.41956580091903</v>
      </c>
      <c r="AV31" s="123">
        <v>1033.3897573493</v>
      </c>
      <c r="AW31" s="123">
        <v>1021.28367908291</v>
      </c>
      <c r="AX31" s="123">
        <v>1026.7938161642601</v>
      </c>
      <c r="AY31" s="123">
        <v>1073.8216282635401</v>
      </c>
      <c r="AZ31" s="123">
        <v>1115.1008764892899</v>
      </c>
      <c r="BA31" s="123">
        <v>1093.42644695794</v>
      </c>
      <c r="BB31" s="123">
        <v>1089.93450263419</v>
      </c>
      <c r="BC31" s="123">
        <v>1081.7748642484901</v>
      </c>
      <c r="BD31" s="123">
        <v>1070.8641861593801</v>
      </c>
      <c r="BE31" s="123">
        <v>1120.82918008758</v>
      </c>
      <c r="BF31" s="123">
        <v>1100.53872830147</v>
      </c>
      <c r="BG31" s="123">
        <v>1095.0528524830499</v>
      </c>
      <c r="BH31" s="123">
        <v>1081.5792391279001</v>
      </c>
      <c r="BI31" s="123">
        <v>1105.8953860418401</v>
      </c>
      <c r="BJ31" s="123">
        <v>1152.0643457469</v>
      </c>
      <c r="BK31" s="123">
        <v>1157.4239437314</v>
      </c>
      <c r="BL31" s="123">
        <v>1169.6163244798499</v>
      </c>
      <c r="BM31" s="123">
        <v>1172.8564250239599</v>
      </c>
      <c r="BN31" s="123">
        <v>1173.69460301711</v>
      </c>
      <c r="BO31" s="123">
        <v>1165.22810146452</v>
      </c>
      <c r="BP31" s="123">
        <v>1170.2208704944001</v>
      </c>
      <c r="BQ31" s="123">
        <v>1182.1539375893101</v>
      </c>
      <c r="BR31" s="123">
        <v>1145.1930091151601</v>
      </c>
      <c r="BS31" s="123">
        <v>1248.16519056112</v>
      </c>
      <c r="BT31" s="123">
        <v>1265.3357018501799</v>
      </c>
      <c r="BU31" s="123">
        <v>1296.0898274365099</v>
      </c>
      <c r="BV31" s="123">
        <v>1330.30349567811</v>
      </c>
      <c r="BW31" s="200">
        <v>1344.55898608854</v>
      </c>
    </row>
    <row r="32" spans="1:75" s="512" customFormat="1">
      <c r="A32" s="389"/>
      <c r="B32" s="366"/>
      <c r="C32" s="366" t="s">
        <v>553</v>
      </c>
      <c r="D32" s="536" t="s">
        <v>552</v>
      </c>
      <c r="E32" s="123">
        <v>165.213749854822</v>
      </c>
      <c r="F32" s="123">
        <v>156.26629554962</v>
      </c>
      <c r="G32" s="123">
        <v>136.94374480510999</v>
      </c>
      <c r="H32" s="123">
        <v>157.57620990230501</v>
      </c>
      <c r="I32" s="123">
        <v>155.018109777055</v>
      </c>
      <c r="J32" s="123">
        <v>152.92284831689599</v>
      </c>
      <c r="K32" s="123">
        <v>173.03626302034999</v>
      </c>
      <c r="L32" s="123">
        <v>157.02277888569799</v>
      </c>
      <c r="M32" s="123">
        <v>152.83799555099301</v>
      </c>
      <c r="N32" s="123">
        <v>154.13378110791999</v>
      </c>
      <c r="O32" s="123">
        <v>167.60173027594101</v>
      </c>
      <c r="P32" s="123">
        <v>158.42649306514599</v>
      </c>
      <c r="Q32" s="123">
        <v>159.18226371446701</v>
      </c>
      <c r="R32" s="123">
        <v>166.460051118721</v>
      </c>
      <c r="S32" s="123">
        <v>142.31804272757799</v>
      </c>
      <c r="T32" s="123">
        <v>141.039642439234</v>
      </c>
      <c r="U32" s="123">
        <v>145.06739425878499</v>
      </c>
      <c r="V32" s="123">
        <v>111.105422314704</v>
      </c>
      <c r="W32" s="123">
        <v>109.791785173319</v>
      </c>
      <c r="X32" s="123">
        <v>105.035398253192</v>
      </c>
      <c r="Y32" s="123">
        <v>106.151016047824</v>
      </c>
      <c r="Z32" s="123">
        <v>125.825683265736</v>
      </c>
      <c r="AA32" s="123">
        <v>116.86840739604099</v>
      </c>
      <c r="AB32" s="123">
        <v>137.15489329040099</v>
      </c>
      <c r="AC32" s="123">
        <v>135.83253469843601</v>
      </c>
      <c r="AD32" s="123">
        <v>107.35581525231601</v>
      </c>
      <c r="AE32" s="123">
        <v>101.341024779416</v>
      </c>
      <c r="AF32" s="123">
        <v>108.470625269832</v>
      </c>
      <c r="AG32" s="123">
        <v>98.675883993060594</v>
      </c>
      <c r="AH32" s="123">
        <v>107.228430733854</v>
      </c>
      <c r="AI32" s="123">
        <v>108.38845178207001</v>
      </c>
      <c r="AJ32" s="123">
        <v>103.707233491016</v>
      </c>
      <c r="AK32" s="123">
        <v>120.337588025428</v>
      </c>
      <c r="AL32" s="123">
        <v>144.37436621841101</v>
      </c>
      <c r="AM32" s="123">
        <v>149.671623725118</v>
      </c>
      <c r="AN32" s="123">
        <v>149.61642203104299</v>
      </c>
      <c r="AO32" s="123">
        <v>160.71176288419301</v>
      </c>
      <c r="AP32" s="123">
        <v>152.09706062386999</v>
      </c>
      <c r="AQ32" s="123">
        <v>155.16766585294599</v>
      </c>
      <c r="AR32" s="123">
        <v>163.02351063899101</v>
      </c>
      <c r="AS32" s="123">
        <v>163.02035169240699</v>
      </c>
      <c r="AT32" s="123">
        <v>178.23238265488101</v>
      </c>
      <c r="AU32" s="123">
        <v>187.550766983947</v>
      </c>
      <c r="AV32" s="123">
        <v>173.196498668766</v>
      </c>
      <c r="AW32" s="123">
        <v>178.041202183867</v>
      </c>
      <c r="AX32" s="123">
        <v>172.55802990367499</v>
      </c>
      <c r="AY32" s="123">
        <v>170.55647228775399</v>
      </c>
      <c r="AZ32" s="123">
        <v>193.84429562470399</v>
      </c>
      <c r="BA32" s="123">
        <v>191.38341941527301</v>
      </c>
      <c r="BB32" s="123">
        <v>170.268393182366</v>
      </c>
      <c r="BC32" s="123">
        <v>193.41351031568999</v>
      </c>
      <c r="BD32" s="123">
        <v>180.934677086672</v>
      </c>
      <c r="BE32" s="123">
        <v>175.53641321692501</v>
      </c>
      <c r="BF32" s="123">
        <v>182.07942430042499</v>
      </c>
      <c r="BG32" s="123">
        <v>181.82697600806799</v>
      </c>
      <c r="BH32" s="123">
        <v>173.55718647458301</v>
      </c>
      <c r="BI32" s="123">
        <v>189.723490483858</v>
      </c>
      <c r="BJ32" s="123">
        <v>196.542768302094</v>
      </c>
      <c r="BK32" s="123">
        <v>204.95934245258701</v>
      </c>
      <c r="BL32" s="123">
        <v>201.77439876145999</v>
      </c>
      <c r="BM32" s="123">
        <v>173.130539324995</v>
      </c>
      <c r="BN32" s="123">
        <v>185.28584090460501</v>
      </c>
      <c r="BO32" s="123">
        <v>182.493700154522</v>
      </c>
      <c r="BP32" s="123">
        <v>185.08991961587799</v>
      </c>
      <c r="BQ32" s="123">
        <v>189.505382889613</v>
      </c>
      <c r="BR32" s="123">
        <v>159.61649379838201</v>
      </c>
      <c r="BS32" s="123">
        <v>193.498688875677</v>
      </c>
      <c r="BT32" s="123">
        <v>179.53406654426001</v>
      </c>
      <c r="BU32" s="123">
        <v>182.41892946771901</v>
      </c>
      <c r="BV32" s="123">
        <v>185.97045383142901</v>
      </c>
      <c r="BW32" s="200">
        <v>178.06711576973899</v>
      </c>
    </row>
    <row r="33" spans="1:75" s="512" customFormat="1">
      <c r="A33" s="389"/>
      <c r="B33" s="366"/>
      <c r="C33" s="366" t="s">
        <v>551</v>
      </c>
      <c r="D33" s="536" t="s">
        <v>550</v>
      </c>
      <c r="E33" s="123">
        <v>510.34888886316298</v>
      </c>
      <c r="F33" s="123">
        <v>544.94859816800204</v>
      </c>
      <c r="G33" s="123">
        <v>485.60609612621602</v>
      </c>
      <c r="H33" s="123">
        <v>515.09641712330995</v>
      </c>
      <c r="I33" s="123">
        <v>543.666107995429</v>
      </c>
      <c r="J33" s="123">
        <v>549.27708819126406</v>
      </c>
      <c r="K33" s="123">
        <v>590.50568140079997</v>
      </c>
      <c r="L33" s="123">
        <v>572.55112241250697</v>
      </c>
      <c r="M33" s="123">
        <v>531.45532177304301</v>
      </c>
      <c r="N33" s="123">
        <v>516.76189638826497</v>
      </c>
      <c r="O33" s="123">
        <v>565.11692714456603</v>
      </c>
      <c r="P33" s="123">
        <v>580.66585469412496</v>
      </c>
      <c r="Q33" s="123">
        <v>576.98795202515896</v>
      </c>
      <c r="R33" s="123">
        <v>555.307169642036</v>
      </c>
      <c r="S33" s="123">
        <v>498.97879335454297</v>
      </c>
      <c r="T33" s="123">
        <v>465.72608497826297</v>
      </c>
      <c r="U33" s="123">
        <v>587.62315076131597</v>
      </c>
      <c r="V33" s="123">
        <v>581.17565574990897</v>
      </c>
      <c r="W33" s="123">
        <v>573.67765723449895</v>
      </c>
      <c r="X33" s="123">
        <v>655.52353625427497</v>
      </c>
      <c r="Y33" s="123">
        <v>557.53954139353505</v>
      </c>
      <c r="Z33" s="123">
        <v>529.47699392349898</v>
      </c>
      <c r="AA33" s="123">
        <v>479.47316288549803</v>
      </c>
      <c r="AB33" s="123">
        <v>537.51030179746795</v>
      </c>
      <c r="AC33" s="123">
        <v>585.28714098033902</v>
      </c>
      <c r="AD33" s="123">
        <v>588.74900797126702</v>
      </c>
      <c r="AE33" s="123">
        <v>598.29073825869898</v>
      </c>
      <c r="AF33" s="123">
        <v>555.67311278969601</v>
      </c>
      <c r="AG33" s="123">
        <v>589.67043838672896</v>
      </c>
      <c r="AH33" s="123">
        <v>595.18569259728497</v>
      </c>
      <c r="AI33" s="123">
        <v>592.21089589274197</v>
      </c>
      <c r="AJ33" s="123">
        <v>519.93297312324398</v>
      </c>
      <c r="AK33" s="123">
        <v>521.33438640137001</v>
      </c>
      <c r="AL33" s="123">
        <v>557.62022385325201</v>
      </c>
      <c r="AM33" s="123">
        <v>655.94827530598297</v>
      </c>
      <c r="AN33" s="123">
        <v>676.097114439395</v>
      </c>
      <c r="AO33" s="123">
        <v>677.03608532084604</v>
      </c>
      <c r="AP33" s="123">
        <v>688.79432623056005</v>
      </c>
      <c r="AQ33" s="123">
        <v>685.95571185050801</v>
      </c>
      <c r="AR33" s="123">
        <v>669.21387659808704</v>
      </c>
      <c r="AS33" s="123">
        <v>651.82176218888299</v>
      </c>
      <c r="AT33" s="123">
        <v>682.26799554557499</v>
      </c>
      <c r="AU33" s="123">
        <v>639.69852409785904</v>
      </c>
      <c r="AV33" s="123">
        <v>644.21171816768401</v>
      </c>
      <c r="AW33" s="123">
        <v>615.20443217710601</v>
      </c>
      <c r="AX33" s="123">
        <v>593.05951023624095</v>
      </c>
      <c r="AY33" s="123">
        <v>597.81899037944595</v>
      </c>
      <c r="AZ33" s="123">
        <v>574.91706720720799</v>
      </c>
      <c r="BA33" s="123">
        <v>595.45901248217604</v>
      </c>
      <c r="BB33" s="123">
        <v>595.62610029872405</v>
      </c>
      <c r="BC33" s="123">
        <v>601.86414558226204</v>
      </c>
      <c r="BD33" s="123">
        <v>631.05074163683798</v>
      </c>
      <c r="BE33" s="123">
        <v>606.11605035483296</v>
      </c>
      <c r="BF33" s="123">
        <v>659.31112830868801</v>
      </c>
      <c r="BG33" s="123">
        <v>611.60787139115496</v>
      </c>
      <c r="BH33" s="123">
        <v>587.96494994532497</v>
      </c>
      <c r="BI33" s="123">
        <v>600.96622835092603</v>
      </c>
      <c r="BJ33" s="123">
        <v>587.42932329425298</v>
      </c>
      <c r="BK33" s="123">
        <v>679.43151202625097</v>
      </c>
      <c r="BL33" s="123">
        <v>571.17293632857002</v>
      </c>
      <c r="BM33" s="123">
        <v>617.46561740416996</v>
      </c>
      <c r="BN33" s="123">
        <v>592.38625012354203</v>
      </c>
      <c r="BO33" s="123">
        <v>576.27872819037896</v>
      </c>
      <c r="BP33" s="123">
        <v>593.86940428190906</v>
      </c>
      <c r="BQ33" s="123">
        <v>537.79075629464103</v>
      </c>
      <c r="BR33" s="123">
        <v>506.02113408555698</v>
      </c>
      <c r="BS33" s="123">
        <v>595.91162603453802</v>
      </c>
      <c r="BT33" s="123">
        <v>587.74798114003499</v>
      </c>
      <c r="BU33" s="123">
        <v>585.48402208165498</v>
      </c>
      <c r="BV33" s="123">
        <v>571.90315750579305</v>
      </c>
      <c r="BW33" s="200">
        <v>519.16795655516</v>
      </c>
    </row>
    <row r="34" spans="1:75" s="512" customFormat="1">
      <c r="A34" s="389"/>
      <c r="B34" s="366"/>
      <c r="C34" s="366" t="s">
        <v>549</v>
      </c>
      <c r="D34" s="536" t="s">
        <v>548</v>
      </c>
      <c r="E34" s="123">
        <v>146.051515273154</v>
      </c>
      <c r="F34" s="123">
        <v>154.761538465759</v>
      </c>
      <c r="G34" s="123">
        <v>157.92396127049901</v>
      </c>
      <c r="H34" s="123">
        <v>156.26298466742799</v>
      </c>
      <c r="I34" s="123">
        <v>147.81453336456701</v>
      </c>
      <c r="J34" s="123">
        <v>154.88734216111499</v>
      </c>
      <c r="K34" s="123">
        <v>162.72054036390901</v>
      </c>
      <c r="L34" s="123">
        <v>153.57758411040999</v>
      </c>
      <c r="M34" s="123">
        <v>163.385047184108</v>
      </c>
      <c r="N34" s="123">
        <v>152.68345237351301</v>
      </c>
      <c r="O34" s="123">
        <v>155.031354946622</v>
      </c>
      <c r="P34" s="123">
        <v>169.90014549575699</v>
      </c>
      <c r="Q34" s="123">
        <v>175.268945416977</v>
      </c>
      <c r="R34" s="123">
        <v>179.849361317231</v>
      </c>
      <c r="S34" s="123">
        <v>164.43444137441799</v>
      </c>
      <c r="T34" s="123">
        <v>171.447251891376</v>
      </c>
      <c r="U34" s="123">
        <v>166.84800888797301</v>
      </c>
      <c r="V34" s="123">
        <v>171.39263211347301</v>
      </c>
      <c r="W34" s="123">
        <v>173.93967369495701</v>
      </c>
      <c r="X34" s="123">
        <v>170.819685303596</v>
      </c>
      <c r="Y34" s="123">
        <v>172.46968607508001</v>
      </c>
      <c r="Z34" s="123">
        <v>166.68569822400099</v>
      </c>
      <c r="AA34" s="123">
        <v>163.08319035364499</v>
      </c>
      <c r="AB34" s="123">
        <v>155.76142534727501</v>
      </c>
      <c r="AC34" s="123">
        <v>177.719446187773</v>
      </c>
      <c r="AD34" s="123">
        <v>152.74564232452801</v>
      </c>
      <c r="AE34" s="123">
        <v>162.741520251358</v>
      </c>
      <c r="AF34" s="123">
        <v>168.79339123634099</v>
      </c>
      <c r="AG34" s="123">
        <v>168.12729987468899</v>
      </c>
      <c r="AH34" s="123">
        <v>164.049881671729</v>
      </c>
      <c r="AI34" s="123">
        <v>162.050800601194</v>
      </c>
      <c r="AJ34" s="123">
        <v>175.77201785238699</v>
      </c>
      <c r="AK34" s="123">
        <v>155.63145269683801</v>
      </c>
      <c r="AL34" s="123">
        <v>162.99305376567199</v>
      </c>
      <c r="AM34" s="123">
        <v>176.98303070509201</v>
      </c>
      <c r="AN34" s="123">
        <v>167.392462832398</v>
      </c>
      <c r="AO34" s="123">
        <v>172.56757153124599</v>
      </c>
      <c r="AP34" s="123">
        <v>179.861465694743</v>
      </c>
      <c r="AQ34" s="123">
        <v>176.69359197470999</v>
      </c>
      <c r="AR34" s="123">
        <v>174.87737079930099</v>
      </c>
      <c r="AS34" s="123">
        <v>186.28420216183201</v>
      </c>
      <c r="AT34" s="123">
        <v>170.208331898083</v>
      </c>
      <c r="AU34" s="123">
        <v>166.681637082349</v>
      </c>
      <c r="AV34" s="123">
        <v>164.82582885773601</v>
      </c>
      <c r="AW34" s="123">
        <v>170.78729949928899</v>
      </c>
      <c r="AX34" s="123">
        <v>170.610006114778</v>
      </c>
      <c r="AY34" s="123">
        <v>170.27506296739699</v>
      </c>
      <c r="AZ34" s="123">
        <v>190.32763141853599</v>
      </c>
      <c r="BA34" s="123">
        <v>176.896844648057</v>
      </c>
      <c r="BB34" s="123">
        <v>178.05936526566501</v>
      </c>
      <c r="BC34" s="123">
        <v>180.298790451911</v>
      </c>
      <c r="BD34" s="123">
        <v>187.74499963436699</v>
      </c>
      <c r="BE34" s="123">
        <v>186.42738737698099</v>
      </c>
      <c r="BF34" s="123">
        <v>200.44271601785499</v>
      </c>
      <c r="BG34" s="123">
        <v>196.98891078856201</v>
      </c>
      <c r="BH34" s="123">
        <v>197.14098581660201</v>
      </c>
      <c r="BI34" s="123">
        <v>197.86469359054101</v>
      </c>
      <c r="BJ34" s="123">
        <v>200.73620128955901</v>
      </c>
      <c r="BK34" s="123">
        <v>211.68170308862699</v>
      </c>
      <c r="BL34" s="123">
        <v>217.71740203127399</v>
      </c>
      <c r="BM34" s="123">
        <v>224.79532440441099</v>
      </c>
      <c r="BN34" s="123">
        <v>160.780878470999</v>
      </c>
      <c r="BO34" s="123">
        <v>199.691086130656</v>
      </c>
      <c r="BP34" s="123">
        <v>215.73271099393301</v>
      </c>
      <c r="BQ34" s="123">
        <v>224.600521950006</v>
      </c>
      <c r="BR34" s="123">
        <v>192.98590637778801</v>
      </c>
      <c r="BS34" s="123">
        <v>254.25799704162699</v>
      </c>
      <c r="BT34" s="123">
        <v>260.82384938391198</v>
      </c>
      <c r="BU34" s="123">
        <v>269.44206731891501</v>
      </c>
      <c r="BV34" s="123">
        <v>268.69278145132802</v>
      </c>
      <c r="BW34" s="200">
        <v>268.33961076671301</v>
      </c>
    </row>
    <row r="35" spans="1:75" s="512" customFormat="1" ht="48">
      <c r="A35" s="389"/>
      <c r="B35" s="366"/>
      <c r="C35" s="366" t="s">
        <v>547</v>
      </c>
      <c r="D35" s="536" t="s">
        <v>546</v>
      </c>
      <c r="E35" s="123">
        <v>409.123852657128</v>
      </c>
      <c r="F35" s="123">
        <v>391.505224985366</v>
      </c>
      <c r="G35" s="123">
        <v>395.62800565360101</v>
      </c>
      <c r="H35" s="123">
        <v>400.74291677096198</v>
      </c>
      <c r="I35" s="123">
        <v>408.45218426795401</v>
      </c>
      <c r="J35" s="123">
        <v>412.69398049391998</v>
      </c>
      <c r="K35" s="123">
        <v>438.45262386858599</v>
      </c>
      <c r="L35" s="123">
        <v>459.401211369539</v>
      </c>
      <c r="M35" s="123">
        <v>467.37353144009302</v>
      </c>
      <c r="N35" s="123">
        <v>491.893924885513</v>
      </c>
      <c r="O35" s="123">
        <v>495.672542785546</v>
      </c>
      <c r="P35" s="123">
        <v>493.06000088884798</v>
      </c>
      <c r="Q35" s="123">
        <v>492.64906610552998</v>
      </c>
      <c r="R35" s="123">
        <v>501.87569073059097</v>
      </c>
      <c r="S35" s="123">
        <v>493.06522078057498</v>
      </c>
      <c r="T35" s="123">
        <v>503.41002238330202</v>
      </c>
      <c r="U35" s="123">
        <v>525.56508522796605</v>
      </c>
      <c r="V35" s="123">
        <v>500.67696912278598</v>
      </c>
      <c r="W35" s="123">
        <v>499.64696284787198</v>
      </c>
      <c r="X35" s="123">
        <v>496.11098280137497</v>
      </c>
      <c r="Y35" s="123">
        <v>482.95454390583802</v>
      </c>
      <c r="Z35" s="123">
        <v>502.63949337390699</v>
      </c>
      <c r="AA35" s="123">
        <v>507.44157900623998</v>
      </c>
      <c r="AB35" s="123">
        <v>489.96438371401501</v>
      </c>
      <c r="AC35" s="123">
        <v>528.76285697122</v>
      </c>
      <c r="AD35" s="123">
        <v>476.65977917669898</v>
      </c>
      <c r="AE35" s="123">
        <v>501.98040306409803</v>
      </c>
      <c r="AF35" s="123">
        <v>508.59696078798299</v>
      </c>
      <c r="AG35" s="123">
        <v>510.65314809852799</v>
      </c>
      <c r="AH35" s="123">
        <v>492.70909836970202</v>
      </c>
      <c r="AI35" s="123">
        <v>497.68190998987399</v>
      </c>
      <c r="AJ35" s="123">
        <v>528.95584354189498</v>
      </c>
      <c r="AK35" s="123">
        <v>526.30670196331198</v>
      </c>
      <c r="AL35" s="123">
        <v>546.46925733922501</v>
      </c>
      <c r="AM35" s="123">
        <v>531.66306661823796</v>
      </c>
      <c r="AN35" s="123">
        <v>538.56097407922402</v>
      </c>
      <c r="AO35" s="123">
        <v>536.09456868800896</v>
      </c>
      <c r="AP35" s="123">
        <v>547.45574220200899</v>
      </c>
      <c r="AQ35" s="123">
        <v>558.88739844117094</v>
      </c>
      <c r="AR35" s="123">
        <v>544.56229066881099</v>
      </c>
      <c r="AS35" s="123">
        <v>570.00886324126998</v>
      </c>
      <c r="AT35" s="123">
        <v>547.02661705567505</v>
      </c>
      <c r="AU35" s="123">
        <v>578.27783582585505</v>
      </c>
      <c r="AV35" s="123">
        <v>580.68668387720004</v>
      </c>
      <c r="AW35" s="123">
        <v>568.96480617320503</v>
      </c>
      <c r="AX35" s="123">
        <v>583.02915271383995</v>
      </c>
      <c r="AY35" s="123">
        <v>579.01556336802003</v>
      </c>
      <c r="AZ35" s="123">
        <v>597.99047774493397</v>
      </c>
      <c r="BA35" s="123">
        <v>598.27947013874405</v>
      </c>
      <c r="BB35" s="123">
        <v>588.54376075057303</v>
      </c>
      <c r="BC35" s="123">
        <v>563.77744584762104</v>
      </c>
      <c r="BD35" s="123">
        <v>557.399323263062</v>
      </c>
      <c r="BE35" s="123">
        <v>583.66435355003398</v>
      </c>
      <c r="BF35" s="123">
        <v>613.61599553902499</v>
      </c>
      <c r="BG35" s="123">
        <v>594.33420248916195</v>
      </c>
      <c r="BH35" s="123">
        <v>573.38544842177998</v>
      </c>
      <c r="BI35" s="123">
        <v>568.69775302199605</v>
      </c>
      <c r="BJ35" s="123">
        <v>575.66169537310395</v>
      </c>
      <c r="BK35" s="123">
        <v>607.92715611159099</v>
      </c>
      <c r="BL35" s="123">
        <v>607.71339549330798</v>
      </c>
      <c r="BM35" s="123">
        <v>601.70867411362497</v>
      </c>
      <c r="BN35" s="123">
        <v>593.81785976147103</v>
      </c>
      <c r="BO35" s="123">
        <v>601.32948009365305</v>
      </c>
      <c r="BP35" s="123">
        <v>626.14398603125096</v>
      </c>
      <c r="BQ35" s="123">
        <v>631.75727946259599</v>
      </c>
      <c r="BR35" s="123">
        <v>595.81508984774405</v>
      </c>
      <c r="BS35" s="123">
        <v>729.58060323806001</v>
      </c>
      <c r="BT35" s="123">
        <v>726.24128787175096</v>
      </c>
      <c r="BU35" s="123">
        <v>696.57553429285394</v>
      </c>
      <c r="BV35" s="123">
        <v>793.10801029879894</v>
      </c>
      <c r="BW35" s="200">
        <v>759.75126071617694</v>
      </c>
    </row>
    <row r="36" spans="1:75" s="512" customFormat="1" ht="23.25" customHeight="1">
      <c r="A36" s="389"/>
      <c r="B36" s="366"/>
      <c r="C36" s="366" t="s">
        <v>545</v>
      </c>
      <c r="D36" s="536" t="s">
        <v>544</v>
      </c>
      <c r="E36" s="123">
        <v>1257.3898326528499</v>
      </c>
      <c r="F36" s="123">
        <v>1284.9881234791501</v>
      </c>
      <c r="G36" s="123">
        <v>1246.03689352637</v>
      </c>
      <c r="H36" s="123">
        <v>1188.58514956709</v>
      </c>
      <c r="I36" s="123">
        <v>1253.61434708356</v>
      </c>
      <c r="J36" s="123">
        <v>1271.21495101291</v>
      </c>
      <c r="K36" s="123">
        <v>1314.6354349426899</v>
      </c>
      <c r="L36" s="123">
        <v>1364.5352669608201</v>
      </c>
      <c r="M36" s="123">
        <v>1472.4057447718101</v>
      </c>
      <c r="N36" s="123">
        <v>1348.0517520145499</v>
      </c>
      <c r="O36" s="123">
        <v>1395.1465668128999</v>
      </c>
      <c r="P36" s="123">
        <v>1394.3959364007401</v>
      </c>
      <c r="Q36" s="123">
        <v>1404.84449733155</v>
      </c>
      <c r="R36" s="123">
        <v>1438.84849920856</v>
      </c>
      <c r="S36" s="123">
        <v>1459.25439180068</v>
      </c>
      <c r="T36" s="123">
        <v>1402.05261165921</v>
      </c>
      <c r="U36" s="123">
        <v>1328.11041807574</v>
      </c>
      <c r="V36" s="123">
        <v>1429.0748966087499</v>
      </c>
      <c r="W36" s="123">
        <v>1524.2289071866601</v>
      </c>
      <c r="X36" s="123">
        <v>1551.5857781288601</v>
      </c>
      <c r="Y36" s="123">
        <v>1500.90586096995</v>
      </c>
      <c r="Z36" s="123">
        <v>1399.2398426785601</v>
      </c>
      <c r="AA36" s="123">
        <v>1313.83915279856</v>
      </c>
      <c r="AB36" s="123">
        <v>1371.0151435529301</v>
      </c>
      <c r="AC36" s="123">
        <v>1436.0546448646</v>
      </c>
      <c r="AD36" s="123">
        <v>1411.0906441935799</v>
      </c>
      <c r="AE36" s="123">
        <v>1426.8936620075999</v>
      </c>
      <c r="AF36" s="123">
        <v>1382.9610489342199</v>
      </c>
      <c r="AG36" s="123">
        <v>1429.9898204448</v>
      </c>
      <c r="AH36" s="123">
        <v>1429.149966985</v>
      </c>
      <c r="AI36" s="123">
        <v>1428.88528792649</v>
      </c>
      <c r="AJ36" s="123">
        <v>1515.97492464371</v>
      </c>
      <c r="AK36" s="123">
        <v>1449.57960664041</v>
      </c>
      <c r="AL36" s="123">
        <v>1556.0902160358601</v>
      </c>
      <c r="AM36" s="123">
        <v>1522.45505793795</v>
      </c>
      <c r="AN36" s="123">
        <v>1581.87511938579</v>
      </c>
      <c r="AO36" s="123">
        <v>1529.50860129804</v>
      </c>
      <c r="AP36" s="123">
        <v>1600.82647427901</v>
      </c>
      <c r="AQ36" s="123">
        <v>1606.1691618050299</v>
      </c>
      <c r="AR36" s="123">
        <v>1537.49576261792</v>
      </c>
      <c r="AS36" s="123">
        <v>1556.15917109313</v>
      </c>
      <c r="AT36" s="123">
        <v>1557.94008005449</v>
      </c>
      <c r="AU36" s="123">
        <v>1652.98798632432</v>
      </c>
      <c r="AV36" s="123">
        <v>1626.9127625280501</v>
      </c>
      <c r="AW36" s="123">
        <v>1730.6385942353199</v>
      </c>
      <c r="AX36" s="123">
        <v>1687.69887652172</v>
      </c>
      <c r="AY36" s="123">
        <v>1615.3075331298901</v>
      </c>
      <c r="AZ36" s="123">
        <v>1661.35499611308</v>
      </c>
      <c r="BA36" s="123">
        <v>1603.21214342396</v>
      </c>
      <c r="BB36" s="123">
        <v>1578.43200872584</v>
      </c>
      <c r="BC36" s="123">
        <v>1696.0994811943799</v>
      </c>
      <c r="BD36" s="123">
        <v>1617.2563666558301</v>
      </c>
      <c r="BE36" s="123">
        <v>1630.8897731848101</v>
      </c>
      <c r="BF36" s="123">
        <v>1655.8142360163299</v>
      </c>
      <c r="BG36" s="123">
        <v>1711.6325231318599</v>
      </c>
      <c r="BH36" s="123">
        <v>1747.6634676670201</v>
      </c>
      <c r="BI36" s="123">
        <v>1745.5701123220899</v>
      </c>
      <c r="BJ36" s="123">
        <v>1714.8637645199999</v>
      </c>
      <c r="BK36" s="123">
        <v>1705.44609510704</v>
      </c>
      <c r="BL36" s="123">
        <v>1696.1200280508599</v>
      </c>
      <c r="BM36" s="123">
        <v>1647.9331664558499</v>
      </c>
      <c r="BN36" s="123">
        <v>1094.7332576060201</v>
      </c>
      <c r="BO36" s="123">
        <v>1400.7412682300601</v>
      </c>
      <c r="BP36" s="123">
        <v>1546.5923077080699</v>
      </c>
      <c r="BQ36" s="123">
        <v>1715.57462207664</v>
      </c>
      <c r="BR36" s="123">
        <v>1587.1448415626701</v>
      </c>
      <c r="BS36" s="123">
        <v>1774.5751996323099</v>
      </c>
      <c r="BT36" s="123">
        <v>1793.7168995995</v>
      </c>
      <c r="BU36" s="123">
        <v>1944.5954029940001</v>
      </c>
      <c r="BV36" s="123">
        <v>1938.3910130824599</v>
      </c>
      <c r="BW36" s="200">
        <v>1911.43298807259</v>
      </c>
    </row>
    <row r="37" spans="1:75" s="512" customFormat="1" ht="48">
      <c r="A37" s="407"/>
      <c r="B37" s="146" t="s">
        <v>464</v>
      </c>
      <c r="C37" s="366"/>
      <c r="D37" s="127" t="s">
        <v>463</v>
      </c>
      <c r="E37" s="555">
        <v>2233.04085414255</v>
      </c>
      <c r="F37" s="555">
        <v>2148.0673092074298</v>
      </c>
      <c r="G37" s="555">
        <v>2243.3134910890699</v>
      </c>
      <c r="H37" s="555">
        <v>2208.57834590623</v>
      </c>
      <c r="I37" s="555">
        <v>2286.0903563889001</v>
      </c>
      <c r="J37" s="555">
        <v>2406.26230946946</v>
      </c>
      <c r="K37" s="555">
        <v>2413.65275570314</v>
      </c>
      <c r="L37" s="555">
        <v>2531.9945784385</v>
      </c>
      <c r="M37" s="555">
        <v>2599.37654777127</v>
      </c>
      <c r="N37" s="555">
        <v>2711.2831801890702</v>
      </c>
      <c r="O37" s="555">
        <v>2631.3476089809801</v>
      </c>
      <c r="P37" s="555">
        <v>2909.9926630586901</v>
      </c>
      <c r="Q37" s="555">
        <v>2798.8996136824398</v>
      </c>
      <c r="R37" s="555">
        <v>2683.71643094409</v>
      </c>
      <c r="S37" s="555">
        <v>2714.6867106529398</v>
      </c>
      <c r="T37" s="555">
        <v>2562.6972447205299</v>
      </c>
      <c r="U37" s="555">
        <v>2378.9922860895999</v>
      </c>
      <c r="V37" s="555">
        <v>2368.0528467108602</v>
      </c>
      <c r="W37" s="555">
        <v>2284.16814795235</v>
      </c>
      <c r="X37" s="555">
        <v>2292.7867192471899</v>
      </c>
      <c r="Y37" s="555">
        <v>2366.6794927280398</v>
      </c>
      <c r="Z37" s="555">
        <v>2399.5933611161599</v>
      </c>
      <c r="AA37" s="555">
        <v>2371.2705607120201</v>
      </c>
      <c r="AB37" s="555">
        <v>2504.4565854437901</v>
      </c>
      <c r="AC37" s="555">
        <v>2547.1201046464598</v>
      </c>
      <c r="AD37" s="555">
        <v>2511.1247098731301</v>
      </c>
      <c r="AE37" s="555">
        <v>2662.42875113334</v>
      </c>
      <c r="AF37" s="555">
        <v>2701.3264343470601</v>
      </c>
      <c r="AG37" s="555">
        <v>2695.8814555028798</v>
      </c>
      <c r="AH37" s="555">
        <v>2626.1195660498101</v>
      </c>
      <c r="AI37" s="555">
        <v>2557.9459061125499</v>
      </c>
      <c r="AJ37" s="555">
        <v>2475.0530723347701</v>
      </c>
      <c r="AK37" s="555">
        <v>2438.11946489911</v>
      </c>
      <c r="AL37" s="555">
        <v>2609.37972392252</v>
      </c>
      <c r="AM37" s="555">
        <v>2482.0139250745401</v>
      </c>
      <c r="AN37" s="555">
        <v>2598.4868861038299</v>
      </c>
      <c r="AO37" s="555">
        <v>2654.7518797061998</v>
      </c>
      <c r="AP37" s="555">
        <v>2613.58962558544</v>
      </c>
      <c r="AQ37" s="555">
        <v>2572.3300284818401</v>
      </c>
      <c r="AR37" s="555">
        <v>2462.32846622651</v>
      </c>
      <c r="AS37" s="555">
        <v>2540.7112858721598</v>
      </c>
      <c r="AT37" s="555">
        <v>2583.9232429492799</v>
      </c>
      <c r="AU37" s="555">
        <v>2599.3973332556702</v>
      </c>
      <c r="AV37" s="555">
        <v>2618.96813792289</v>
      </c>
      <c r="AW37" s="555">
        <v>2694.7521798081402</v>
      </c>
      <c r="AX37" s="555">
        <v>2728.7454577080498</v>
      </c>
      <c r="AY37" s="555">
        <v>2702.0606251112599</v>
      </c>
      <c r="AZ37" s="555">
        <v>2689.4417373725501</v>
      </c>
      <c r="BA37" s="555">
        <v>2640.78926669982</v>
      </c>
      <c r="BB37" s="555">
        <v>2592.9297984596701</v>
      </c>
      <c r="BC37" s="555">
        <v>2638.3126922502802</v>
      </c>
      <c r="BD37" s="555">
        <v>2637.9682425902201</v>
      </c>
      <c r="BE37" s="555">
        <v>2641.9616899595699</v>
      </c>
      <c r="BF37" s="555">
        <v>2593.92162598813</v>
      </c>
      <c r="BG37" s="555">
        <v>2572.94430778997</v>
      </c>
      <c r="BH37" s="555">
        <v>2588.1723762623301</v>
      </c>
      <c r="BI37" s="555">
        <v>2597.3586382160001</v>
      </c>
      <c r="BJ37" s="555">
        <v>2654.0582477118701</v>
      </c>
      <c r="BK37" s="555">
        <v>2590.61638280959</v>
      </c>
      <c r="BL37" s="555">
        <v>2629.9667312625402</v>
      </c>
      <c r="BM37" s="555">
        <v>2335.76475733598</v>
      </c>
      <c r="BN37" s="555">
        <v>1158.4097679279901</v>
      </c>
      <c r="BO37" s="555">
        <v>2034.5341068386001</v>
      </c>
      <c r="BP37" s="555">
        <v>2395.2913678974301</v>
      </c>
      <c r="BQ37" s="555">
        <v>2655.0745541339002</v>
      </c>
      <c r="BR37" s="555">
        <v>2576.8245850825401</v>
      </c>
      <c r="BS37" s="555">
        <v>2879.7807174685599</v>
      </c>
      <c r="BT37" s="555">
        <v>3029.2220025544102</v>
      </c>
      <c r="BU37" s="555">
        <v>3252.30026839128</v>
      </c>
      <c r="BV37" s="555">
        <v>3329.14595869916</v>
      </c>
      <c r="BW37" s="554">
        <v>3321.0559659925302</v>
      </c>
    </row>
    <row r="38" spans="1:75" s="512" customFormat="1" ht="24">
      <c r="A38" s="407"/>
      <c r="B38" s="146"/>
      <c r="C38" s="366" t="s">
        <v>543</v>
      </c>
      <c r="D38" s="536" t="s">
        <v>542</v>
      </c>
      <c r="E38" s="123">
        <v>1842.95736073749</v>
      </c>
      <c r="F38" s="123">
        <v>1769.7102230097601</v>
      </c>
      <c r="G38" s="123">
        <v>1921.7949914293499</v>
      </c>
      <c r="H38" s="123">
        <v>1806.5374132095001</v>
      </c>
      <c r="I38" s="123">
        <v>1895.2933712325</v>
      </c>
      <c r="J38" s="123">
        <v>2004.59929896926</v>
      </c>
      <c r="K38" s="123">
        <v>2062.9638924157198</v>
      </c>
      <c r="L38" s="123">
        <v>2112.14343738251</v>
      </c>
      <c r="M38" s="123">
        <v>2149.8436778593</v>
      </c>
      <c r="N38" s="123">
        <v>2257.7532794787799</v>
      </c>
      <c r="O38" s="123">
        <v>2228.8363416874099</v>
      </c>
      <c r="P38" s="123">
        <v>2427.5667009745098</v>
      </c>
      <c r="Q38" s="123">
        <v>2349.7311840574798</v>
      </c>
      <c r="R38" s="123">
        <v>2217.6967720273901</v>
      </c>
      <c r="S38" s="123">
        <v>2240.8141505561298</v>
      </c>
      <c r="T38" s="123">
        <v>2017.757893359</v>
      </c>
      <c r="U38" s="123">
        <v>1949.43524160888</v>
      </c>
      <c r="V38" s="123">
        <v>1972.78613679204</v>
      </c>
      <c r="W38" s="123">
        <v>1917.9904762231999</v>
      </c>
      <c r="X38" s="123">
        <v>1893.7881453758901</v>
      </c>
      <c r="Y38" s="123">
        <v>1950.0027374117401</v>
      </c>
      <c r="Z38" s="123">
        <v>1984.27143093974</v>
      </c>
      <c r="AA38" s="123">
        <v>1946.6855547913499</v>
      </c>
      <c r="AB38" s="123">
        <v>2086.0402768571698</v>
      </c>
      <c r="AC38" s="123">
        <v>2093.13659467962</v>
      </c>
      <c r="AD38" s="123">
        <v>2058.52388882899</v>
      </c>
      <c r="AE38" s="123">
        <v>2166.2334463673401</v>
      </c>
      <c r="AF38" s="123">
        <v>2237.1060701240499</v>
      </c>
      <c r="AG38" s="123">
        <v>2246.2887742852599</v>
      </c>
      <c r="AH38" s="123">
        <v>2159.1345873600199</v>
      </c>
      <c r="AI38" s="123">
        <v>2120.5461396615601</v>
      </c>
      <c r="AJ38" s="123">
        <v>2026.0304986931601</v>
      </c>
      <c r="AK38" s="123">
        <v>1974.66488367132</v>
      </c>
      <c r="AL38" s="123">
        <v>2183.8390768955701</v>
      </c>
      <c r="AM38" s="123">
        <v>2067.42948085833</v>
      </c>
      <c r="AN38" s="123">
        <v>2202.0665585747802</v>
      </c>
      <c r="AO38" s="123">
        <v>2227.8717999068299</v>
      </c>
      <c r="AP38" s="123">
        <v>2183.4429351017202</v>
      </c>
      <c r="AQ38" s="123">
        <v>2120.0148040347199</v>
      </c>
      <c r="AR38" s="123">
        <v>2020.67046095674</v>
      </c>
      <c r="AS38" s="123">
        <v>2104.6064918171101</v>
      </c>
      <c r="AT38" s="123">
        <v>2157.7577722863898</v>
      </c>
      <c r="AU38" s="123">
        <v>2156.9350131328201</v>
      </c>
      <c r="AV38" s="123">
        <v>2164.70072276368</v>
      </c>
      <c r="AW38" s="123">
        <v>2247.3731201575802</v>
      </c>
      <c r="AX38" s="123">
        <v>2259.3228280293101</v>
      </c>
      <c r="AY38" s="123">
        <v>2247.4194969558798</v>
      </c>
      <c r="AZ38" s="123">
        <v>2249.8845548572299</v>
      </c>
      <c r="BA38" s="123">
        <v>2168.5239035723598</v>
      </c>
      <c r="BB38" s="123">
        <v>2133.2151867202001</v>
      </c>
      <c r="BC38" s="123">
        <v>2188.1343415483502</v>
      </c>
      <c r="BD38" s="123">
        <v>2203.1265681590899</v>
      </c>
      <c r="BE38" s="123">
        <v>2217.8250959358202</v>
      </c>
      <c r="BF38" s="123">
        <v>2181.4306860207398</v>
      </c>
      <c r="BG38" s="123">
        <v>2158.43066603843</v>
      </c>
      <c r="BH38" s="123">
        <v>2171.31355200501</v>
      </c>
      <c r="BI38" s="123">
        <v>2194.21437313154</v>
      </c>
      <c r="BJ38" s="123">
        <v>2250.5440614457698</v>
      </c>
      <c r="BK38" s="123">
        <v>2198.6191311775801</v>
      </c>
      <c r="BL38" s="123">
        <v>2247.6224342451201</v>
      </c>
      <c r="BM38" s="123">
        <v>2069.9353023409799</v>
      </c>
      <c r="BN38" s="123">
        <v>1011.8095989245101</v>
      </c>
      <c r="BO38" s="123">
        <v>1782.0704173369099</v>
      </c>
      <c r="BP38" s="123">
        <v>2108.1846813975999</v>
      </c>
      <c r="BQ38" s="123">
        <v>2327.82695334851</v>
      </c>
      <c r="BR38" s="123">
        <v>2270.28251874429</v>
      </c>
      <c r="BS38" s="123">
        <v>2537.62135063813</v>
      </c>
      <c r="BT38" s="123">
        <v>2662.5018650159</v>
      </c>
      <c r="BU38" s="123">
        <v>2868.92636721494</v>
      </c>
      <c r="BV38" s="123">
        <v>2941.6596469319202</v>
      </c>
      <c r="BW38" s="200">
        <v>2945.7786790078299</v>
      </c>
    </row>
    <row r="39" spans="1:75" s="512" customFormat="1" ht="36">
      <c r="A39" s="389"/>
      <c r="B39" s="366"/>
      <c r="C39" s="366" t="s">
        <v>541</v>
      </c>
      <c r="D39" s="536" t="s">
        <v>540</v>
      </c>
      <c r="E39" s="123">
        <v>363.82997381993601</v>
      </c>
      <c r="F39" s="123">
        <v>371.13859709520301</v>
      </c>
      <c r="G39" s="123">
        <v>372.30556386587301</v>
      </c>
      <c r="H39" s="123">
        <v>388.72586590777303</v>
      </c>
      <c r="I39" s="123">
        <v>372.21706466451201</v>
      </c>
      <c r="J39" s="123">
        <v>389.19191696029202</v>
      </c>
      <c r="K39" s="123">
        <v>398.65674533169499</v>
      </c>
      <c r="L39" s="123">
        <v>408.934273043502</v>
      </c>
      <c r="M39" s="123">
        <v>437.67975637314498</v>
      </c>
      <c r="N39" s="123">
        <v>448.81595250308101</v>
      </c>
      <c r="O39" s="123">
        <v>442.03746457241101</v>
      </c>
      <c r="P39" s="123">
        <v>464.46682655136402</v>
      </c>
      <c r="Q39" s="123">
        <v>467.07828509289999</v>
      </c>
      <c r="R39" s="123">
        <v>456.76569865790202</v>
      </c>
      <c r="S39" s="123">
        <v>491.64378752361898</v>
      </c>
      <c r="T39" s="123">
        <v>511.51222872557901</v>
      </c>
      <c r="U39" s="123">
        <v>402.30047838538201</v>
      </c>
      <c r="V39" s="123">
        <v>395.25300754310803</v>
      </c>
      <c r="W39" s="123">
        <v>392.89108469463503</v>
      </c>
      <c r="X39" s="123">
        <v>402.55542937687397</v>
      </c>
      <c r="Y39" s="123">
        <v>394.994244943495</v>
      </c>
      <c r="Z39" s="123">
        <v>419.183905026025</v>
      </c>
      <c r="AA39" s="123">
        <v>439.13314827888303</v>
      </c>
      <c r="AB39" s="123">
        <v>422.688701751596</v>
      </c>
      <c r="AC39" s="123">
        <v>443.37688166107898</v>
      </c>
      <c r="AD39" s="123">
        <v>463.03522447642302</v>
      </c>
      <c r="AE39" s="123">
        <v>501.013180810937</v>
      </c>
      <c r="AF39" s="123">
        <v>458.57471305156099</v>
      </c>
      <c r="AG39" s="123">
        <v>479.32562103696898</v>
      </c>
      <c r="AH39" s="123">
        <v>459.13099047124302</v>
      </c>
      <c r="AI39" s="123">
        <v>426.35322161241402</v>
      </c>
      <c r="AJ39" s="123">
        <v>438.190166879375</v>
      </c>
      <c r="AK39" s="123">
        <v>440.54009433115601</v>
      </c>
      <c r="AL39" s="123">
        <v>435.42620609453098</v>
      </c>
      <c r="AM39" s="123">
        <v>417.976600044012</v>
      </c>
      <c r="AN39" s="123">
        <v>407.057099530301</v>
      </c>
      <c r="AO39" s="123">
        <v>417.01521904327899</v>
      </c>
      <c r="AP39" s="123">
        <v>433.232970584074</v>
      </c>
      <c r="AQ39" s="123">
        <v>452.18491571251599</v>
      </c>
      <c r="AR39" s="123">
        <v>448.56689466013103</v>
      </c>
      <c r="AS39" s="123">
        <v>430.53045997391501</v>
      </c>
      <c r="AT39" s="123">
        <v>429.78464698419702</v>
      </c>
      <c r="AU39" s="123">
        <v>442.66259584613601</v>
      </c>
      <c r="AV39" s="123">
        <v>456.022297195752</v>
      </c>
      <c r="AW39" s="123">
        <v>475.38571308680702</v>
      </c>
      <c r="AX39" s="123">
        <v>459.66822126833398</v>
      </c>
      <c r="AY39" s="123">
        <v>440.69331490520199</v>
      </c>
      <c r="AZ39" s="123">
        <v>435.25275073965702</v>
      </c>
      <c r="BA39" s="123">
        <v>463.810116084931</v>
      </c>
      <c r="BB39" s="123">
        <v>459.002129250785</v>
      </c>
      <c r="BC39" s="123">
        <v>451.866078382544</v>
      </c>
      <c r="BD39" s="123">
        <v>442.32167628174102</v>
      </c>
      <c r="BE39" s="123">
        <v>407.63857043314999</v>
      </c>
      <c r="BF39" s="123">
        <v>416.89700824005098</v>
      </c>
      <c r="BG39" s="123">
        <v>412.76701333029803</v>
      </c>
      <c r="BH39" s="123">
        <v>415.69740799649998</v>
      </c>
      <c r="BI39" s="123">
        <v>398.703137741072</v>
      </c>
      <c r="BJ39" s="123">
        <v>400.15123624914003</v>
      </c>
      <c r="BK39" s="123">
        <v>384.75829270890102</v>
      </c>
      <c r="BL39" s="123">
        <v>370.38733330088701</v>
      </c>
      <c r="BM39" s="123">
        <v>281.24332397293801</v>
      </c>
      <c r="BN39" s="123">
        <v>115.580454950362</v>
      </c>
      <c r="BO39" s="123">
        <v>228.48208191919301</v>
      </c>
      <c r="BP39" s="123">
        <v>265.69413915750602</v>
      </c>
      <c r="BQ39" s="123">
        <v>300.14569810128398</v>
      </c>
      <c r="BR39" s="123">
        <v>286.78601646570701</v>
      </c>
      <c r="BS39" s="123">
        <v>321.19704031078197</v>
      </c>
      <c r="BT39" s="123">
        <v>349.47547425579899</v>
      </c>
      <c r="BU39" s="123">
        <v>362.48414466496098</v>
      </c>
      <c r="BV39" s="123">
        <v>362.44398626315399</v>
      </c>
      <c r="BW39" s="200">
        <v>339.045610074107</v>
      </c>
    </row>
    <row r="40" spans="1:75" s="512" customFormat="1" ht="62.25" customHeight="1">
      <c r="A40" s="389"/>
      <c r="B40" s="146" t="s">
        <v>462</v>
      </c>
      <c r="C40" s="366"/>
      <c r="D40" s="127" t="s">
        <v>461</v>
      </c>
      <c r="E40" s="555">
        <v>1123.8340324723499</v>
      </c>
      <c r="F40" s="555">
        <v>1162.2326639032799</v>
      </c>
      <c r="G40" s="555">
        <v>1145.81338438793</v>
      </c>
      <c r="H40" s="555">
        <v>1158.1199193723701</v>
      </c>
      <c r="I40" s="555">
        <v>1205.99380252381</v>
      </c>
      <c r="J40" s="555">
        <v>1218.67850345546</v>
      </c>
      <c r="K40" s="555">
        <v>1257.4797937087701</v>
      </c>
      <c r="L40" s="555">
        <v>1234.8479003119601</v>
      </c>
      <c r="M40" s="555">
        <v>1310.7359524799101</v>
      </c>
      <c r="N40" s="555">
        <v>1322.1969076360699</v>
      </c>
      <c r="O40" s="555">
        <v>1314.96017865415</v>
      </c>
      <c r="P40" s="555">
        <v>1301.10696122987</v>
      </c>
      <c r="Q40" s="555">
        <v>1285.57780666589</v>
      </c>
      <c r="R40" s="555">
        <v>1317.62902290947</v>
      </c>
      <c r="S40" s="555">
        <v>1365.05059518962</v>
      </c>
      <c r="T40" s="555">
        <v>1376.74257523502</v>
      </c>
      <c r="U40" s="555">
        <v>1337.42133606588</v>
      </c>
      <c r="V40" s="555">
        <v>1306.21900633216</v>
      </c>
      <c r="W40" s="555">
        <v>1339.5346385822299</v>
      </c>
      <c r="X40" s="555">
        <v>1290.82501901974</v>
      </c>
      <c r="Y40" s="555">
        <v>1386.1840940340801</v>
      </c>
      <c r="Z40" s="555">
        <v>1407.6701766810199</v>
      </c>
      <c r="AA40" s="555">
        <v>1304.59816127917</v>
      </c>
      <c r="AB40" s="555">
        <v>1307.54756800575</v>
      </c>
      <c r="AC40" s="555">
        <v>1316.7586534475899</v>
      </c>
      <c r="AD40" s="555">
        <v>1373.4184373724399</v>
      </c>
      <c r="AE40" s="555">
        <v>1408.9574199968499</v>
      </c>
      <c r="AF40" s="555">
        <v>1441.86548918312</v>
      </c>
      <c r="AG40" s="555">
        <v>1442.2094018533001</v>
      </c>
      <c r="AH40" s="555">
        <v>1353.9860610232499</v>
      </c>
      <c r="AI40" s="555">
        <v>1424.2022407424399</v>
      </c>
      <c r="AJ40" s="555">
        <v>1450.6022963810001</v>
      </c>
      <c r="AK40" s="555">
        <v>1401.0494677812001</v>
      </c>
      <c r="AL40" s="555">
        <v>1396.97557709431</v>
      </c>
      <c r="AM40" s="555">
        <v>1427.0226418377299</v>
      </c>
      <c r="AN40" s="555">
        <v>1434.95231328677</v>
      </c>
      <c r="AO40" s="555">
        <v>1465.6440703632099</v>
      </c>
      <c r="AP40" s="555">
        <v>1478.52415863586</v>
      </c>
      <c r="AQ40" s="555">
        <v>1426.9167238165701</v>
      </c>
      <c r="AR40" s="555">
        <v>1410.91504718436</v>
      </c>
      <c r="AS40" s="555">
        <v>1447.8770085758599</v>
      </c>
      <c r="AT40" s="555">
        <v>1490.0613428022</v>
      </c>
      <c r="AU40" s="555">
        <v>1545.7211965753099</v>
      </c>
      <c r="AV40" s="555">
        <v>1573.3404520466399</v>
      </c>
      <c r="AW40" s="555">
        <v>1564.4382989159701</v>
      </c>
      <c r="AX40" s="555">
        <v>1583.5824646383301</v>
      </c>
      <c r="AY40" s="555">
        <v>1620.1647496810399</v>
      </c>
      <c r="AZ40" s="555">
        <v>1645.8144867646599</v>
      </c>
      <c r="BA40" s="555">
        <v>1639.62957426</v>
      </c>
      <c r="BB40" s="555">
        <v>1563.7707509022</v>
      </c>
      <c r="BC40" s="555">
        <v>1639.84176207729</v>
      </c>
      <c r="BD40" s="555">
        <v>1560.75791276052</v>
      </c>
      <c r="BE40" s="555">
        <v>1578.7205347461099</v>
      </c>
      <c r="BF40" s="555">
        <v>1617.07925951735</v>
      </c>
      <c r="BG40" s="555">
        <v>1612.4368130405401</v>
      </c>
      <c r="BH40" s="555">
        <v>1622.76339269599</v>
      </c>
      <c r="BI40" s="555">
        <v>1610.2089264746</v>
      </c>
      <c r="BJ40" s="555">
        <v>1588.05440208506</v>
      </c>
      <c r="BK40" s="555">
        <v>1610.0273598035999</v>
      </c>
      <c r="BL40" s="555">
        <v>1581.70931163674</v>
      </c>
      <c r="BM40" s="555">
        <v>1560.2473364755999</v>
      </c>
      <c r="BN40" s="555">
        <v>1304.50756162057</v>
      </c>
      <c r="BO40" s="555">
        <v>1446.88855275484</v>
      </c>
      <c r="BP40" s="555">
        <v>1535.3565491490001</v>
      </c>
      <c r="BQ40" s="555">
        <v>1558.6475193216099</v>
      </c>
      <c r="BR40" s="555">
        <v>1446.7463539364701</v>
      </c>
      <c r="BS40" s="555">
        <v>1856.4067591912201</v>
      </c>
      <c r="BT40" s="555">
        <v>1871.5964578052799</v>
      </c>
      <c r="BU40" s="555">
        <v>1979.80704058841</v>
      </c>
      <c r="BV40" s="555">
        <v>2049.7439022097301</v>
      </c>
      <c r="BW40" s="554">
        <v>2045.6239722441001</v>
      </c>
    </row>
    <row r="41" spans="1:75" s="512" customFormat="1" ht="36" customHeight="1">
      <c r="A41" s="389"/>
      <c r="B41" s="146"/>
      <c r="C41" s="366" t="s">
        <v>539</v>
      </c>
      <c r="D41" s="536" t="s">
        <v>538</v>
      </c>
      <c r="E41" s="123">
        <v>237.77292984235399</v>
      </c>
      <c r="F41" s="123">
        <v>237.94154385496199</v>
      </c>
      <c r="G41" s="123">
        <v>263.22004893340397</v>
      </c>
      <c r="H41" s="123">
        <v>263.06547741959099</v>
      </c>
      <c r="I41" s="123">
        <v>272.60307441011997</v>
      </c>
      <c r="J41" s="123">
        <v>279.68207014169701</v>
      </c>
      <c r="K41" s="123">
        <v>270.82685102752902</v>
      </c>
      <c r="L41" s="123">
        <v>269.88800442065298</v>
      </c>
      <c r="M41" s="123">
        <v>285.70384074237199</v>
      </c>
      <c r="N41" s="123">
        <v>304.13920449836201</v>
      </c>
      <c r="O41" s="123">
        <v>313.09759685683099</v>
      </c>
      <c r="P41" s="123">
        <v>307.05935790243399</v>
      </c>
      <c r="Q41" s="123">
        <v>285.37568481903298</v>
      </c>
      <c r="R41" s="123">
        <v>285.85380845577203</v>
      </c>
      <c r="S41" s="123">
        <v>272.76709658958703</v>
      </c>
      <c r="T41" s="123">
        <v>318.00341013560802</v>
      </c>
      <c r="U41" s="123">
        <v>269.09834634888398</v>
      </c>
      <c r="V41" s="123">
        <v>251.19085746825101</v>
      </c>
      <c r="W41" s="123">
        <v>258.70209932739101</v>
      </c>
      <c r="X41" s="123">
        <v>277.008696855474</v>
      </c>
      <c r="Y41" s="123">
        <v>282.92697123613999</v>
      </c>
      <c r="Z41" s="123">
        <v>285.101170794658</v>
      </c>
      <c r="AA41" s="123">
        <v>233.07171495057099</v>
      </c>
      <c r="AB41" s="123">
        <v>250.90014301863101</v>
      </c>
      <c r="AC41" s="123">
        <v>252.84391591586299</v>
      </c>
      <c r="AD41" s="123">
        <v>255.78555267411801</v>
      </c>
      <c r="AE41" s="123">
        <v>265.20931415150898</v>
      </c>
      <c r="AF41" s="123">
        <v>253.161217258508</v>
      </c>
      <c r="AG41" s="123">
        <v>246.62203297734601</v>
      </c>
      <c r="AH41" s="123">
        <v>252.34449373848099</v>
      </c>
      <c r="AI41" s="123">
        <v>260.66312906973297</v>
      </c>
      <c r="AJ41" s="123">
        <v>249.37034421444099</v>
      </c>
      <c r="AK41" s="123">
        <v>259.95549280119002</v>
      </c>
      <c r="AL41" s="123">
        <v>256.648505118662</v>
      </c>
      <c r="AM41" s="123">
        <v>253.28265626103999</v>
      </c>
      <c r="AN41" s="123">
        <v>262.11334581910802</v>
      </c>
      <c r="AO41" s="123">
        <v>257.46122816660801</v>
      </c>
      <c r="AP41" s="123">
        <v>275.31881869412399</v>
      </c>
      <c r="AQ41" s="123">
        <v>258.28588552181799</v>
      </c>
      <c r="AR41" s="123">
        <v>267.934067617452</v>
      </c>
      <c r="AS41" s="123">
        <v>269.90578595955998</v>
      </c>
      <c r="AT41" s="123">
        <v>277.74580015713599</v>
      </c>
      <c r="AU41" s="123">
        <v>306.324763323799</v>
      </c>
      <c r="AV41" s="123">
        <v>283.02365055950497</v>
      </c>
      <c r="AW41" s="123">
        <v>288.04835416825603</v>
      </c>
      <c r="AX41" s="123">
        <v>299.304537097793</v>
      </c>
      <c r="AY41" s="123">
        <v>282.90946261662799</v>
      </c>
      <c r="AZ41" s="123">
        <v>290.737646117324</v>
      </c>
      <c r="BA41" s="123">
        <v>297.47877602257398</v>
      </c>
      <c r="BB41" s="123">
        <v>269.49062077464703</v>
      </c>
      <c r="BC41" s="123">
        <v>277.96009049981899</v>
      </c>
      <c r="BD41" s="123">
        <v>276.07051270295898</v>
      </c>
      <c r="BE41" s="123">
        <v>259.05429106643101</v>
      </c>
      <c r="BF41" s="123">
        <v>260.635976303169</v>
      </c>
      <c r="BG41" s="123">
        <v>256.443902969021</v>
      </c>
      <c r="BH41" s="123">
        <v>251.86582966138101</v>
      </c>
      <c r="BI41" s="123">
        <v>246.15389626332399</v>
      </c>
      <c r="BJ41" s="123">
        <v>237.794716927591</v>
      </c>
      <c r="BK41" s="123">
        <v>241.47532182095799</v>
      </c>
      <c r="BL41" s="123">
        <v>239.576064988127</v>
      </c>
      <c r="BM41" s="123">
        <v>230.710434570768</v>
      </c>
      <c r="BN41" s="123">
        <v>157.09599779371101</v>
      </c>
      <c r="BO41" s="123">
        <v>243.90671034805999</v>
      </c>
      <c r="BP41" s="123">
        <v>258.28685728746098</v>
      </c>
      <c r="BQ41" s="123">
        <v>274.01140079147899</v>
      </c>
      <c r="BR41" s="123">
        <v>259.38980912911302</v>
      </c>
      <c r="BS41" s="123">
        <v>296.79642934260301</v>
      </c>
      <c r="BT41" s="123">
        <v>301.48129048123502</v>
      </c>
      <c r="BU41" s="123">
        <v>329.70852104862502</v>
      </c>
      <c r="BV41" s="123">
        <v>370.244909532907</v>
      </c>
      <c r="BW41" s="200">
        <v>347.31764041563702</v>
      </c>
    </row>
    <row r="42" spans="1:75" s="512" customFormat="1" ht="14.1" customHeight="1">
      <c r="A42" s="407"/>
      <c r="B42" s="146"/>
      <c r="C42" s="366" t="s">
        <v>537</v>
      </c>
      <c r="D42" s="536" t="s">
        <v>536</v>
      </c>
      <c r="E42" s="123">
        <v>521.75257652801997</v>
      </c>
      <c r="F42" s="123">
        <v>555.83548182741299</v>
      </c>
      <c r="G42" s="123">
        <v>537.01191486358596</v>
      </c>
      <c r="H42" s="123">
        <v>566.40002665258498</v>
      </c>
      <c r="I42" s="123">
        <v>566.48982698186205</v>
      </c>
      <c r="J42" s="123">
        <v>575.44512242582505</v>
      </c>
      <c r="K42" s="123">
        <v>603.08087862831098</v>
      </c>
      <c r="L42" s="123">
        <v>609.98417196400203</v>
      </c>
      <c r="M42" s="123">
        <v>634.75341509317002</v>
      </c>
      <c r="N42" s="123">
        <v>622.631603284623</v>
      </c>
      <c r="O42" s="123">
        <v>605.63983740858896</v>
      </c>
      <c r="P42" s="123">
        <v>617.97514421361802</v>
      </c>
      <c r="Q42" s="123">
        <v>623.61929001458202</v>
      </c>
      <c r="R42" s="123">
        <v>637.89046943813401</v>
      </c>
      <c r="S42" s="123">
        <v>657.11621124721501</v>
      </c>
      <c r="T42" s="123">
        <v>662.37402930006897</v>
      </c>
      <c r="U42" s="123">
        <v>650.89870421855403</v>
      </c>
      <c r="V42" s="123">
        <v>636.67407820001097</v>
      </c>
      <c r="W42" s="123">
        <v>652.48251688125401</v>
      </c>
      <c r="X42" s="123">
        <v>648.94470070018099</v>
      </c>
      <c r="Y42" s="123">
        <v>678.61330257357497</v>
      </c>
      <c r="Z42" s="123">
        <v>697.80504962244197</v>
      </c>
      <c r="AA42" s="123">
        <v>669.85617361498203</v>
      </c>
      <c r="AB42" s="123">
        <v>722.72547418900103</v>
      </c>
      <c r="AC42" s="123">
        <v>687.28312943781998</v>
      </c>
      <c r="AD42" s="123">
        <v>723.99729001152696</v>
      </c>
      <c r="AE42" s="123">
        <v>732.53545631102099</v>
      </c>
      <c r="AF42" s="123">
        <v>737.18412423963196</v>
      </c>
      <c r="AG42" s="123">
        <v>745.92119339277804</v>
      </c>
      <c r="AH42" s="123">
        <v>738.61399386846904</v>
      </c>
      <c r="AI42" s="123">
        <v>744.78792333869399</v>
      </c>
      <c r="AJ42" s="123">
        <v>759.67688940005996</v>
      </c>
      <c r="AK42" s="123">
        <v>724.66813241710202</v>
      </c>
      <c r="AL42" s="123">
        <v>744.96825717977094</v>
      </c>
      <c r="AM42" s="123">
        <v>754.22660286613598</v>
      </c>
      <c r="AN42" s="123">
        <v>771.13700753699095</v>
      </c>
      <c r="AO42" s="123">
        <v>795.56300364770198</v>
      </c>
      <c r="AP42" s="123">
        <v>793.38532220338095</v>
      </c>
      <c r="AQ42" s="123">
        <v>779.36887718809601</v>
      </c>
      <c r="AR42" s="123">
        <v>762.68279696082095</v>
      </c>
      <c r="AS42" s="123">
        <v>778.08446942224498</v>
      </c>
      <c r="AT42" s="123">
        <v>808.04117935368402</v>
      </c>
      <c r="AU42" s="123">
        <v>811.77874668687105</v>
      </c>
      <c r="AV42" s="123">
        <v>821.09560453719905</v>
      </c>
      <c r="AW42" s="123">
        <v>833.12064790133502</v>
      </c>
      <c r="AX42" s="123">
        <v>842.39665572779904</v>
      </c>
      <c r="AY42" s="123">
        <v>891.20293304188795</v>
      </c>
      <c r="AZ42" s="123">
        <v>901.27976332897799</v>
      </c>
      <c r="BA42" s="123">
        <v>901.95085979221301</v>
      </c>
      <c r="BB42" s="123">
        <v>881.38607502727496</v>
      </c>
      <c r="BC42" s="123">
        <v>915.823171967333</v>
      </c>
      <c r="BD42" s="123">
        <v>867.83989321317904</v>
      </c>
      <c r="BE42" s="123">
        <v>890.10452476857199</v>
      </c>
      <c r="BF42" s="123">
        <v>934.39953141132003</v>
      </c>
      <c r="BG42" s="123">
        <v>934.36490870614102</v>
      </c>
      <c r="BH42" s="123">
        <v>948.13103511396696</v>
      </c>
      <c r="BI42" s="123">
        <v>931.52548165001997</v>
      </c>
      <c r="BJ42" s="123">
        <v>950.35358897654203</v>
      </c>
      <c r="BK42" s="123">
        <v>954.910541893242</v>
      </c>
      <c r="BL42" s="123">
        <v>933.21038748019703</v>
      </c>
      <c r="BM42" s="123">
        <v>899.97073176778099</v>
      </c>
      <c r="BN42" s="123">
        <v>825.00899977248298</v>
      </c>
      <c r="BO42" s="123">
        <v>835.58313631639498</v>
      </c>
      <c r="BP42" s="123">
        <v>893.43713214334105</v>
      </c>
      <c r="BQ42" s="123">
        <v>879.40396212010296</v>
      </c>
      <c r="BR42" s="123">
        <v>807.05135190096996</v>
      </c>
      <c r="BS42" s="123">
        <v>1106.14373815422</v>
      </c>
      <c r="BT42" s="123">
        <v>1075.7496636088799</v>
      </c>
      <c r="BU42" s="123">
        <v>1095.8750833352501</v>
      </c>
      <c r="BV42" s="123">
        <v>1134.36518964778</v>
      </c>
      <c r="BW42" s="200">
        <v>1119.6209343237599</v>
      </c>
    </row>
    <row r="43" spans="1:75" s="512" customFormat="1" ht="24">
      <c r="A43" s="389"/>
      <c r="B43" s="366"/>
      <c r="C43" s="366" t="s">
        <v>535</v>
      </c>
      <c r="D43" s="536" t="s">
        <v>534</v>
      </c>
      <c r="E43" s="123">
        <v>378.27985713497497</v>
      </c>
      <c r="F43" s="123">
        <v>371.428275990278</v>
      </c>
      <c r="G43" s="123">
        <v>348.25532808568801</v>
      </c>
      <c r="H43" s="123">
        <v>344.03654081649</v>
      </c>
      <c r="I43" s="123">
        <v>380.373888825054</v>
      </c>
      <c r="J43" s="123">
        <v>371.387329677396</v>
      </c>
      <c r="K43" s="123">
        <v>377.12976337841502</v>
      </c>
      <c r="L43" s="123">
        <v>371.10901811913499</v>
      </c>
      <c r="M43" s="123">
        <v>394.14323054253902</v>
      </c>
      <c r="N43" s="123">
        <v>401.99019609442598</v>
      </c>
      <c r="O43" s="123">
        <v>404.30830553431701</v>
      </c>
      <c r="P43" s="123">
        <v>407.55826782871702</v>
      </c>
      <c r="Q43" s="123">
        <v>379.94513761658698</v>
      </c>
      <c r="R43" s="123">
        <v>392.328991171258</v>
      </c>
      <c r="S43" s="123">
        <v>427.78302021708402</v>
      </c>
      <c r="T43" s="123">
        <v>431.94285099506999</v>
      </c>
      <c r="U43" s="123">
        <v>419.93784953083798</v>
      </c>
      <c r="V43" s="123">
        <v>420.12744853231101</v>
      </c>
      <c r="W43" s="123">
        <v>419.29411164822898</v>
      </c>
      <c r="X43" s="123">
        <v>391.640590288623</v>
      </c>
      <c r="Y43" s="123">
        <v>418.53592256387998</v>
      </c>
      <c r="Z43" s="123">
        <v>420.98568684439198</v>
      </c>
      <c r="AA43" s="123">
        <v>381.556396944938</v>
      </c>
      <c r="AB43" s="123">
        <v>356.92199364679101</v>
      </c>
      <c r="AC43" s="123">
        <v>367.80137761537799</v>
      </c>
      <c r="AD43" s="123">
        <v>394.72095795615297</v>
      </c>
      <c r="AE43" s="123">
        <v>402.41174274930398</v>
      </c>
      <c r="AF43" s="123">
        <v>462.065921679165</v>
      </c>
      <c r="AG43" s="123">
        <v>447.71595794977998</v>
      </c>
      <c r="AH43" s="123">
        <v>367.84885136424498</v>
      </c>
      <c r="AI43" s="123">
        <v>413.19544271543799</v>
      </c>
      <c r="AJ43" s="123">
        <v>444.239747970537</v>
      </c>
      <c r="AK43" s="123">
        <v>410.00206395089202</v>
      </c>
      <c r="AL43" s="123">
        <v>398.18718043964998</v>
      </c>
      <c r="AM43" s="123">
        <v>417.74807987534803</v>
      </c>
      <c r="AN43" s="123">
        <v>407.06267573410901</v>
      </c>
      <c r="AO43" s="123">
        <v>410.239189350912</v>
      </c>
      <c r="AP43" s="123">
        <v>414.40517870323902</v>
      </c>
      <c r="AQ43" s="123">
        <v>392.82319443020498</v>
      </c>
      <c r="AR43" s="123">
        <v>385.53243751564298</v>
      </c>
      <c r="AS43" s="123">
        <v>399.48833772476098</v>
      </c>
      <c r="AT43" s="123">
        <v>411.94072460009698</v>
      </c>
      <c r="AU43" s="123">
        <v>430.64059050191202</v>
      </c>
      <c r="AV43" s="123">
        <v>458.93034717323002</v>
      </c>
      <c r="AW43" s="123">
        <v>442.45302134040799</v>
      </c>
      <c r="AX43" s="123">
        <v>450.20904337260998</v>
      </c>
      <c r="AY43" s="123">
        <v>445.47474343849802</v>
      </c>
      <c r="AZ43" s="123">
        <v>446.86319184848401</v>
      </c>
      <c r="BA43" s="123">
        <v>436.48016476459998</v>
      </c>
      <c r="BB43" s="123">
        <v>425.442489643089</v>
      </c>
      <c r="BC43" s="123">
        <v>449.70147485126898</v>
      </c>
      <c r="BD43" s="123">
        <v>410.37587074104101</v>
      </c>
      <c r="BE43" s="123">
        <v>420.63597314828399</v>
      </c>
      <c r="BF43" s="123">
        <v>438.48091441605197</v>
      </c>
      <c r="BG43" s="123">
        <v>422.92192461007102</v>
      </c>
      <c r="BH43" s="123">
        <v>423.96118782559398</v>
      </c>
      <c r="BI43" s="123">
        <v>421.18731555459698</v>
      </c>
      <c r="BJ43" s="123">
        <v>418.40134914192799</v>
      </c>
      <c r="BK43" s="123">
        <v>418.59495114572002</v>
      </c>
      <c r="BL43" s="123">
        <v>407.81638415775302</v>
      </c>
      <c r="BM43" s="123">
        <v>420.812368924552</v>
      </c>
      <c r="BN43" s="123">
        <v>342.24078809747601</v>
      </c>
      <c r="BO43" s="123">
        <v>367.39747116722702</v>
      </c>
      <c r="BP43" s="123">
        <v>380.54937181074501</v>
      </c>
      <c r="BQ43" s="123">
        <v>392.05901844382203</v>
      </c>
      <c r="BR43" s="123">
        <v>407.55331131049502</v>
      </c>
      <c r="BS43" s="123">
        <v>453.13358155050298</v>
      </c>
      <c r="BT43" s="123">
        <v>490.96955782664901</v>
      </c>
      <c r="BU43" s="123">
        <v>550.21427886528102</v>
      </c>
      <c r="BV43" s="123">
        <v>587.87502527499601</v>
      </c>
      <c r="BW43" s="200">
        <v>591.74219297990203</v>
      </c>
    </row>
    <row r="44" spans="1:75" s="512" customFormat="1" ht="60">
      <c r="A44" s="389"/>
      <c r="B44" s="146" t="s">
        <v>460</v>
      </c>
      <c r="C44" s="366"/>
      <c r="D44" s="127" t="s">
        <v>459</v>
      </c>
      <c r="E44" s="555">
        <v>6627.5398957385496</v>
      </c>
      <c r="F44" s="555">
        <v>6784.7694754404201</v>
      </c>
      <c r="G44" s="555">
        <v>6610.9568489256599</v>
      </c>
      <c r="H44" s="555">
        <v>6657.7337795109697</v>
      </c>
      <c r="I44" s="555">
        <v>6985.0715217290299</v>
      </c>
      <c r="J44" s="555">
        <v>7099.2967733741098</v>
      </c>
      <c r="K44" s="555">
        <v>7381.2281055613703</v>
      </c>
      <c r="L44" s="555">
        <v>7498.4035993355001</v>
      </c>
      <c r="M44" s="555">
        <v>7457.3110102255196</v>
      </c>
      <c r="N44" s="555">
        <v>7627.5203234591099</v>
      </c>
      <c r="O44" s="555">
        <v>7702.0392675191697</v>
      </c>
      <c r="P44" s="555">
        <v>8184.1293987961999</v>
      </c>
      <c r="Q44" s="555">
        <v>7995.8695402004696</v>
      </c>
      <c r="R44" s="555">
        <v>7765.1854038978199</v>
      </c>
      <c r="S44" s="555">
        <v>7830.43284718839</v>
      </c>
      <c r="T44" s="555">
        <v>7815.5122087133004</v>
      </c>
      <c r="U44" s="555">
        <v>7662.6904792519699</v>
      </c>
      <c r="V44" s="555">
        <v>7608.2753095689204</v>
      </c>
      <c r="W44" s="555">
        <v>7579.3183022899702</v>
      </c>
      <c r="X44" s="555">
        <v>7630.7159088891203</v>
      </c>
      <c r="Y44" s="555">
        <v>7695.8615665480102</v>
      </c>
      <c r="Z44" s="555">
        <v>7673.2385650336601</v>
      </c>
      <c r="AA44" s="555">
        <v>7685.6463869025401</v>
      </c>
      <c r="AB44" s="555">
        <v>7767.2534815157896</v>
      </c>
      <c r="AC44" s="555">
        <v>8016.6148733918299</v>
      </c>
      <c r="AD44" s="555">
        <v>8289.3546488410193</v>
      </c>
      <c r="AE44" s="555">
        <v>8117.6294550265402</v>
      </c>
      <c r="AF44" s="555">
        <v>8264.4010227406197</v>
      </c>
      <c r="AG44" s="555">
        <v>8177.5409363519002</v>
      </c>
      <c r="AH44" s="555">
        <v>8150.4345137611099</v>
      </c>
      <c r="AI44" s="555">
        <v>8227.38186946325</v>
      </c>
      <c r="AJ44" s="555">
        <v>8212.6426804237399</v>
      </c>
      <c r="AK44" s="555">
        <v>8265.4918087662409</v>
      </c>
      <c r="AL44" s="555">
        <v>8534.3044598307097</v>
      </c>
      <c r="AM44" s="555">
        <v>8477.9326303159105</v>
      </c>
      <c r="AN44" s="555">
        <v>8496.2711010871299</v>
      </c>
      <c r="AO44" s="555">
        <v>8628.3694294537399</v>
      </c>
      <c r="AP44" s="555">
        <v>8717.8108691106499</v>
      </c>
      <c r="AQ44" s="555">
        <v>8703.9221668239697</v>
      </c>
      <c r="AR44" s="555">
        <v>8735.8975346116404</v>
      </c>
      <c r="AS44" s="555">
        <v>8712.47957944054</v>
      </c>
      <c r="AT44" s="555">
        <v>8770.2428912795003</v>
      </c>
      <c r="AU44" s="555">
        <v>8959.7073158326293</v>
      </c>
      <c r="AV44" s="555">
        <v>9112.5702134473104</v>
      </c>
      <c r="AW44" s="555">
        <v>9239.8883516116202</v>
      </c>
      <c r="AX44" s="555">
        <v>9359.1783367283697</v>
      </c>
      <c r="AY44" s="555">
        <v>9180.2658078504992</v>
      </c>
      <c r="AZ44" s="555">
        <v>9301.6675038095109</v>
      </c>
      <c r="BA44" s="555">
        <v>9364.4465372014201</v>
      </c>
      <c r="BB44" s="555">
        <v>9251.1363703243205</v>
      </c>
      <c r="BC44" s="555">
        <v>9232.7332240429296</v>
      </c>
      <c r="BD44" s="555">
        <v>9269.6838684313407</v>
      </c>
      <c r="BE44" s="555">
        <v>9301.6251061388302</v>
      </c>
      <c r="BF44" s="555">
        <v>9330.7073373636795</v>
      </c>
      <c r="BG44" s="555">
        <v>9428.5304287192303</v>
      </c>
      <c r="BH44" s="555">
        <v>9474.13712777826</v>
      </c>
      <c r="BI44" s="555">
        <v>9315.7465340214403</v>
      </c>
      <c r="BJ44" s="555">
        <v>9433.5634486763302</v>
      </c>
      <c r="BK44" s="555">
        <v>9420.7386977184906</v>
      </c>
      <c r="BL44" s="555">
        <v>9516.9513195837499</v>
      </c>
      <c r="BM44" s="555">
        <v>9147.3134759099703</v>
      </c>
      <c r="BN44" s="555">
        <v>6634.1653968800902</v>
      </c>
      <c r="BO44" s="555">
        <v>8754.7319338009602</v>
      </c>
      <c r="BP44" s="555">
        <v>9450.7891934089803</v>
      </c>
      <c r="BQ44" s="555">
        <v>9869.5061189151093</v>
      </c>
      <c r="BR44" s="555">
        <v>8840.9214704461301</v>
      </c>
      <c r="BS44" s="555">
        <v>10197.684382794299</v>
      </c>
      <c r="BT44" s="555">
        <v>10386.4847073004</v>
      </c>
      <c r="BU44" s="555">
        <v>10415.439462504701</v>
      </c>
      <c r="BV44" s="555">
        <v>10648.0106518742</v>
      </c>
      <c r="BW44" s="554">
        <v>10862.866105564901</v>
      </c>
    </row>
    <row r="45" spans="1:75" s="512" customFormat="1" ht="24">
      <c r="A45" s="389"/>
      <c r="B45" s="146"/>
      <c r="C45" s="366" t="s">
        <v>533</v>
      </c>
      <c r="D45" s="536" t="s">
        <v>532</v>
      </c>
      <c r="E45" s="123">
        <v>1996.61332513143</v>
      </c>
      <c r="F45" s="123">
        <v>1985.0523414117699</v>
      </c>
      <c r="G45" s="123">
        <v>2088.9947481231802</v>
      </c>
      <c r="H45" s="123">
        <v>1903.3395839502</v>
      </c>
      <c r="I45" s="123">
        <v>1986.80392487257</v>
      </c>
      <c r="J45" s="123">
        <v>2113.6367139829799</v>
      </c>
      <c r="K45" s="123">
        <v>2026.57035645326</v>
      </c>
      <c r="L45" s="123">
        <v>2083.9890046912001</v>
      </c>
      <c r="M45" s="123">
        <v>2018.0574614674699</v>
      </c>
      <c r="N45" s="123">
        <v>2052.8432266139398</v>
      </c>
      <c r="O45" s="123">
        <v>2203.8484837230098</v>
      </c>
      <c r="P45" s="123">
        <v>2202.2508281955802</v>
      </c>
      <c r="Q45" s="123">
        <v>2242.8292059986302</v>
      </c>
      <c r="R45" s="123">
        <v>2091.8036728874799</v>
      </c>
      <c r="S45" s="123">
        <v>2065.9061012203001</v>
      </c>
      <c r="T45" s="123">
        <v>2082.4610198935802</v>
      </c>
      <c r="U45" s="123">
        <v>2049.5781174860599</v>
      </c>
      <c r="V45" s="123">
        <v>2107.0677207490999</v>
      </c>
      <c r="W45" s="123">
        <v>2037.9792448611399</v>
      </c>
      <c r="X45" s="123">
        <v>2071.3749169037001</v>
      </c>
      <c r="Y45" s="123">
        <v>2071.9694710070498</v>
      </c>
      <c r="Z45" s="123">
        <v>2136.7395987426298</v>
      </c>
      <c r="AA45" s="123">
        <v>2182.93715407424</v>
      </c>
      <c r="AB45" s="123">
        <v>2163.3537761760699</v>
      </c>
      <c r="AC45" s="123">
        <v>2249.0384747789099</v>
      </c>
      <c r="AD45" s="123">
        <v>2146.9708598007501</v>
      </c>
      <c r="AE45" s="123">
        <v>2106.0759658479001</v>
      </c>
      <c r="AF45" s="123">
        <v>2174.91469957246</v>
      </c>
      <c r="AG45" s="123">
        <v>2046.2538929787199</v>
      </c>
      <c r="AH45" s="123">
        <v>2059.6274825650098</v>
      </c>
      <c r="AI45" s="123">
        <v>2123.4468157053702</v>
      </c>
      <c r="AJ45" s="123">
        <v>2102.6718087508898</v>
      </c>
      <c r="AK45" s="123">
        <v>2185.2918278310299</v>
      </c>
      <c r="AL45" s="123">
        <v>2284.1479892839602</v>
      </c>
      <c r="AM45" s="123">
        <v>2265.7050966039601</v>
      </c>
      <c r="AN45" s="123">
        <v>2124.8550862810398</v>
      </c>
      <c r="AO45" s="123">
        <v>2236.2446166864502</v>
      </c>
      <c r="AP45" s="123">
        <v>1995.64369913519</v>
      </c>
      <c r="AQ45" s="123">
        <v>1966.56215311152</v>
      </c>
      <c r="AR45" s="123">
        <v>1948.54953106684</v>
      </c>
      <c r="AS45" s="123">
        <v>1909.22627848507</v>
      </c>
      <c r="AT45" s="123">
        <v>1858.5990766576999</v>
      </c>
      <c r="AU45" s="123">
        <v>1912.1051273529299</v>
      </c>
      <c r="AV45" s="123">
        <v>2081.0695175042902</v>
      </c>
      <c r="AW45" s="123">
        <v>2186.44622994573</v>
      </c>
      <c r="AX45" s="123">
        <v>2335.0102783942898</v>
      </c>
      <c r="AY45" s="123">
        <v>2355.4221174228201</v>
      </c>
      <c r="AZ45" s="123">
        <v>2346.1213742371601</v>
      </c>
      <c r="BA45" s="123">
        <v>2446.1818885094299</v>
      </c>
      <c r="BB45" s="123">
        <v>2460.4438888238701</v>
      </c>
      <c r="BC45" s="123">
        <v>2452.8430052807998</v>
      </c>
      <c r="BD45" s="123">
        <v>2476.5312173859002</v>
      </c>
      <c r="BE45" s="123">
        <v>2570.4449538797498</v>
      </c>
      <c r="BF45" s="123">
        <v>2590.2069169149599</v>
      </c>
      <c r="BG45" s="123">
        <v>2588.4771258483602</v>
      </c>
      <c r="BH45" s="123">
        <v>2532.87100335693</v>
      </c>
      <c r="BI45" s="123">
        <v>2486.8688498141501</v>
      </c>
      <c r="BJ45" s="123">
        <v>2548.5122120777401</v>
      </c>
      <c r="BK45" s="123">
        <v>2555.0222265730799</v>
      </c>
      <c r="BL45" s="123">
        <v>2623.59671153503</v>
      </c>
      <c r="BM45" s="123">
        <v>2558.6201984249901</v>
      </c>
      <c r="BN45" s="123">
        <v>1724.22244490307</v>
      </c>
      <c r="BO45" s="123">
        <v>2323.6536410868898</v>
      </c>
      <c r="BP45" s="123">
        <v>2519.50371558506</v>
      </c>
      <c r="BQ45" s="123">
        <v>2735.3017416774601</v>
      </c>
      <c r="BR45" s="123">
        <v>2405.07422557872</v>
      </c>
      <c r="BS45" s="123">
        <v>2628.8581583585501</v>
      </c>
      <c r="BT45" s="123">
        <v>2668.0139650558299</v>
      </c>
      <c r="BU45" s="123">
        <v>2616.87423812205</v>
      </c>
      <c r="BV45" s="123">
        <v>2762.2929219958</v>
      </c>
      <c r="BW45" s="200">
        <v>2795.3549076030899</v>
      </c>
    </row>
    <row r="46" spans="1:75" s="512" customFormat="1" ht="60">
      <c r="A46" s="389"/>
      <c r="B46" s="366"/>
      <c r="C46" s="366" t="s">
        <v>531</v>
      </c>
      <c r="D46" s="536" t="s">
        <v>530</v>
      </c>
      <c r="E46" s="123">
        <v>2262.9744125985399</v>
      </c>
      <c r="F46" s="123">
        <v>2170.4468335732099</v>
      </c>
      <c r="G46" s="123">
        <v>2151.7485173858599</v>
      </c>
      <c r="H46" s="123">
        <v>2157.8302350834101</v>
      </c>
      <c r="I46" s="123">
        <v>2193.90241775906</v>
      </c>
      <c r="J46" s="123">
        <v>2272.4397387827298</v>
      </c>
      <c r="K46" s="123">
        <v>2492.6793783087401</v>
      </c>
      <c r="L46" s="123">
        <v>2488.9784651494701</v>
      </c>
      <c r="M46" s="123">
        <v>2470.4773763632102</v>
      </c>
      <c r="N46" s="123">
        <v>2475.5227551379298</v>
      </c>
      <c r="O46" s="123">
        <v>2471.67898259104</v>
      </c>
      <c r="P46" s="123">
        <v>2682.32088590781</v>
      </c>
      <c r="Q46" s="123">
        <v>2662.74258763342</v>
      </c>
      <c r="R46" s="123">
        <v>2538.2648637718198</v>
      </c>
      <c r="S46" s="123">
        <v>2651.5544683580301</v>
      </c>
      <c r="T46" s="123">
        <v>2587.43808023672</v>
      </c>
      <c r="U46" s="123">
        <v>2551.9393318069201</v>
      </c>
      <c r="V46" s="123">
        <v>2503.26508557651</v>
      </c>
      <c r="W46" s="123">
        <v>2527.7644237996801</v>
      </c>
      <c r="X46" s="123">
        <v>2503.0311588169002</v>
      </c>
      <c r="Y46" s="123">
        <v>2589.3222998225701</v>
      </c>
      <c r="Z46" s="123">
        <v>2557.6091838700399</v>
      </c>
      <c r="AA46" s="123">
        <v>2548.5667124087199</v>
      </c>
      <c r="AB46" s="123">
        <v>2544.50180389867</v>
      </c>
      <c r="AC46" s="123">
        <v>2643.8668281486498</v>
      </c>
      <c r="AD46" s="123">
        <v>2748.5289637200899</v>
      </c>
      <c r="AE46" s="123">
        <v>2646.2286931693802</v>
      </c>
      <c r="AF46" s="123">
        <v>2647.3755149618801</v>
      </c>
      <c r="AG46" s="123">
        <v>2664.27005572087</v>
      </c>
      <c r="AH46" s="123">
        <v>2703.56168403623</v>
      </c>
      <c r="AI46" s="123">
        <v>2724.7533443542902</v>
      </c>
      <c r="AJ46" s="123">
        <v>2725.4149158886098</v>
      </c>
      <c r="AK46" s="123">
        <v>2796.9844849050301</v>
      </c>
      <c r="AL46" s="123">
        <v>2823.8696656565398</v>
      </c>
      <c r="AM46" s="123">
        <v>2803.1155527197702</v>
      </c>
      <c r="AN46" s="123">
        <v>2731.0302967186399</v>
      </c>
      <c r="AO46" s="123">
        <v>2749.9069833478502</v>
      </c>
      <c r="AP46" s="123">
        <v>2816.6995363531</v>
      </c>
      <c r="AQ46" s="123">
        <v>2851.8398117814099</v>
      </c>
      <c r="AR46" s="123">
        <v>2836.5536685176298</v>
      </c>
      <c r="AS46" s="123">
        <v>2934.0824746077101</v>
      </c>
      <c r="AT46" s="123">
        <v>2999.1728346576001</v>
      </c>
      <c r="AU46" s="123">
        <v>2953.2042211078101</v>
      </c>
      <c r="AV46" s="123">
        <v>2927.5404696268802</v>
      </c>
      <c r="AW46" s="123">
        <v>3073.5189324519001</v>
      </c>
      <c r="AX46" s="123">
        <v>2951.97449221946</v>
      </c>
      <c r="AY46" s="123">
        <v>3021.0887217234199</v>
      </c>
      <c r="AZ46" s="123">
        <v>3015.41785360522</v>
      </c>
      <c r="BA46" s="123">
        <v>3050.5394523049199</v>
      </c>
      <c r="BB46" s="123">
        <v>2996.4017992128402</v>
      </c>
      <c r="BC46" s="123">
        <v>3009.4770584278299</v>
      </c>
      <c r="BD46" s="123">
        <v>2975.5816900544</v>
      </c>
      <c r="BE46" s="123">
        <v>3036.9776115180998</v>
      </c>
      <c r="BF46" s="123">
        <v>3031.2800842286902</v>
      </c>
      <c r="BG46" s="123">
        <v>3110.6507203633901</v>
      </c>
      <c r="BH46" s="123">
        <v>3066.09158388984</v>
      </c>
      <c r="BI46" s="123">
        <v>3085.4827110617598</v>
      </c>
      <c r="BJ46" s="123">
        <v>3187.4589263336302</v>
      </c>
      <c r="BK46" s="123">
        <v>3120.9393416242001</v>
      </c>
      <c r="BL46" s="123">
        <v>3121.1190209804099</v>
      </c>
      <c r="BM46" s="123">
        <v>3099.6547409586501</v>
      </c>
      <c r="BN46" s="123">
        <v>2846.2231694041502</v>
      </c>
      <c r="BO46" s="123">
        <v>3056.3677527448999</v>
      </c>
      <c r="BP46" s="123">
        <v>3153.7543368923202</v>
      </c>
      <c r="BQ46" s="123">
        <v>3249.80704843076</v>
      </c>
      <c r="BR46" s="123">
        <v>3125.09423766089</v>
      </c>
      <c r="BS46" s="123">
        <v>3586.4563959642501</v>
      </c>
      <c r="BT46" s="123">
        <v>3517.20668697158</v>
      </c>
      <c r="BU46" s="123">
        <v>3645.2377643948898</v>
      </c>
      <c r="BV46" s="123">
        <v>3780.94830475752</v>
      </c>
      <c r="BW46" s="200">
        <v>3782.87630082136</v>
      </c>
    </row>
    <row r="47" spans="1:75" s="512" customFormat="1">
      <c r="A47" s="407"/>
      <c r="B47" s="146"/>
      <c r="C47" s="366" t="s">
        <v>529</v>
      </c>
      <c r="D47" s="536" t="s">
        <v>528</v>
      </c>
      <c r="E47" s="123">
        <v>543.81607977613101</v>
      </c>
      <c r="F47" s="123">
        <v>534.06030266572702</v>
      </c>
      <c r="G47" s="123">
        <v>529.34660795552304</v>
      </c>
      <c r="H47" s="123">
        <v>532.77700977782604</v>
      </c>
      <c r="I47" s="123">
        <v>548.80914601166296</v>
      </c>
      <c r="J47" s="123">
        <v>565.81743647381495</v>
      </c>
      <c r="K47" s="123">
        <v>575.84702811964496</v>
      </c>
      <c r="L47" s="123">
        <v>556.52638939487804</v>
      </c>
      <c r="M47" s="123">
        <v>565.77022402375701</v>
      </c>
      <c r="N47" s="123">
        <v>594.95225266896796</v>
      </c>
      <c r="O47" s="123">
        <v>622.32185863762902</v>
      </c>
      <c r="P47" s="123">
        <v>632.95566466964704</v>
      </c>
      <c r="Q47" s="123">
        <v>646.23907073371504</v>
      </c>
      <c r="R47" s="123">
        <v>590.06445922496505</v>
      </c>
      <c r="S47" s="123">
        <v>614.08075922026501</v>
      </c>
      <c r="T47" s="123">
        <v>571.61571082105502</v>
      </c>
      <c r="U47" s="123">
        <v>604.33116779176498</v>
      </c>
      <c r="V47" s="123">
        <v>589.70986895951103</v>
      </c>
      <c r="W47" s="123">
        <v>608.99490705742403</v>
      </c>
      <c r="X47" s="123">
        <v>604.96405619129996</v>
      </c>
      <c r="Y47" s="123">
        <v>605.49631219359503</v>
      </c>
      <c r="Z47" s="123">
        <v>648.01706072675802</v>
      </c>
      <c r="AA47" s="123">
        <v>613.94424119828398</v>
      </c>
      <c r="AB47" s="123">
        <v>608.54238588136297</v>
      </c>
      <c r="AC47" s="123">
        <v>650.87905296462702</v>
      </c>
      <c r="AD47" s="123">
        <v>686.77467698120699</v>
      </c>
      <c r="AE47" s="123">
        <v>657.935808943506</v>
      </c>
      <c r="AF47" s="123">
        <v>644.41046111065896</v>
      </c>
      <c r="AG47" s="123">
        <v>654.36755833040002</v>
      </c>
      <c r="AH47" s="123">
        <v>646.49618312655605</v>
      </c>
      <c r="AI47" s="123">
        <v>666.84597097434596</v>
      </c>
      <c r="AJ47" s="123">
        <v>648.290287568699</v>
      </c>
      <c r="AK47" s="123">
        <v>673.85982974035403</v>
      </c>
      <c r="AL47" s="123">
        <v>648.01628437197996</v>
      </c>
      <c r="AM47" s="123">
        <v>649.95318281474295</v>
      </c>
      <c r="AN47" s="123">
        <v>654.17070307292295</v>
      </c>
      <c r="AO47" s="123">
        <v>654.24352060684998</v>
      </c>
      <c r="AP47" s="123">
        <v>670.02987419209796</v>
      </c>
      <c r="AQ47" s="123">
        <v>674.74308051238802</v>
      </c>
      <c r="AR47" s="123">
        <v>660.98352468866506</v>
      </c>
      <c r="AS47" s="123">
        <v>685.16001623389195</v>
      </c>
      <c r="AT47" s="123">
        <v>697.948788837454</v>
      </c>
      <c r="AU47" s="123">
        <v>717.28280062850104</v>
      </c>
      <c r="AV47" s="123">
        <v>690.60839430015403</v>
      </c>
      <c r="AW47" s="123">
        <v>724.35908103925306</v>
      </c>
      <c r="AX47" s="123">
        <v>701.17753073544804</v>
      </c>
      <c r="AY47" s="123">
        <v>710.09469702539695</v>
      </c>
      <c r="AZ47" s="123">
        <v>730.36869119990195</v>
      </c>
      <c r="BA47" s="123">
        <v>722.80536679636498</v>
      </c>
      <c r="BB47" s="123">
        <v>696.561559604428</v>
      </c>
      <c r="BC47" s="123">
        <v>706.46992387895295</v>
      </c>
      <c r="BD47" s="123">
        <v>705.16314972025498</v>
      </c>
      <c r="BE47" s="123">
        <v>727.947162479074</v>
      </c>
      <c r="BF47" s="123">
        <v>723.55628569108001</v>
      </c>
      <c r="BG47" s="123">
        <v>751.40171598934398</v>
      </c>
      <c r="BH47" s="123">
        <v>739.09483584050099</v>
      </c>
      <c r="BI47" s="123">
        <v>745.51468804879596</v>
      </c>
      <c r="BJ47" s="123">
        <v>775.05000365452304</v>
      </c>
      <c r="BK47" s="123">
        <v>775.07725863826204</v>
      </c>
      <c r="BL47" s="123">
        <v>752.35804965841999</v>
      </c>
      <c r="BM47" s="123">
        <v>734.51929175960402</v>
      </c>
      <c r="BN47" s="123">
        <v>634.29273878505205</v>
      </c>
      <c r="BO47" s="123">
        <v>751.64796199806699</v>
      </c>
      <c r="BP47" s="123">
        <v>793.54000745727706</v>
      </c>
      <c r="BQ47" s="123">
        <v>841.21483024873203</v>
      </c>
      <c r="BR47" s="123">
        <v>830.31282160335104</v>
      </c>
      <c r="BS47" s="123">
        <v>944.22337005006</v>
      </c>
      <c r="BT47" s="123">
        <v>924.08113302579397</v>
      </c>
      <c r="BU47" s="123">
        <v>983.32530572647397</v>
      </c>
      <c r="BV47" s="123">
        <v>996.538635314168</v>
      </c>
      <c r="BW47" s="200">
        <v>970.77859602422404</v>
      </c>
    </row>
    <row r="48" spans="1:75" s="512" customFormat="1">
      <c r="A48" s="389"/>
      <c r="B48" s="366"/>
      <c r="C48" s="366" t="s">
        <v>527</v>
      </c>
      <c r="D48" s="536" t="s">
        <v>526</v>
      </c>
      <c r="E48" s="123">
        <v>1997.9480722969199</v>
      </c>
      <c r="F48" s="123">
        <v>2061.21359547462</v>
      </c>
      <c r="G48" s="123">
        <v>2045.7560773253099</v>
      </c>
      <c r="H48" s="123">
        <v>2056.0822546989498</v>
      </c>
      <c r="I48" s="123">
        <v>2374.91403893188</v>
      </c>
      <c r="J48" s="123">
        <v>2203.893048337</v>
      </c>
      <c r="K48" s="123">
        <v>2369.9696988350502</v>
      </c>
      <c r="L48" s="123">
        <v>2371.2232138960799</v>
      </c>
      <c r="M48" s="123">
        <v>2430.2416277321799</v>
      </c>
      <c r="N48" s="123">
        <v>2564.5289844652102</v>
      </c>
      <c r="O48" s="123">
        <v>2528.4668288112598</v>
      </c>
      <c r="P48" s="123">
        <v>2635.76255899135</v>
      </c>
      <c r="Q48" s="123">
        <v>2611.9957138365799</v>
      </c>
      <c r="R48" s="123">
        <v>2486.3868941024498</v>
      </c>
      <c r="S48" s="123">
        <v>2558.3802551652202</v>
      </c>
      <c r="T48" s="123">
        <v>2556.2371368957602</v>
      </c>
      <c r="U48" s="123">
        <v>2496.16950099221</v>
      </c>
      <c r="V48" s="123">
        <v>2463.2840798654202</v>
      </c>
      <c r="W48" s="123">
        <v>2470.22888755133</v>
      </c>
      <c r="X48" s="123">
        <v>2417.3175315910498</v>
      </c>
      <c r="Y48" s="123">
        <v>2405.9701895817002</v>
      </c>
      <c r="Z48" s="123">
        <v>2440.8905872841901</v>
      </c>
      <c r="AA48" s="123">
        <v>2420.6941369496999</v>
      </c>
      <c r="AB48" s="123">
        <v>2454.4450861844098</v>
      </c>
      <c r="AC48" s="123">
        <v>2577.3759433386699</v>
      </c>
      <c r="AD48" s="123">
        <v>2687.7528036621902</v>
      </c>
      <c r="AE48" s="123">
        <v>2758.2449380910102</v>
      </c>
      <c r="AF48" s="123">
        <v>2792.6263149081301</v>
      </c>
      <c r="AG48" s="123">
        <v>2815.4222766738899</v>
      </c>
      <c r="AH48" s="123">
        <v>2804.37362604792</v>
      </c>
      <c r="AI48" s="123">
        <v>2780.9110933104198</v>
      </c>
      <c r="AJ48" s="123">
        <v>2711.2930039677699</v>
      </c>
      <c r="AK48" s="123">
        <v>2735.6583223445</v>
      </c>
      <c r="AL48" s="123">
        <v>2727.8602989884798</v>
      </c>
      <c r="AM48" s="123">
        <v>2845.0993955220401</v>
      </c>
      <c r="AN48" s="123">
        <v>2971.38198314497</v>
      </c>
      <c r="AO48" s="123">
        <v>3064.8618122109201</v>
      </c>
      <c r="AP48" s="123">
        <v>3212.65093116664</v>
      </c>
      <c r="AQ48" s="123">
        <v>3230.7907214543902</v>
      </c>
      <c r="AR48" s="123">
        <v>3234.6965351680401</v>
      </c>
      <c r="AS48" s="123">
        <v>3124.5470259447902</v>
      </c>
      <c r="AT48" s="123">
        <v>3284.7318073402998</v>
      </c>
      <c r="AU48" s="123">
        <v>3409.0328159548299</v>
      </c>
      <c r="AV48" s="123">
        <v>3370.6883507600801</v>
      </c>
      <c r="AW48" s="123">
        <v>3339.2659703198801</v>
      </c>
      <c r="AX48" s="123">
        <v>3308.4811509716501</v>
      </c>
      <c r="AY48" s="123">
        <v>3128.1664818310201</v>
      </c>
      <c r="AZ48" s="123">
        <v>3154.0863968774502</v>
      </c>
      <c r="BA48" s="123">
        <v>3182.72703291584</v>
      </c>
      <c r="BB48" s="123">
        <v>3143.34411305302</v>
      </c>
      <c r="BC48" s="123">
        <v>3102.3257674244001</v>
      </c>
      <c r="BD48" s="123">
        <v>3056.6030866067299</v>
      </c>
      <c r="BE48" s="123">
        <v>3045.7866852116099</v>
      </c>
      <c r="BF48" s="123">
        <v>2988.4567104714001</v>
      </c>
      <c r="BG48" s="123">
        <v>3007.0753250212401</v>
      </c>
      <c r="BH48" s="123">
        <v>3036.6812792957599</v>
      </c>
      <c r="BI48" s="123">
        <v>3026.5267732941902</v>
      </c>
      <c r="BJ48" s="123">
        <v>3021.8128807995599</v>
      </c>
      <c r="BK48" s="123">
        <v>3005.1975757792902</v>
      </c>
      <c r="BL48" s="123">
        <v>2857.4627701269601</v>
      </c>
      <c r="BM48" s="123">
        <v>2685.6217593515798</v>
      </c>
      <c r="BN48" s="123">
        <v>1509.30026685034</v>
      </c>
      <c r="BO48" s="123">
        <v>2652.7291137406901</v>
      </c>
      <c r="BP48" s="123">
        <v>2810.3488600573901</v>
      </c>
      <c r="BQ48" s="123">
        <v>2964.3394352087498</v>
      </c>
      <c r="BR48" s="123">
        <v>2727.1123129305602</v>
      </c>
      <c r="BS48" s="123">
        <v>3027.2964860788902</v>
      </c>
      <c r="BT48" s="123">
        <v>3086.0744019478402</v>
      </c>
      <c r="BU48" s="123">
        <v>3206.3476876361401</v>
      </c>
      <c r="BV48" s="123">
        <v>3297.6633153593202</v>
      </c>
      <c r="BW48" s="200">
        <v>3307.4645418012501</v>
      </c>
    </row>
    <row r="49" spans="1:75" s="512" customFormat="1" ht="72">
      <c r="A49" s="389"/>
      <c r="B49" s="146" t="s">
        <v>458</v>
      </c>
      <c r="C49" s="366"/>
      <c r="D49" s="127" t="s">
        <v>457</v>
      </c>
      <c r="E49" s="555">
        <v>2770.50003964905</v>
      </c>
      <c r="F49" s="555">
        <v>2848.5748204094898</v>
      </c>
      <c r="G49" s="555">
        <v>2764.9839029019599</v>
      </c>
      <c r="H49" s="555">
        <v>2914.9412366738002</v>
      </c>
      <c r="I49" s="555">
        <v>2904.1051673117499</v>
      </c>
      <c r="J49" s="555">
        <v>3100.02889728633</v>
      </c>
      <c r="K49" s="555">
        <v>3181.2275857180398</v>
      </c>
      <c r="L49" s="555">
        <v>3207.6383496838698</v>
      </c>
      <c r="M49" s="555">
        <v>3393.5167234800401</v>
      </c>
      <c r="N49" s="555">
        <v>3383.1066346000398</v>
      </c>
      <c r="O49" s="555">
        <v>3492.21736123554</v>
      </c>
      <c r="P49" s="555">
        <v>3465.1592806843801</v>
      </c>
      <c r="Q49" s="555">
        <v>3384.8954216891202</v>
      </c>
      <c r="R49" s="555">
        <v>3308.07973940789</v>
      </c>
      <c r="S49" s="555">
        <v>3200.5903750162902</v>
      </c>
      <c r="T49" s="555">
        <v>3052.4344638867001</v>
      </c>
      <c r="U49" s="555">
        <v>3105.26688941884</v>
      </c>
      <c r="V49" s="555">
        <v>2857.8477432067398</v>
      </c>
      <c r="W49" s="555">
        <v>2984.2256225271899</v>
      </c>
      <c r="X49" s="555">
        <v>3072.6597448472298</v>
      </c>
      <c r="Y49" s="555">
        <v>3124.6992081817698</v>
      </c>
      <c r="Z49" s="555">
        <v>3294.6051014458699</v>
      </c>
      <c r="AA49" s="555">
        <v>3284.5428875692801</v>
      </c>
      <c r="AB49" s="555">
        <v>3432.1528028030698</v>
      </c>
      <c r="AC49" s="555">
        <v>3515.8069837491698</v>
      </c>
      <c r="AD49" s="555">
        <v>3626.1100436042798</v>
      </c>
      <c r="AE49" s="555">
        <v>3620.73107951262</v>
      </c>
      <c r="AF49" s="555">
        <v>3524.3518931339199</v>
      </c>
      <c r="AG49" s="555">
        <v>3665.7935645944099</v>
      </c>
      <c r="AH49" s="555">
        <v>3629.68897395979</v>
      </c>
      <c r="AI49" s="555">
        <v>3620.7207054535902</v>
      </c>
      <c r="AJ49" s="555">
        <v>3585.7967559921999</v>
      </c>
      <c r="AK49" s="555">
        <v>3525.4953034354498</v>
      </c>
      <c r="AL49" s="555">
        <v>3528.9231069140401</v>
      </c>
      <c r="AM49" s="555">
        <v>3645.8143155965299</v>
      </c>
      <c r="AN49" s="555">
        <v>3597.7672740539701</v>
      </c>
      <c r="AO49" s="555">
        <v>3599.1428524218099</v>
      </c>
      <c r="AP49" s="555">
        <v>3615.1475053005101</v>
      </c>
      <c r="AQ49" s="555">
        <v>3735.6637841449901</v>
      </c>
      <c r="AR49" s="555">
        <v>3902.0458581326898</v>
      </c>
      <c r="AS49" s="555">
        <v>3664.4096546677201</v>
      </c>
      <c r="AT49" s="555">
        <v>3769.7342441712999</v>
      </c>
      <c r="AU49" s="555">
        <v>3771.2355518982299</v>
      </c>
      <c r="AV49" s="555">
        <v>3798.62054926275</v>
      </c>
      <c r="AW49" s="555">
        <v>3853.3555247294198</v>
      </c>
      <c r="AX49" s="555">
        <v>3861.8344811459001</v>
      </c>
      <c r="AY49" s="555">
        <v>3796.3151212435801</v>
      </c>
      <c r="AZ49" s="555">
        <v>3755.4948728811</v>
      </c>
      <c r="BA49" s="555">
        <v>3572.2406225913801</v>
      </c>
      <c r="BB49" s="555">
        <v>3459.2327769067101</v>
      </c>
      <c r="BC49" s="555">
        <v>3324.0595461889702</v>
      </c>
      <c r="BD49" s="555">
        <v>3369.46705431292</v>
      </c>
      <c r="BE49" s="555">
        <v>3469.0583608737402</v>
      </c>
      <c r="BF49" s="555">
        <v>3478.0108047600902</v>
      </c>
      <c r="BG49" s="555">
        <v>3539.4384315440798</v>
      </c>
      <c r="BH49" s="555">
        <v>3545.4924028220898</v>
      </c>
      <c r="BI49" s="555">
        <v>3566.7424115216199</v>
      </c>
      <c r="BJ49" s="555">
        <v>3660.5326485668302</v>
      </c>
      <c r="BK49" s="555">
        <v>3550.22892344804</v>
      </c>
      <c r="BL49" s="555">
        <v>3520.4960164635199</v>
      </c>
      <c r="BM49" s="555">
        <v>3432.8193325409202</v>
      </c>
      <c r="BN49" s="555">
        <v>2337.2518526338799</v>
      </c>
      <c r="BO49" s="555">
        <v>3326.4818803071198</v>
      </c>
      <c r="BP49" s="555">
        <v>3660.4469345180701</v>
      </c>
      <c r="BQ49" s="555">
        <v>3769.0623920984599</v>
      </c>
      <c r="BR49" s="555">
        <v>3684.4789220395101</v>
      </c>
      <c r="BS49" s="555">
        <v>3962.6942121110501</v>
      </c>
      <c r="BT49" s="555">
        <v>3990.7804355859898</v>
      </c>
      <c r="BU49" s="555">
        <v>4170.07259951587</v>
      </c>
      <c r="BV49" s="555">
        <v>4311.7919511061</v>
      </c>
      <c r="BW49" s="554">
        <v>4383.43899738235</v>
      </c>
    </row>
    <row r="50" spans="1:75" s="512" customFormat="1" ht="24">
      <c r="A50" s="389"/>
      <c r="B50" s="146"/>
      <c r="C50" s="366" t="s">
        <v>525</v>
      </c>
      <c r="D50" s="536" t="s">
        <v>524</v>
      </c>
      <c r="E50" s="123">
        <v>1047.8197613888599</v>
      </c>
      <c r="F50" s="123">
        <v>1101.4234440518601</v>
      </c>
      <c r="G50" s="123">
        <v>1120.1632470234199</v>
      </c>
      <c r="H50" s="123">
        <v>1233.59354740866</v>
      </c>
      <c r="I50" s="123">
        <v>1106.43266398325</v>
      </c>
      <c r="J50" s="123">
        <v>1247.53475705452</v>
      </c>
      <c r="K50" s="123">
        <v>1255.52715186145</v>
      </c>
      <c r="L50" s="123">
        <v>1223.50542710078</v>
      </c>
      <c r="M50" s="123">
        <v>1186.08262775871</v>
      </c>
      <c r="N50" s="123">
        <v>1254.6148235987</v>
      </c>
      <c r="O50" s="123">
        <v>1283.9642122810201</v>
      </c>
      <c r="P50" s="123">
        <v>1323.3383363615701</v>
      </c>
      <c r="Q50" s="123">
        <v>1368.96769840395</v>
      </c>
      <c r="R50" s="123">
        <v>1288.9750005072101</v>
      </c>
      <c r="S50" s="123">
        <v>1277.7893266526901</v>
      </c>
      <c r="T50" s="123">
        <v>1191.2679744361501</v>
      </c>
      <c r="U50" s="123">
        <v>1269.39799885768</v>
      </c>
      <c r="V50" s="123">
        <v>1253.9097845433901</v>
      </c>
      <c r="W50" s="123">
        <v>1291.20496219036</v>
      </c>
      <c r="X50" s="123">
        <v>1329.4872544085699</v>
      </c>
      <c r="Y50" s="123">
        <v>1310.04628891014</v>
      </c>
      <c r="Z50" s="123">
        <v>1344.09912829583</v>
      </c>
      <c r="AA50" s="123">
        <v>1274.5395992650799</v>
      </c>
      <c r="AB50" s="123">
        <v>1391.3149835289501</v>
      </c>
      <c r="AC50" s="123">
        <v>1351.12897778397</v>
      </c>
      <c r="AD50" s="123">
        <v>1381.5289802397899</v>
      </c>
      <c r="AE50" s="123">
        <v>1416.5847695851701</v>
      </c>
      <c r="AF50" s="123">
        <v>1467.75727239106</v>
      </c>
      <c r="AG50" s="123">
        <v>1493.3016577343401</v>
      </c>
      <c r="AH50" s="123">
        <v>1453.27890725307</v>
      </c>
      <c r="AI50" s="123">
        <v>1462.08490125605</v>
      </c>
      <c r="AJ50" s="123">
        <v>1375.3345337565299</v>
      </c>
      <c r="AK50" s="123">
        <v>1342.6080448611799</v>
      </c>
      <c r="AL50" s="123">
        <v>1431.40807146169</v>
      </c>
      <c r="AM50" s="123">
        <v>1390.2308214582899</v>
      </c>
      <c r="AN50" s="123">
        <v>1408.7530622188301</v>
      </c>
      <c r="AO50" s="123">
        <v>1474.38958214626</v>
      </c>
      <c r="AP50" s="123">
        <v>1433.9230543787801</v>
      </c>
      <c r="AQ50" s="123">
        <v>1424.7759281317201</v>
      </c>
      <c r="AR50" s="123">
        <v>1507.9114353432401</v>
      </c>
      <c r="AS50" s="123">
        <v>1441.95558463662</v>
      </c>
      <c r="AT50" s="123">
        <v>1458.0603949164899</v>
      </c>
      <c r="AU50" s="123">
        <v>1529.6855005528801</v>
      </c>
      <c r="AV50" s="123">
        <v>1516.298519894</v>
      </c>
      <c r="AW50" s="123">
        <v>1542.57693453301</v>
      </c>
      <c r="AX50" s="123">
        <v>1568.10326259473</v>
      </c>
      <c r="AY50" s="123">
        <v>1542.4208390773599</v>
      </c>
      <c r="AZ50" s="123">
        <v>1518.8989637948901</v>
      </c>
      <c r="BA50" s="123">
        <v>1494.34973749141</v>
      </c>
      <c r="BB50" s="123">
        <v>1442.6902910557801</v>
      </c>
      <c r="BC50" s="123">
        <v>1376.62401121686</v>
      </c>
      <c r="BD50" s="123">
        <v>1393.3359602359401</v>
      </c>
      <c r="BE50" s="123">
        <v>1387.18222986265</v>
      </c>
      <c r="BF50" s="123">
        <v>1413.44092156392</v>
      </c>
      <c r="BG50" s="123">
        <v>1424.8128006521399</v>
      </c>
      <c r="BH50" s="123">
        <v>1401.56404792129</v>
      </c>
      <c r="BI50" s="123">
        <v>1426.0999348831599</v>
      </c>
      <c r="BJ50" s="123">
        <v>1386.6198768520001</v>
      </c>
      <c r="BK50" s="123">
        <v>1440.4207839174501</v>
      </c>
      <c r="BL50" s="123">
        <v>1418.8594043474</v>
      </c>
      <c r="BM50" s="123">
        <v>1384.2695930422899</v>
      </c>
      <c r="BN50" s="123">
        <v>999.76891026407998</v>
      </c>
      <c r="BO50" s="123">
        <v>1434.02638633119</v>
      </c>
      <c r="BP50" s="123">
        <v>1508.9351103624399</v>
      </c>
      <c r="BQ50" s="123">
        <v>1546.0678341222699</v>
      </c>
      <c r="BR50" s="123">
        <v>1563.6924548537199</v>
      </c>
      <c r="BS50" s="123">
        <v>1615.1879300924099</v>
      </c>
      <c r="BT50" s="123">
        <v>1631.57206449468</v>
      </c>
      <c r="BU50" s="123">
        <v>1649.4568422653999</v>
      </c>
      <c r="BV50" s="123">
        <v>1688.7528612068299</v>
      </c>
      <c r="BW50" s="200">
        <v>1715.2727458853999</v>
      </c>
    </row>
    <row r="51" spans="1:75" s="512" customFormat="1" ht="24">
      <c r="A51" s="389"/>
      <c r="B51" s="366"/>
      <c r="C51" s="366" t="s">
        <v>523</v>
      </c>
      <c r="D51" s="536" t="s">
        <v>522</v>
      </c>
      <c r="E51" s="123">
        <v>348.71379847688598</v>
      </c>
      <c r="F51" s="123">
        <v>359.580141456295</v>
      </c>
      <c r="G51" s="123">
        <v>364.47269015902901</v>
      </c>
      <c r="H51" s="123">
        <v>367.23336575307002</v>
      </c>
      <c r="I51" s="123">
        <v>369.84636632158202</v>
      </c>
      <c r="J51" s="123">
        <v>399.08134496256503</v>
      </c>
      <c r="K51" s="123">
        <v>400.89769412015801</v>
      </c>
      <c r="L51" s="123">
        <v>419.17459459569397</v>
      </c>
      <c r="M51" s="123">
        <v>427.81107952697801</v>
      </c>
      <c r="N51" s="123">
        <v>425.22157722460503</v>
      </c>
      <c r="O51" s="123">
        <v>428.17006626669001</v>
      </c>
      <c r="P51" s="123">
        <v>399.79727698172599</v>
      </c>
      <c r="Q51" s="123">
        <v>399.45426094267299</v>
      </c>
      <c r="R51" s="123">
        <v>376.20041233371001</v>
      </c>
      <c r="S51" s="123">
        <v>397.08260710343302</v>
      </c>
      <c r="T51" s="123">
        <v>408.26271962018302</v>
      </c>
      <c r="U51" s="123">
        <v>387.20147301362999</v>
      </c>
      <c r="V51" s="123">
        <v>374.09868682300799</v>
      </c>
      <c r="W51" s="123">
        <v>357.86211251752599</v>
      </c>
      <c r="X51" s="123">
        <v>369.83772764583699</v>
      </c>
      <c r="Y51" s="123">
        <v>395.36770580971898</v>
      </c>
      <c r="Z51" s="123">
        <v>421.939653840397</v>
      </c>
      <c r="AA51" s="123">
        <v>445.306894138058</v>
      </c>
      <c r="AB51" s="123">
        <v>390.38574621182698</v>
      </c>
      <c r="AC51" s="123">
        <v>435.52982218633599</v>
      </c>
      <c r="AD51" s="123">
        <v>455.18219597244598</v>
      </c>
      <c r="AE51" s="123">
        <v>470.61261290058599</v>
      </c>
      <c r="AF51" s="123">
        <v>452.67536894063198</v>
      </c>
      <c r="AG51" s="123">
        <v>440.34315848999302</v>
      </c>
      <c r="AH51" s="123">
        <v>429.55768204817201</v>
      </c>
      <c r="AI51" s="123">
        <v>414.90190942886801</v>
      </c>
      <c r="AJ51" s="123">
        <v>433.19725003296702</v>
      </c>
      <c r="AK51" s="123">
        <v>442.02322834875702</v>
      </c>
      <c r="AL51" s="123">
        <v>457.70876374654699</v>
      </c>
      <c r="AM51" s="123">
        <v>474.250720137163</v>
      </c>
      <c r="AN51" s="123">
        <v>460.01728776753299</v>
      </c>
      <c r="AO51" s="123">
        <v>485.23589775442599</v>
      </c>
      <c r="AP51" s="123">
        <v>431.90209734367897</v>
      </c>
      <c r="AQ51" s="123">
        <v>462.54950861051799</v>
      </c>
      <c r="AR51" s="123">
        <v>477.31249629137602</v>
      </c>
      <c r="AS51" s="123">
        <v>455.55049216729901</v>
      </c>
      <c r="AT51" s="123">
        <v>484.53641984816699</v>
      </c>
      <c r="AU51" s="123">
        <v>482.48473315514502</v>
      </c>
      <c r="AV51" s="123">
        <v>497.42835482938898</v>
      </c>
      <c r="AW51" s="123">
        <v>535.51674615705895</v>
      </c>
      <c r="AX51" s="123">
        <v>520.45411415259798</v>
      </c>
      <c r="AY51" s="123">
        <v>491.02966969470498</v>
      </c>
      <c r="AZ51" s="123">
        <v>495.99946999563798</v>
      </c>
      <c r="BA51" s="123">
        <v>485.24552543086799</v>
      </c>
      <c r="BB51" s="123">
        <v>473.44886577278299</v>
      </c>
      <c r="BC51" s="123">
        <v>502.79644684608502</v>
      </c>
      <c r="BD51" s="123">
        <v>478.50916195026298</v>
      </c>
      <c r="BE51" s="123">
        <v>489.16193736180799</v>
      </c>
      <c r="BF51" s="123">
        <v>504.82969154965002</v>
      </c>
      <c r="BG51" s="123">
        <v>520.46340593868399</v>
      </c>
      <c r="BH51" s="123">
        <v>526.54496514985794</v>
      </c>
      <c r="BI51" s="123">
        <v>509.75948373190198</v>
      </c>
      <c r="BJ51" s="123">
        <v>532.111926373698</v>
      </c>
      <c r="BK51" s="123">
        <v>541.67761645896496</v>
      </c>
      <c r="BL51" s="123">
        <v>529.45097343543603</v>
      </c>
      <c r="BM51" s="123">
        <v>504.20288324542099</v>
      </c>
      <c r="BN51" s="123">
        <v>345.562587148886</v>
      </c>
      <c r="BO51" s="123">
        <v>548.43891352939795</v>
      </c>
      <c r="BP51" s="123">
        <v>601.795616076295</v>
      </c>
      <c r="BQ51" s="123">
        <v>644.21410969278497</v>
      </c>
      <c r="BR51" s="123">
        <v>611.23076205691302</v>
      </c>
      <c r="BS51" s="123">
        <v>694.02826133044698</v>
      </c>
      <c r="BT51" s="123">
        <v>703.63613049067101</v>
      </c>
      <c r="BU51" s="123">
        <v>780.71775329261402</v>
      </c>
      <c r="BV51" s="123">
        <v>772.362967093115</v>
      </c>
      <c r="BW51" s="200">
        <v>815.91524399588695</v>
      </c>
    </row>
    <row r="52" spans="1:75" s="512" customFormat="1" ht="24">
      <c r="A52" s="389"/>
      <c r="B52" s="366"/>
      <c r="C52" s="366" t="s">
        <v>521</v>
      </c>
      <c r="D52" s="536" t="s">
        <v>520</v>
      </c>
      <c r="E52" s="123">
        <v>888.561573645566</v>
      </c>
      <c r="F52" s="123">
        <v>943.55327394158496</v>
      </c>
      <c r="G52" s="123">
        <v>881.95486001525296</v>
      </c>
      <c r="H52" s="123">
        <v>990.93029179593395</v>
      </c>
      <c r="I52" s="123">
        <v>925.42813351894995</v>
      </c>
      <c r="J52" s="123">
        <v>1006.38354906286</v>
      </c>
      <c r="K52" s="123">
        <v>1002.41814157869</v>
      </c>
      <c r="L52" s="123">
        <v>1019.77017583949</v>
      </c>
      <c r="M52" s="123">
        <v>1111.01434300663</v>
      </c>
      <c r="N52" s="123">
        <v>1050.63799336237</v>
      </c>
      <c r="O52" s="123">
        <v>1096.1990557423101</v>
      </c>
      <c r="P52" s="123">
        <v>1098.1486078886901</v>
      </c>
      <c r="Q52" s="123">
        <v>1108.31927722572</v>
      </c>
      <c r="R52" s="123">
        <v>1137.0842922790901</v>
      </c>
      <c r="S52" s="123">
        <v>1114.77279957884</v>
      </c>
      <c r="T52" s="123">
        <v>1035.8236309163501</v>
      </c>
      <c r="U52" s="123">
        <v>1030.9114192673001</v>
      </c>
      <c r="V52" s="123">
        <v>877.57845560488499</v>
      </c>
      <c r="W52" s="123">
        <v>971.53717618303699</v>
      </c>
      <c r="X52" s="123">
        <v>988.97294894478205</v>
      </c>
      <c r="Y52" s="123">
        <v>978.09397115717604</v>
      </c>
      <c r="Z52" s="123">
        <v>1020.08267599742</v>
      </c>
      <c r="AA52" s="123">
        <v>1021.97129815841</v>
      </c>
      <c r="AB52" s="123">
        <v>1097.85205468699</v>
      </c>
      <c r="AC52" s="123">
        <v>1081.1852530566</v>
      </c>
      <c r="AD52" s="123">
        <v>1157.18213092673</v>
      </c>
      <c r="AE52" s="123">
        <v>1079.0425291443801</v>
      </c>
      <c r="AF52" s="123">
        <v>992.59008687229698</v>
      </c>
      <c r="AG52" s="123">
        <v>1104.8163936565199</v>
      </c>
      <c r="AH52" s="123">
        <v>1047.08461036886</v>
      </c>
      <c r="AI52" s="123">
        <v>1069.2021768040299</v>
      </c>
      <c r="AJ52" s="123">
        <v>1090.8968191705801</v>
      </c>
      <c r="AK52" s="123">
        <v>1102.4533686291099</v>
      </c>
      <c r="AL52" s="123">
        <v>1053.76565915528</v>
      </c>
      <c r="AM52" s="123">
        <v>1186.85245259521</v>
      </c>
      <c r="AN52" s="123">
        <v>1106.92851962041</v>
      </c>
      <c r="AO52" s="123">
        <v>1040.49999917383</v>
      </c>
      <c r="AP52" s="123">
        <v>1100.35326098571</v>
      </c>
      <c r="AQ52" s="123">
        <v>1172.99382206682</v>
      </c>
      <c r="AR52" s="123">
        <v>1233.15291777364</v>
      </c>
      <c r="AS52" s="123">
        <v>1201.32803456846</v>
      </c>
      <c r="AT52" s="123">
        <v>1174.0002420482399</v>
      </c>
      <c r="AU52" s="123">
        <v>1134.2720604884501</v>
      </c>
      <c r="AV52" s="123">
        <v>1125.39966289484</v>
      </c>
      <c r="AW52" s="123">
        <v>1186.2152227394699</v>
      </c>
      <c r="AX52" s="123">
        <v>1158.3650494548599</v>
      </c>
      <c r="AY52" s="123">
        <v>1171.0484028998701</v>
      </c>
      <c r="AZ52" s="123">
        <v>1112.3713249058001</v>
      </c>
      <c r="BA52" s="123">
        <v>1006.33286151528</v>
      </c>
      <c r="BB52" s="123">
        <v>968.00575786414595</v>
      </c>
      <c r="BC52" s="123">
        <v>886.02431048662697</v>
      </c>
      <c r="BD52" s="123">
        <v>932.63707013394503</v>
      </c>
      <c r="BE52" s="123">
        <v>962.50198842374004</v>
      </c>
      <c r="BF52" s="123">
        <v>950.12113653497897</v>
      </c>
      <c r="BG52" s="123">
        <v>1004.54057110009</v>
      </c>
      <c r="BH52" s="123">
        <v>984.83630394120098</v>
      </c>
      <c r="BI52" s="123">
        <v>963.62447848700197</v>
      </c>
      <c r="BJ52" s="123">
        <v>1056.6428034737701</v>
      </c>
      <c r="BK52" s="123">
        <v>982.28311688323902</v>
      </c>
      <c r="BL52" s="123">
        <v>991.44960115599702</v>
      </c>
      <c r="BM52" s="123">
        <v>972.17706220444597</v>
      </c>
      <c r="BN52" s="123">
        <v>662.05566831455201</v>
      </c>
      <c r="BO52" s="123">
        <v>887.36008421814904</v>
      </c>
      <c r="BP52" s="123">
        <v>982.40718526285605</v>
      </c>
      <c r="BQ52" s="123">
        <v>1015.59137242699</v>
      </c>
      <c r="BR52" s="123">
        <v>943.38179252709403</v>
      </c>
      <c r="BS52" s="123">
        <v>1122.1866392126301</v>
      </c>
      <c r="BT52" s="123">
        <v>1111.4174723254901</v>
      </c>
      <c r="BU52" s="123">
        <v>1170.5865084340301</v>
      </c>
      <c r="BV52" s="123">
        <v>1179.20740475977</v>
      </c>
      <c r="BW52" s="200">
        <v>1173.39644014894</v>
      </c>
    </row>
    <row r="53" spans="1:75" s="512" customFormat="1" ht="24">
      <c r="A53" s="407"/>
      <c r="B53" s="146"/>
      <c r="C53" s="366" t="s">
        <v>519</v>
      </c>
      <c r="D53" s="536" t="s">
        <v>518</v>
      </c>
      <c r="E53" s="123">
        <v>419.45561369028098</v>
      </c>
      <c r="F53" s="123">
        <v>435.71624821428702</v>
      </c>
      <c r="G53" s="123">
        <v>418.32164402360399</v>
      </c>
      <c r="H53" s="123">
        <v>401.50649404275202</v>
      </c>
      <c r="I53" s="123">
        <v>444.76049817724601</v>
      </c>
      <c r="J53" s="123">
        <v>466.080539639101</v>
      </c>
      <c r="K53" s="123">
        <v>512.571524074016</v>
      </c>
      <c r="L53" s="123">
        <v>534.58743810963699</v>
      </c>
      <c r="M53" s="123">
        <v>570.95842418513598</v>
      </c>
      <c r="N53" s="123">
        <v>600.77147696104998</v>
      </c>
      <c r="O53" s="123">
        <v>617.94537857570197</v>
      </c>
      <c r="P53" s="123">
        <v>615.324720278114</v>
      </c>
      <c r="Q53" s="123">
        <v>509.11616839662503</v>
      </c>
      <c r="R53" s="123">
        <v>495.64637039167201</v>
      </c>
      <c r="S53" s="123">
        <v>422.07890814822599</v>
      </c>
      <c r="T53" s="123">
        <v>423.15855306347697</v>
      </c>
      <c r="U53" s="123">
        <v>403.23247373568199</v>
      </c>
      <c r="V53" s="123">
        <v>376.48232733371401</v>
      </c>
      <c r="W53" s="123">
        <v>407.79537767233199</v>
      </c>
      <c r="X53" s="123">
        <v>431.48982125827303</v>
      </c>
      <c r="Y53" s="123">
        <v>447.69812820879201</v>
      </c>
      <c r="Z53" s="123">
        <v>524.20759013155896</v>
      </c>
      <c r="AA53" s="123">
        <v>538.58847131788605</v>
      </c>
      <c r="AB53" s="123">
        <v>571.505810341764</v>
      </c>
      <c r="AC53" s="123">
        <v>633.712677752942</v>
      </c>
      <c r="AD53" s="123">
        <v>626.01000274799298</v>
      </c>
      <c r="AE53" s="123">
        <v>645.76308217804103</v>
      </c>
      <c r="AF53" s="123">
        <v>616.51423732102398</v>
      </c>
      <c r="AG53" s="123">
        <v>651.60326264168498</v>
      </c>
      <c r="AH53" s="123">
        <v>682.29187449618098</v>
      </c>
      <c r="AI53" s="123">
        <v>676.89347894442596</v>
      </c>
      <c r="AJ53" s="123">
        <v>669.21138391770705</v>
      </c>
      <c r="AK53" s="123">
        <v>636.130265071537</v>
      </c>
      <c r="AL53" s="123">
        <v>590.00134609563099</v>
      </c>
      <c r="AM53" s="123">
        <v>593.06366885686305</v>
      </c>
      <c r="AN53" s="123">
        <v>611.80471997596999</v>
      </c>
      <c r="AO53" s="123">
        <v>626.90944931297099</v>
      </c>
      <c r="AP53" s="123">
        <v>649.31774800104301</v>
      </c>
      <c r="AQ53" s="123">
        <v>672.25039229563197</v>
      </c>
      <c r="AR53" s="123">
        <v>648.522410390353</v>
      </c>
      <c r="AS53" s="123">
        <v>600.25814034375605</v>
      </c>
      <c r="AT53" s="123">
        <v>648.82236573166904</v>
      </c>
      <c r="AU53" s="123">
        <v>624.72873976321705</v>
      </c>
      <c r="AV53" s="123">
        <v>629.19075416135604</v>
      </c>
      <c r="AW53" s="123">
        <v>629.91582413073502</v>
      </c>
      <c r="AX53" s="123">
        <v>609.93668872527098</v>
      </c>
      <c r="AY53" s="123">
        <v>589.55641962681796</v>
      </c>
      <c r="AZ53" s="123">
        <v>594.59106751717604</v>
      </c>
      <c r="BA53" s="123">
        <v>585.37271751823801</v>
      </c>
      <c r="BB53" s="123">
        <v>554.73067142504897</v>
      </c>
      <c r="BC53" s="123">
        <v>570.27219759760601</v>
      </c>
      <c r="BD53" s="123">
        <v>565.62441345910702</v>
      </c>
      <c r="BE53" s="123">
        <v>594.12470390545798</v>
      </c>
      <c r="BF53" s="123">
        <v>613.65110962196502</v>
      </c>
      <c r="BG53" s="123">
        <v>621.84182589874001</v>
      </c>
      <c r="BH53" s="123">
        <v>644.38236057383699</v>
      </c>
      <c r="BI53" s="123">
        <v>651.94149874739696</v>
      </c>
      <c r="BJ53" s="123">
        <v>689.81813307571701</v>
      </c>
      <c r="BK53" s="123">
        <v>618.61665859846801</v>
      </c>
      <c r="BL53" s="123">
        <v>583.62370957841802</v>
      </c>
      <c r="BM53" s="123">
        <v>574.916937445862</v>
      </c>
      <c r="BN53" s="123">
        <v>272.074280127767</v>
      </c>
      <c r="BO53" s="123">
        <v>465.65544270985299</v>
      </c>
      <c r="BP53" s="123">
        <v>556.35333971651801</v>
      </c>
      <c r="BQ53" s="123">
        <v>537.23562136470196</v>
      </c>
      <c r="BR53" s="123">
        <v>503.746780123799</v>
      </c>
      <c r="BS53" s="123">
        <v>584.19177730131196</v>
      </c>
      <c r="BT53" s="123">
        <v>531.80631093810905</v>
      </c>
      <c r="BU53" s="123">
        <v>600.961729193363</v>
      </c>
      <c r="BV53" s="123">
        <v>701.97240551609605</v>
      </c>
      <c r="BW53" s="200">
        <v>756.09182265176605</v>
      </c>
    </row>
    <row r="54" spans="1:75" s="512" customFormat="1" ht="24" customHeight="1">
      <c r="A54" s="407"/>
      <c r="B54" s="146" t="s">
        <v>456</v>
      </c>
      <c r="C54" s="366"/>
      <c r="D54" s="127" t="s">
        <v>455</v>
      </c>
      <c r="E54" s="555">
        <v>1023.15356047104</v>
      </c>
      <c r="F54" s="555">
        <v>1053.0553162849501</v>
      </c>
      <c r="G54" s="555">
        <v>1139.22035868746</v>
      </c>
      <c r="H54" s="555">
        <v>1182.5707777964899</v>
      </c>
      <c r="I54" s="555">
        <v>1072.2303242234</v>
      </c>
      <c r="J54" s="555">
        <v>1095.8431469720499</v>
      </c>
      <c r="K54" s="555">
        <v>1240.1733830276301</v>
      </c>
      <c r="L54" s="555">
        <v>1290.7531457769301</v>
      </c>
      <c r="M54" s="555">
        <v>1200.7059994853701</v>
      </c>
      <c r="N54" s="555">
        <v>1309.6991637782501</v>
      </c>
      <c r="O54" s="555">
        <v>1236.73449469976</v>
      </c>
      <c r="P54" s="555">
        <v>1233.8603420366201</v>
      </c>
      <c r="Q54" s="555">
        <v>1338.26595110415</v>
      </c>
      <c r="R54" s="555">
        <v>1325.6888181509401</v>
      </c>
      <c r="S54" s="555">
        <v>1228.41320205546</v>
      </c>
      <c r="T54" s="555">
        <v>1226.63202868945</v>
      </c>
      <c r="U54" s="555">
        <v>1178.50468801651</v>
      </c>
      <c r="V54" s="555">
        <v>1168.6206748823499</v>
      </c>
      <c r="W54" s="555">
        <v>1220.5108957765899</v>
      </c>
      <c r="X54" s="555">
        <v>1211.3637413245599</v>
      </c>
      <c r="Y54" s="555">
        <v>1185.9375041020401</v>
      </c>
      <c r="Z54" s="555">
        <v>1219.7438834268601</v>
      </c>
      <c r="AA54" s="555">
        <v>1240.3952715457599</v>
      </c>
      <c r="AB54" s="555">
        <v>1340.92334092534</v>
      </c>
      <c r="AC54" s="555">
        <v>1352.1382572073601</v>
      </c>
      <c r="AD54" s="555">
        <v>1228.4712191443</v>
      </c>
      <c r="AE54" s="555">
        <v>1345.1836775049701</v>
      </c>
      <c r="AF54" s="555">
        <v>1208.2068461433801</v>
      </c>
      <c r="AG54" s="555">
        <v>1379.926841384</v>
      </c>
      <c r="AH54" s="555">
        <v>1334.2669708855201</v>
      </c>
      <c r="AI54" s="555">
        <v>1284.0603436131501</v>
      </c>
      <c r="AJ54" s="555">
        <v>1260.7458441173401</v>
      </c>
      <c r="AK54" s="555">
        <v>1260.17463481902</v>
      </c>
      <c r="AL54" s="555">
        <v>1366.6380516179299</v>
      </c>
      <c r="AM54" s="555">
        <v>1361.9174220876</v>
      </c>
      <c r="AN54" s="555">
        <v>1290.2698914754601</v>
      </c>
      <c r="AO54" s="555">
        <v>1343.3360943627799</v>
      </c>
      <c r="AP54" s="555">
        <v>1374.7669518985001</v>
      </c>
      <c r="AQ54" s="555">
        <v>1379.0674309952799</v>
      </c>
      <c r="AR54" s="555">
        <v>1337.8295227434401</v>
      </c>
      <c r="AS54" s="555">
        <v>1419.49717191984</v>
      </c>
      <c r="AT54" s="555">
        <v>1361.4805729074501</v>
      </c>
      <c r="AU54" s="555">
        <v>1385.22745050297</v>
      </c>
      <c r="AV54" s="555">
        <v>1444.79480466974</v>
      </c>
      <c r="AW54" s="555">
        <v>1340.4741710763401</v>
      </c>
      <c r="AX54" s="555">
        <v>1417.9477690190299</v>
      </c>
      <c r="AY54" s="555">
        <v>1375.7494484132201</v>
      </c>
      <c r="AZ54" s="555">
        <v>1423.8286114914199</v>
      </c>
      <c r="BA54" s="555">
        <v>1359.3317574468099</v>
      </c>
      <c r="BB54" s="555">
        <v>1319.8910552473501</v>
      </c>
      <c r="BC54" s="555">
        <v>1371.0931684663401</v>
      </c>
      <c r="BD54" s="555">
        <v>1378.6840188394999</v>
      </c>
      <c r="BE54" s="555">
        <v>1405.7567577646901</v>
      </c>
      <c r="BF54" s="555">
        <v>1442.5727550711999</v>
      </c>
      <c r="BG54" s="555">
        <v>1387.2916736669899</v>
      </c>
      <c r="BH54" s="555">
        <v>1350.3788134971301</v>
      </c>
      <c r="BI54" s="555">
        <v>1376.9287455557701</v>
      </c>
      <c r="BJ54" s="555">
        <v>1391.2656429619699</v>
      </c>
      <c r="BK54" s="555">
        <v>1411.6454939366999</v>
      </c>
      <c r="BL54" s="555">
        <v>1377.1601175455701</v>
      </c>
      <c r="BM54" s="555">
        <v>1293.93789862273</v>
      </c>
      <c r="BN54" s="555">
        <v>896.76376885959496</v>
      </c>
      <c r="BO54" s="555">
        <v>1267.8313807852801</v>
      </c>
      <c r="BP54" s="555">
        <v>1405.46695173239</v>
      </c>
      <c r="BQ54" s="555">
        <v>1513.4241663345499</v>
      </c>
      <c r="BR54" s="555">
        <v>1392.99690485934</v>
      </c>
      <c r="BS54" s="555">
        <v>1580.8814614803</v>
      </c>
      <c r="BT54" s="555">
        <v>1633.3203305793299</v>
      </c>
      <c r="BU54" s="555">
        <v>1700.9718104485701</v>
      </c>
      <c r="BV54" s="555">
        <v>1739.7643209662899</v>
      </c>
      <c r="BW54" s="554">
        <v>1731.05491252039</v>
      </c>
    </row>
    <row r="55" spans="1:75" s="512" customFormat="1">
      <c r="A55" s="407"/>
      <c r="B55" s="146"/>
      <c r="C55" s="366" t="s">
        <v>517</v>
      </c>
      <c r="D55" s="536" t="s">
        <v>516</v>
      </c>
      <c r="E55" s="123">
        <v>403.65500544776899</v>
      </c>
      <c r="F55" s="123">
        <v>424.81121343708202</v>
      </c>
      <c r="G55" s="123">
        <v>421.29556242976901</v>
      </c>
      <c r="H55" s="123">
        <v>404.23821830133198</v>
      </c>
      <c r="I55" s="123">
        <v>426.28724179209098</v>
      </c>
      <c r="J55" s="123">
        <v>428.42278202398097</v>
      </c>
      <c r="K55" s="123">
        <v>430.436320678296</v>
      </c>
      <c r="L55" s="123">
        <v>435.85365550563102</v>
      </c>
      <c r="M55" s="123">
        <v>444.68123851181502</v>
      </c>
      <c r="N55" s="123">
        <v>462.55576346138901</v>
      </c>
      <c r="O55" s="123">
        <v>463.202103085158</v>
      </c>
      <c r="P55" s="123">
        <v>480.56089494163803</v>
      </c>
      <c r="Q55" s="123">
        <v>473.13039704669097</v>
      </c>
      <c r="R55" s="123">
        <v>466.65027834322098</v>
      </c>
      <c r="S55" s="123">
        <v>480.18349012383402</v>
      </c>
      <c r="T55" s="123">
        <v>469.03583448625398</v>
      </c>
      <c r="U55" s="123">
        <v>495.41843830385602</v>
      </c>
      <c r="V55" s="123">
        <v>432.33914526854602</v>
      </c>
      <c r="W55" s="123">
        <v>463.09498752091099</v>
      </c>
      <c r="X55" s="123">
        <v>460.14742890668703</v>
      </c>
      <c r="Y55" s="123">
        <v>481.46045383627097</v>
      </c>
      <c r="Z55" s="123">
        <v>478.34469417264899</v>
      </c>
      <c r="AA55" s="123">
        <v>474.67513455771501</v>
      </c>
      <c r="AB55" s="123">
        <v>477.519717433366</v>
      </c>
      <c r="AC55" s="123">
        <v>461.67953901569803</v>
      </c>
      <c r="AD55" s="123">
        <v>490.57607809791699</v>
      </c>
      <c r="AE55" s="123">
        <v>584.72076857731497</v>
      </c>
      <c r="AF55" s="123">
        <v>531.02361430907001</v>
      </c>
      <c r="AG55" s="123">
        <v>580.074231736152</v>
      </c>
      <c r="AH55" s="123">
        <v>510.05956938497297</v>
      </c>
      <c r="AI55" s="123">
        <v>517.836889633635</v>
      </c>
      <c r="AJ55" s="123">
        <v>506.02930924523997</v>
      </c>
      <c r="AK55" s="123">
        <v>522.28284698349398</v>
      </c>
      <c r="AL55" s="123">
        <v>545.66360561572901</v>
      </c>
      <c r="AM55" s="123">
        <v>554.02964631960401</v>
      </c>
      <c r="AN55" s="123">
        <v>553.02390108117197</v>
      </c>
      <c r="AO55" s="123">
        <v>546.42084235657205</v>
      </c>
      <c r="AP55" s="123">
        <v>551.47987961842</v>
      </c>
      <c r="AQ55" s="123">
        <v>551.85024748778699</v>
      </c>
      <c r="AR55" s="123">
        <v>554.24903053722198</v>
      </c>
      <c r="AS55" s="123">
        <v>557.75440698892305</v>
      </c>
      <c r="AT55" s="123">
        <v>542.30973366883995</v>
      </c>
      <c r="AU55" s="123">
        <v>569.21070167498999</v>
      </c>
      <c r="AV55" s="123">
        <v>636.725157667247</v>
      </c>
      <c r="AW55" s="123">
        <v>609.14272713249795</v>
      </c>
      <c r="AX55" s="123">
        <v>581.56201895446804</v>
      </c>
      <c r="AY55" s="123">
        <v>562.65280994866396</v>
      </c>
      <c r="AZ55" s="123">
        <v>604.64244396437005</v>
      </c>
      <c r="BA55" s="123">
        <v>596.109204382185</v>
      </c>
      <c r="BB55" s="123">
        <v>580.85596006770402</v>
      </c>
      <c r="BC55" s="123">
        <v>580.44535774756696</v>
      </c>
      <c r="BD55" s="123">
        <v>590.58947780254402</v>
      </c>
      <c r="BE55" s="123">
        <v>580.13528950234797</v>
      </c>
      <c r="BF55" s="123">
        <v>598.67483903289201</v>
      </c>
      <c r="BG55" s="123">
        <v>588.70232253422398</v>
      </c>
      <c r="BH55" s="123">
        <v>585.48754893053604</v>
      </c>
      <c r="BI55" s="123">
        <v>593.18126236384603</v>
      </c>
      <c r="BJ55" s="123">
        <v>607.213763837687</v>
      </c>
      <c r="BK55" s="123">
        <v>609.27380125492004</v>
      </c>
      <c r="BL55" s="123">
        <v>589.33117254354795</v>
      </c>
      <c r="BM55" s="123">
        <v>577.18762815121897</v>
      </c>
      <c r="BN55" s="123">
        <v>293.27180780555801</v>
      </c>
      <c r="BO55" s="123">
        <v>519.21564961063598</v>
      </c>
      <c r="BP55" s="123">
        <v>572.324914432588</v>
      </c>
      <c r="BQ55" s="123">
        <v>612.24603052694795</v>
      </c>
      <c r="BR55" s="123">
        <v>529.66699457565596</v>
      </c>
      <c r="BS55" s="123">
        <v>623.99781016777797</v>
      </c>
      <c r="BT55" s="123">
        <v>649.68030705981096</v>
      </c>
      <c r="BU55" s="123">
        <v>653.39122261411205</v>
      </c>
      <c r="BV55" s="123">
        <v>645.55907152870702</v>
      </c>
      <c r="BW55" s="200">
        <v>656.41827462391802</v>
      </c>
    </row>
    <row r="56" spans="1:75" s="512" customFormat="1">
      <c r="A56" s="389"/>
      <c r="B56" s="366"/>
      <c r="C56" s="366" t="s">
        <v>515</v>
      </c>
      <c r="D56" s="536" t="s">
        <v>514</v>
      </c>
      <c r="E56" s="123">
        <v>665.05667375334895</v>
      </c>
      <c r="F56" s="123">
        <v>605.28280410335299</v>
      </c>
      <c r="G56" s="123">
        <v>729.28195803164294</v>
      </c>
      <c r="H56" s="123">
        <v>768.37856272942304</v>
      </c>
      <c r="I56" s="123">
        <v>693.53910441728601</v>
      </c>
      <c r="J56" s="123">
        <v>641.09447692412903</v>
      </c>
      <c r="K56" s="123">
        <v>824.57441743062896</v>
      </c>
      <c r="L56" s="123">
        <v>852.79200122795396</v>
      </c>
      <c r="M56" s="123">
        <v>815.38735414645805</v>
      </c>
      <c r="N56" s="123">
        <v>828.26188269359102</v>
      </c>
      <c r="O56" s="123">
        <v>777.13034346494396</v>
      </c>
      <c r="P56" s="123">
        <v>740.22041969500697</v>
      </c>
      <c r="Q56" s="123">
        <v>978.15679720233902</v>
      </c>
      <c r="R56" s="123">
        <v>822.24962986425999</v>
      </c>
      <c r="S56" s="123">
        <v>719.05492860070899</v>
      </c>
      <c r="T56" s="123">
        <v>746.538644332692</v>
      </c>
      <c r="U56" s="123">
        <v>714.20965073064497</v>
      </c>
      <c r="V56" s="123">
        <v>717.01223863957296</v>
      </c>
      <c r="W56" s="123">
        <v>736.67817576862296</v>
      </c>
      <c r="X56" s="123">
        <v>773.09993486116002</v>
      </c>
      <c r="Y56" s="123">
        <v>737.19957009237805</v>
      </c>
      <c r="Z56" s="123">
        <v>720.00597378929297</v>
      </c>
      <c r="AA56" s="123">
        <v>733.99343049210404</v>
      </c>
      <c r="AB56" s="123">
        <v>900.80102562622506</v>
      </c>
      <c r="AC56" s="123">
        <v>932.43324995453804</v>
      </c>
      <c r="AD56" s="123">
        <v>718.64640028255997</v>
      </c>
      <c r="AE56" s="123">
        <v>722.950350131552</v>
      </c>
      <c r="AF56" s="123">
        <v>694.96999963134999</v>
      </c>
      <c r="AG56" s="123">
        <v>869.25786490509995</v>
      </c>
      <c r="AH56" s="123">
        <v>780.67784510105503</v>
      </c>
      <c r="AI56" s="123">
        <v>728.66692075953995</v>
      </c>
      <c r="AJ56" s="123">
        <v>769.39736923430405</v>
      </c>
      <c r="AK56" s="123">
        <v>745.29486344887903</v>
      </c>
      <c r="AL56" s="123">
        <v>797.09295223991796</v>
      </c>
      <c r="AM56" s="123">
        <v>794.33679549024203</v>
      </c>
      <c r="AN56" s="123">
        <v>766.27538882095996</v>
      </c>
      <c r="AO56" s="123">
        <v>800.07722907883203</v>
      </c>
      <c r="AP56" s="123">
        <v>807.02406385946301</v>
      </c>
      <c r="AQ56" s="123">
        <v>819.81968054073002</v>
      </c>
      <c r="AR56" s="123">
        <v>806.07902652097505</v>
      </c>
      <c r="AS56" s="123">
        <v>860.81544938648403</v>
      </c>
      <c r="AT56" s="123">
        <v>822.17349170989303</v>
      </c>
      <c r="AU56" s="123">
        <v>811.51611337954296</v>
      </c>
      <c r="AV56" s="123">
        <v>810.49494552407998</v>
      </c>
      <c r="AW56" s="123">
        <v>779.76969779931699</v>
      </c>
      <c r="AX56" s="123">
        <v>818.51269988681804</v>
      </c>
      <c r="AY56" s="123">
        <v>796.07796636404305</v>
      </c>
      <c r="AZ56" s="123">
        <v>805.63963594982204</v>
      </c>
      <c r="BA56" s="123">
        <v>757.38090254405904</v>
      </c>
      <c r="BB56" s="123">
        <v>739.88388489622298</v>
      </c>
      <c r="BC56" s="123">
        <v>790.11598855474404</v>
      </c>
      <c r="BD56" s="123">
        <v>794.61922400497497</v>
      </c>
      <c r="BE56" s="123">
        <v>823.88886249802101</v>
      </c>
      <c r="BF56" s="123">
        <v>832.06719407492199</v>
      </c>
      <c r="BG56" s="123">
        <v>794.88017107726705</v>
      </c>
      <c r="BH56" s="123">
        <v>775.16377234979097</v>
      </c>
      <c r="BI56" s="123">
        <v>785.42500427044001</v>
      </c>
      <c r="BJ56" s="123">
        <v>780.31775713656896</v>
      </c>
      <c r="BK56" s="123">
        <v>802.118097029041</v>
      </c>
      <c r="BL56" s="123">
        <v>790.13914156395003</v>
      </c>
      <c r="BM56" s="123">
        <v>767.51782277373798</v>
      </c>
      <c r="BN56" s="123">
        <v>559.508337708108</v>
      </c>
      <c r="BO56" s="123">
        <v>735.341917774737</v>
      </c>
      <c r="BP56" s="123">
        <v>821.63192174341498</v>
      </c>
      <c r="BQ56" s="123">
        <v>885.33500245512505</v>
      </c>
      <c r="BR56" s="123">
        <v>841.37692428909202</v>
      </c>
      <c r="BS56" s="123">
        <v>966.34020284573899</v>
      </c>
      <c r="BT56" s="123">
        <v>983.96231258029502</v>
      </c>
      <c r="BU56" s="123">
        <v>1032.7664401879399</v>
      </c>
      <c r="BV56" s="123">
        <v>1067.3074069844799</v>
      </c>
      <c r="BW56" s="200">
        <v>1084.2173020170001</v>
      </c>
    </row>
    <row r="57" spans="1:75" s="512" customFormat="1">
      <c r="A57" s="389"/>
      <c r="B57" s="146" t="s">
        <v>164</v>
      </c>
      <c r="C57" s="366"/>
      <c r="D57" s="127" t="s">
        <v>454</v>
      </c>
      <c r="E57" s="578">
        <v>3104.5851355386399</v>
      </c>
      <c r="F57" s="578">
        <v>3163.8158040049998</v>
      </c>
      <c r="G57" s="578">
        <v>3186.2385734587001</v>
      </c>
      <c r="H57" s="578">
        <v>3122.3604852445701</v>
      </c>
      <c r="I57" s="578">
        <v>3212.14056753355</v>
      </c>
      <c r="J57" s="578">
        <v>3263.4110502630901</v>
      </c>
      <c r="K57" s="578">
        <v>3299.02506734503</v>
      </c>
      <c r="L57" s="578">
        <v>3356.4233148583298</v>
      </c>
      <c r="M57" s="578">
        <v>3435.6194033103802</v>
      </c>
      <c r="N57" s="578">
        <v>3413.8015548389199</v>
      </c>
      <c r="O57" s="578">
        <v>3445.4184977057098</v>
      </c>
      <c r="P57" s="578">
        <v>3465.1605441449801</v>
      </c>
      <c r="Q57" s="578">
        <v>3436.3998662252402</v>
      </c>
      <c r="R57" s="578">
        <v>3448.0485988280402</v>
      </c>
      <c r="S57" s="578">
        <v>3444.61395269272</v>
      </c>
      <c r="T57" s="578">
        <v>3412.9375822539901</v>
      </c>
      <c r="U57" s="578">
        <v>3416.6206153428302</v>
      </c>
      <c r="V57" s="578">
        <v>3487.48041222456</v>
      </c>
      <c r="W57" s="578">
        <v>3585.94011825698</v>
      </c>
      <c r="X57" s="578">
        <v>3713.9588541756402</v>
      </c>
      <c r="Y57" s="578">
        <v>3747.5760740842202</v>
      </c>
      <c r="Z57" s="578">
        <v>3742.92576132983</v>
      </c>
      <c r="AA57" s="578">
        <v>3710.3597939043698</v>
      </c>
      <c r="AB57" s="578">
        <v>3687.13837068159</v>
      </c>
      <c r="AC57" s="578">
        <v>3853.3632784271399</v>
      </c>
      <c r="AD57" s="578">
        <v>3811.7284644848801</v>
      </c>
      <c r="AE57" s="578">
        <v>3834.5486268234299</v>
      </c>
      <c r="AF57" s="578">
        <v>3886.3596302645501</v>
      </c>
      <c r="AG57" s="578">
        <v>3900.0589386987099</v>
      </c>
      <c r="AH57" s="578">
        <v>3910.8168426644702</v>
      </c>
      <c r="AI57" s="578">
        <v>3976.7885316287902</v>
      </c>
      <c r="AJ57" s="578">
        <v>3960.3356870080202</v>
      </c>
      <c r="AK57" s="578">
        <v>4035.31967415189</v>
      </c>
      <c r="AL57" s="578">
        <v>4099.9403730857202</v>
      </c>
      <c r="AM57" s="578">
        <v>4100.68918468437</v>
      </c>
      <c r="AN57" s="578">
        <v>4148.0507680780302</v>
      </c>
      <c r="AO57" s="578">
        <v>4247.7075434641602</v>
      </c>
      <c r="AP57" s="578">
        <v>4293.4033451836303</v>
      </c>
      <c r="AQ57" s="578">
        <v>4259.4764554291996</v>
      </c>
      <c r="AR57" s="578">
        <v>4230.4126559230099</v>
      </c>
      <c r="AS57" s="578">
        <v>4196.9905605522999</v>
      </c>
      <c r="AT57" s="578">
        <v>4191.7694162530597</v>
      </c>
      <c r="AU57" s="578">
        <v>4239.77078961191</v>
      </c>
      <c r="AV57" s="578">
        <v>4213.4692335827203</v>
      </c>
      <c r="AW57" s="578">
        <v>4295.4441921914804</v>
      </c>
      <c r="AX57" s="578">
        <v>4171.2516875241399</v>
      </c>
      <c r="AY57" s="578">
        <v>4243.56792146925</v>
      </c>
      <c r="AZ57" s="578">
        <v>4279.7361988151297</v>
      </c>
      <c r="BA57" s="578">
        <v>4303.4848901452997</v>
      </c>
      <c r="BB57" s="578">
        <v>4379.5435972765399</v>
      </c>
      <c r="BC57" s="578">
        <v>4401.53087712456</v>
      </c>
      <c r="BD57" s="578">
        <v>4434.4406354536104</v>
      </c>
      <c r="BE57" s="578">
        <v>4445.2408211951097</v>
      </c>
      <c r="BF57" s="578">
        <v>4475.6376279081096</v>
      </c>
      <c r="BG57" s="578">
        <v>4535.0232739051598</v>
      </c>
      <c r="BH57" s="578">
        <v>4548.09827699162</v>
      </c>
      <c r="BI57" s="578">
        <v>4552.81133244999</v>
      </c>
      <c r="BJ57" s="578">
        <v>4643.8243258631601</v>
      </c>
      <c r="BK57" s="578">
        <v>4680.6958507212603</v>
      </c>
      <c r="BL57" s="578">
        <v>4671.6684909655896</v>
      </c>
      <c r="BM57" s="555">
        <v>4745.2541761018601</v>
      </c>
      <c r="BN57" s="555">
        <v>4212.0565652888699</v>
      </c>
      <c r="BO57" s="555">
        <v>4478.6609752822096</v>
      </c>
      <c r="BP57" s="555">
        <v>4640.0282833270503</v>
      </c>
      <c r="BQ57" s="555">
        <v>4676.89879333111</v>
      </c>
      <c r="BR57" s="555">
        <v>4664.9014642498596</v>
      </c>
      <c r="BS57" s="555">
        <v>4855.7410145843596</v>
      </c>
      <c r="BT57" s="555">
        <v>4930.0442607874002</v>
      </c>
      <c r="BU57" s="555">
        <v>4939.6614171711499</v>
      </c>
      <c r="BV57" s="555">
        <v>4985.6601334617999</v>
      </c>
      <c r="BW57" s="554">
        <v>5011.31051649663</v>
      </c>
    </row>
    <row r="58" spans="1:75" s="512" customFormat="1" ht="24">
      <c r="A58" s="389"/>
      <c r="B58" s="146"/>
      <c r="C58" s="366" t="s">
        <v>513</v>
      </c>
      <c r="D58" s="536" t="s">
        <v>512</v>
      </c>
      <c r="E58" s="123">
        <v>2688.4968879271501</v>
      </c>
      <c r="F58" s="123">
        <v>2730.96401326151</v>
      </c>
      <c r="G58" s="123">
        <v>2740.1717433066201</v>
      </c>
      <c r="H58" s="123">
        <v>2757.3673631584502</v>
      </c>
      <c r="I58" s="123">
        <v>2796.0429105542999</v>
      </c>
      <c r="J58" s="123">
        <v>2823.6099548072798</v>
      </c>
      <c r="K58" s="123">
        <v>2867.5405789428501</v>
      </c>
      <c r="L58" s="123">
        <v>2896.8065556955798</v>
      </c>
      <c r="M58" s="123">
        <v>2937.9995031718299</v>
      </c>
      <c r="N58" s="123">
        <v>2939.4126119286502</v>
      </c>
      <c r="O58" s="123">
        <v>2948.7380425594401</v>
      </c>
      <c r="P58" s="123">
        <v>2984.8498423400802</v>
      </c>
      <c r="Q58" s="123">
        <v>2966.0923698781799</v>
      </c>
      <c r="R58" s="123">
        <v>2996.6373958598001</v>
      </c>
      <c r="S58" s="123">
        <v>3009.6204526022202</v>
      </c>
      <c r="T58" s="123">
        <v>3015.6497816597898</v>
      </c>
      <c r="U58" s="123">
        <v>2987.9137825571402</v>
      </c>
      <c r="V58" s="123">
        <v>2997.5922046676301</v>
      </c>
      <c r="W58" s="123">
        <v>3060.0431947892498</v>
      </c>
      <c r="X58" s="123">
        <v>3106.4508179859699</v>
      </c>
      <c r="Y58" s="123">
        <v>3198.0669665375099</v>
      </c>
      <c r="Z58" s="123">
        <v>3194.3277359528602</v>
      </c>
      <c r="AA58" s="123">
        <v>3155.7125637296399</v>
      </c>
      <c r="AB58" s="123">
        <v>3156.8927337799901</v>
      </c>
      <c r="AC58" s="123">
        <v>3293.3629156595798</v>
      </c>
      <c r="AD58" s="123">
        <v>3216.0129086626998</v>
      </c>
      <c r="AE58" s="123">
        <v>3233.7690205512699</v>
      </c>
      <c r="AF58" s="123">
        <v>3302.85515512646</v>
      </c>
      <c r="AG58" s="123">
        <v>3271.2435289704699</v>
      </c>
      <c r="AH58" s="123">
        <v>3303.1681141191498</v>
      </c>
      <c r="AI58" s="123">
        <v>3363.1613537007602</v>
      </c>
      <c r="AJ58" s="123">
        <v>3363.4270032096201</v>
      </c>
      <c r="AK58" s="123">
        <v>3394.2916158611401</v>
      </c>
      <c r="AL58" s="123">
        <v>3449.7267750045098</v>
      </c>
      <c r="AM58" s="123">
        <v>3436.24833031652</v>
      </c>
      <c r="AN58" s="123">
        <v>3477.7332788178301</v>
      </c>
      <c r="AO58" s="123">
        <v>3547.73222452748</v>
      </c>
      <c r="AP58" s="123">
        <v>3571.3198455572601</v>
      </c>
      <c r="AQ58" s="123">
        <v>3560.9616584352798</v>
      </c>
      <c r="AR58" s="123">
        <v>3526.9862714799801</v>
      </c>
      <c r="AS58" s="123">
        <v>3491.6457144208798</v>
      </c>
      <c r="AT58" s="123">
        <v>3481.18343567898</v>
      </c>
      <c r="AU58" s="123">
        <v>3518.8118123968202</v>
      </c>
      <c r="AV58" s="123">
        <v>3525.35903750333</v>
      </c>
      <c r="AW58" s="123">
        <v>3556.2037010034901</v>
      </c>
      <c r="AX58" s="123">
        <v>3488.7299162250301</v>
      </c>
      <c r="AY58" s="123">
        <v>3535.1233896192698</v>
      </c>
      <c r="AZ58" s="123">
        <v>3559.94299315221</v>
      </c>
      <c r="BA58" s="123">
        <v>3598.45924038573</v>
      </c>
      <c r="BB58" s="123">
        <v>3667.7374255568998</v>
      </c>
      <c r="BC58" s="123">
        <v>3670.14773818612</v>
      </c>
      <c r="BD58" s="123">
        <v>3698.6555958712602</v>
      </c>
      <c r="BE58" s="123">
        <v>3729.32283360568</v>
      </c>
      <c r="BF58" s="123">
        <v>3739.7185354113699</v>
      </c>
      <c r="BG58" s="123">
        <v>3790.8359835914798</v>
      </c>
      <c r="BH58" s="123">
        <v>3805.1226473914599</v>
      </c>
      <c r="BI58" s="123">
        <v>3815.5956338830902</v>
      </c>
      <c r="BJ58" s="123">
        <v>3874.5607387616101</v>
      </c>
      <c r="BK58" s="123">
        <v>3907.9372566263801</v>
      </c>
      <c r="BL58" s="123">
        <v>3914.9063707289101</v>
      </c>
      <c r="BM58" s="123">
        <v>3963.2645750880101</v>
      </c>
      <c r="BN58" s="123">
        <v>3569.4644749088302</v>
      </c>
      <c r="BO58" s="123">
        <v>3789.0834205823398</v>
      </c>
      <c r="BP58" s="123">
        <v>3927.1875294208098</v>
      </c>
      <c r="BQ58" s="123">
        <v>3955.1825893250102</v>
      </c>
      <c r="BR58" s="123">
        <v>3954.1401472351599</v>
      </c>
      <c r="BS58" s="123">
        <v>4083.65006495326</v>
      </c>
      <c r="BT58" s="123">
        <v>4131.0422996099396</v>
      </c>
      <c r="BU58" s="123">
        <v>4149.1578828359598</v>
      </c>
      <c r="BV58" s="123">
        <v>4188.2636097043496</v>
      </c>
      <c r="BW58" s="200">
        <v>4193.7476497602302</v>
      </c>
    </row>
    <row r="59" spans="1:75" s="512" customFormat="1" ht="24">
      <c r="A59" s="405"/>
      <c r="B59" s="146"/>
      <c r="C59" s="366" t="s">
        <v>511</v>
      </c>
      <c r="D59" s="536" t="s">
        <v>510</v>
      </c>
      <c r="E59" s="123">
        <v>415.42627491256297</v>
      </c>
      <c r="F59" s="123">
        <v>437.86936312735099</v>
      </c>
      <c r="G59" s="123">
        <v>451.657823549988</v>
      </c>
      <c r="H59" s="123">
        <v>381.046538434046</v>
      </c>
      <c r="I59" s="123">
        <v>423.21572037571099</v>
      </c>
      <c r="J59" s="123">
        <v>440.243863781882</v>
      </c>
      <c r="K59" s="123">
        <v>438.37699042014702</v>
      </c>
      <c r="L59" s="123">
        <v>471.16342542226101</v>
      </c>
      <c r="M59" s="123">
        <v>491.09155487332902</v>
      </c>
      <c r="N59" s="123">
        <v>472.54283042398902</v>
      </c>
      <c r="O59" s="123">
        <v>493.28789001200801</v>
      </c>
      <c r="P59" s="123">
        <v>492.07772469067498</v>
      </c>
      <c r="Q59" s="123">
        <v>449.80654957850697</v>
      </c>
      <c r="R59" s="123">
        <v>471.612652813463</v>
      </c>
      <c r="S59" s="123">
        <v>452.54833972329601</v>
      </c>
      <c r="T59" s="123">
        <v>433.03245788473498</v>
      </c>
      <c r="U59" s="123">
        <v>446.925314161789</v>
      </c>
      <c r="V59" s="123">
        <v>482.57179767238802</v>
      </c>
      <c r="W59" s="123">
        <v>508.265137537778</v>
      </c>
      <c r="X59" s="123">
        <v>575.23775062804498</v>
      </c>
      <c r="Y59" s="123">
        <v>544.95959796079001</v>
      </c>
      <c r="Z59" s="123">
        <v>527.806826873913</v>
      </c>
      <c r="AA59" s="123">
        <v>536.11750427431696</v>
      </c>
      <c r="AB59" s="123">
        <v>536.11607089098197</v>
      </c>
      <c r="AC59" s="123">
        <v>553.84412095800201</v>
      </c>
      <c r="AD59" s="123">
        <v>576.61308194590197</v>
      </c>
      <c r="AE59" s="123">
        <v>585.35550335892799</v>
      </c>
      <c r="AF59" s="123">
        <v>593.18729373716803</v>
      </c>
      <c r="AG59" s="123">
        <v>599.35298247459502</v>
      </c>
      <c r="AH59" s="123">
        <v>603.20352592171605</v>
      </c>
      <c r="AI59" s="123">
        <v>610.54386869576899</v>
      </c>
      <c r="AJ59" s="123">
        <v>608.89962290792005</v>
      </c>
      <c r="AK59" s="123">
        <v>636.43664679449398</v>
      </c>
      <c r="AL59" s="123">
        <v>646.21539663047997</v>
      </c>
      <c r="AM59" s="123">
        <v>654.041866459365</v>
      </c>
      <c r="AN59" s="123">
        <v>671.30609011566003</v>
      </c>
      <c r="AO59" s="123">
        <v>702.12077483852397</v>
      </c>
      <c r="AP59" s="123">
        <v>716.15174809366795</v>
      </c>
      <c r="AQ59" s="123">
        <v>691.091561073766</v>
      </c>
      <c r="AR59" s="123">
        <v>706.63591599404106</v>
      </c>
      <c r="AS59" s="123">
        <v>705.81324611273101</v>
      </c>
      <c r="AT59" s="123">
        <v>708.44467492212402</v>
      </c>
      <c r="AU59" s="123">
        <v>716.09606010262598</v>
      </c>
      <c r="AV59" s="123">
        <v>694.64601886251899</v>
      </c>
      <c r="AW59" s="123">
        <v>699.44838806806797</v>
      </c>
      <c r="AX59" s="123">
        <v>706.03784379632896</v>
      </c>
      <c r="AY59" s="123">
        <v>715.88638456796798</v>
      </c>
      <c r="AZ59" s="123">
        <v>728.62738356763305</v>
      </c>
      <c r="BA59" s="123">
        <v>713.78592681517898</v>
      </c>
      <c r="BB59" s="123">
        <v>716.376130458484</v>
      </c>
      <c r="BC59" s="123">
        <v>726.45887105652503</v>
      </c>
      <c r="BD59" s="123">
        <v>731.37907166981199</v>
      </c>
      <c r="BE59" s="123">
        <v>714.68059263581995</v>
      </c>
      <c r="BF59" s="123">
        <v>749.83766497096406</v>
      </c>
      <c r="BG59" s="123">
        <v>744.142554456737</v>
      </c>
      <c r="BH59" s="123">
        <v>737.33918793647899</v>
      </c>
      <c r="BI59" s="123">
        <v>741.150797906751</v>
      </c>
      <c r="BJ59" s="123">
        <v>773.24054899172995</v>
      </c>
      <c r="BK59" s="123">
        <v>771.75280465623905</v>
      </c>
      <c r="BL59" s="123">
        <v>755.85584844527898</v>
      </c>
      <c r="BM59" s="123">
        <v>751.56181679936299</v>
      </c>
      <c r="BN59" s="123">
        <v>673.39911174651604</v>
      </c>
      <c r="BO59" s="123">
        <v>703.89055089884903</v>
      </c>
      <c r="BP59" s="123">
        <v>717.14852055527194</v>
      </c>
      <c r="BQ59" s="123">
        <v>732.15356728086999</v>
      </c>
      <c r="BR59" s="123">
        <v>730.53238960131205</v>
      </c>
      <c r="BS59" s="123">
        <v>770.18667779857503</v>
      </c>
      <c r="BT59" s="123">
        <v>789.66055103731901</v>
      </c>
      <c r="BU59" s="123">
        <v>793.13335430935103</v>
      </c>
      <c r="BV59" s="123">
        <v>811.51937878462297</v>
      </c>
      <c r="BW59" s="200">
        <v>817.16433168834101</v>
      </c>
    </row>
    <row r="60" spans="1:75" s="512" customFormat="1" ht="24">
      <c r="A60" s="407"/>
      <c r="B60" s="146" t="s">
        <v>453</v>
      </c>
      <c r="C60" s="366"/>
      <c r="D60" s="127" t="s">
        <v>452</v>
      </c>
      <c r="E60" s="555">
        <v>1495.0027379938799</v>
      </c>
      <c r="F60" s="555">
        <v>1509.2478996735199</v>
      </c>
      <c r="G60" s="555">
        <v>1528.1785566521901</v>
      </c>
      <c r="H60" s="555">
        <v>1556.5708057975501</v>
      </c>
      <c r="I60" s="555">
        <v>1596.22499287708</v>
      </c>
      <c r="J60" s="555">
        <v>1628.7728403072099</v>
      </c>
      <c r="K60" s="555">
        <v>1637.19167822792</v>
      </c>
      <c r="L60" s="555">
        <v>1638.8104885877999</v>
      </c>
      <c r="M60" s="555">
        <v>1689.9230904619201</v>
      </c>
      <c r="N60" s="555">
        <v>1688.5714817620401</v>
      </c>
      <c r="O60" s="555">
        <v>1662.4568433054501</v>
      </c>
      <c r="P60" s="555">
        <v>1676.04858447058</v>
      </c>
      <c r="Q60" s="555">
        <v>1650.6177714969799</v>
      </c>
      <c r="R60" s="555">
        <v>1679.27122154891</v>
      </c>
      <c r="S60" s="555">
        <v>1718.725945826</v>
      </c>
      <c r="T60" s="555">
        <v>1777.38506112811</v>
      </c>
      <c r="U60" s="555">
        <v>1675.12568064734</v>
      </c>
      <c r="V60" s="555">
        <v>1701.20631511852</v>
      </c>
      <c r="W60" s="555">
        <v>1731.3319597658499</v>
      </c>
      <c r="X60" s="555">
        <v>1765.3360444683001</v>
      </c>
      <c r="Y60" s="555">
        <v>1764.83967194511</v>
      </c>
      <c r="Z60" s="555">
        <v>1747.7880530068401</v>
      </c>
      <c r="AA60" s="555">
        <v>1759.0707745222701</v>
      </c>
      <c r="AB60" s="555">
        <v>1758.3015005257701</v>
      </c>
      <c r="AC60" s="555">
        <v>1786.2006221346101</v>
      </c>
      <c r="AD60" s="555">
        <v>1805.0941127711201</v>
      </c>
      <c r="AE60" s="555">
        <v>1818.2657371934999</v>
      </c>
      <c r="AF60" s="555">
        <v>1800.4395279007599</v>
      </c>
      <c r="AG60" s="555">
        <v>1848.57260420331</v>
      </c>
      <c r="AH60" s="555">
        <v>1839.58112334459</v>
      </c>
      <c r="AI60" s="555">
        <v>1817.1307941914799</v>
      </c>
      <c r="AJ60" s="555">
        <v>1832.7154782606201</v>
      </c>
      <c r="AK60" s="555">
        <v>1866.24328180321</v>
      </c>
      <c r="AL60" s="555">
        <v>1895.14813769598</v>
      </c>
      <c r="AM60" s="555">
        <v>1899.53136847886</v>
      </c>
      <c r="AN60" s="555">
        <v>1902.0772120219401</v>
      </c>
      <c r="AO60" s="555">
        <v>1906.4403554835001</v>
      </c>
      <c r="AP60" s="555">
        <v>1953.9182959649499</v>
      </c>
      <c r="AQ60" s="555">
        <v>1957.4511354518199</v>
      </c>
      <c r="AR60" s="555">
        <v>1926.19021309973</v>
      </c>
      <c r="AS60" s="555">
        <v>1922.88757083839</v>
      </c>
      <c r="AT60" s="555">
        <v>1935.2318069149101</v>
      </c>
      <c r="AU60" s="555">
        <v>1947.68866413246</v>
      </c>
      <c r="AV60" s="555">
        <v>1951.1919581142399</v>
      </c>
      <c r="AW60" s="555">
        <v>1928.88681276068</v>
      </c>
      <c r="AX60" s="555">
        <v>1894.72054648933</v>
      </c>
      <c r="AY60" s="555">
        <v>1881.22115990267</v>
      </c>
      <c r="AZ60" s="555">
        <v>1902.17148084732</v>
      </c>
      <c r="BA60" s="555">
        <v>1931.15984951566</v>
      </c>
      <c r="BB60" s="555">
        <v>1920.26116100014</v>
      </c>
      <c r="BC60" s="555">
        <v>1959.44972336503</v>
      </c>
      <c r="BD60" s="555">
        <v>1973.1292661191801</v>
      </c>
      <c r="BE60" s="555">
        <v>1956.74759810917</v>
      </c>
      <c r="BF60" s="555">
        <v>1980.2985424471001</v>
      </c>
      <c r="BG60" s="555">
        <v>2009.0636280839101</v>
      </c>
      <c r="BH60" s="555">
        <v>1997.8902313598201</v>
      </c>
      <c r="BI60" s="555">
        <v>2001.02625354157</v>
      </c>
      <c r="BJ60" s="555">
        <v>2002.0611652222599</v>
      </c>
      <c r="BK60" s="555">
        <v>2025.8524792763999</v>
      </c>
      <c r="BL60" s="555">
        <v>2024.06010195978</v>
      </c>
      <c r="BM60" s="555">
        <v>2021.7622021177899</v>
      </c>
      <c r="BN60" s="555">
        <v>1882.99413655634</v>
      </c>
      <c r="BO60" s="555">
        <v>1943.0591779573999</v>
      </c>
      <c r="BP60" s="555">
        <v>1979.18448336847</v>
      </c>
      <c r="BQ60" s="555">
        <v>1995.7362660067299</v>
      </c>
      <c r="BR60" s="555">
        <v>2017.68321942587</v>
      </c>
      <c r="BS60" s="555">
        <v>2041.16271323553</v>
      </c>
      <c r="BT60" s="555">
        <v>2053.9400528329402</v>
      </c>
      <c r="BU60" s="555">
        <v>2058.55584301423</v>
      </c>
      <c r="BV60" s="555">
        <v>2177.3834800689901</v>
      </c>
      <c r="BW60" s="554">
        <v>2070.8406998816699</v>
      </c>
    </row>
    <row r="61" spans="1:75" s="512" customFormat="1">
      <c r="A61" s="407"/>
      <c r="B61" s="146"/>
      <c r="C61" s="366" t="s">
        <v>509</v>
      </c>
      <c r="D61" s="536" t="s">
        <v>508</v>
      </c>
      <c r="E61" s="123">
        <v>489.35160320048101</v>
      </c>
      <c r="F61" s="123">
        <v>487.91330592927301</v>
      </c>
      <c r="G61" s="123">
        <v>491.41946558418903</v>
      </c>
      <c r="H61" s="123">
        <v>489.315625261234</v>
      </c>
      <c r="I61" s="123">
        <v>497.31010989919599</v>
      </c>
      <c r="J61" s="123">
        <v>499.92138008451099</v>
      </c>
      <c r="K61" s="123">
        <v>495.61541108547601</v>
      </c>
      <c r="L61" s="123">
        <v>492.15309893081599</v>
      </c>
      <c r="M61" s="123">
        <v>503.83075324107699</v>
      </c>
      <c r="N61" s="123">
        <v>504.94816717843003</v>
      </c>
      <c r="O61" s="123">
        <v>500.53871850651501</v>
      </c>
      <c r="P61" s="123">
        <v>502.68236107397797</v>
      </c>
      <c r="Q61" s="123">
        <v>493.20532148354698</v>
      </c>
      <c r="R61" s="123">
        <v>504.85459881142799</v>
      </c>
      <c r="S61" s="123">
        <v>512.61078849346097</v>
      </c>
      <c r="T61" s="123">
        <v>520.32929121156405</v>
      </c>
      <c r="U61" s="123">
        <v>499.32037418702703</v>
      </c>
      <c r="V61" s="123">
        <v>511.08752696688498</v>
      </c>
      <c r="W61" s="123">
        <v>520.74849013525397</v>
      </c>
      <c r="X61" s="123">
        <v>525.84360871083402</v>
      </c>
      <c r="Y61" s="123">
        <v>522.05349597567204</v>
      </c>
      <c r="Z61" s="123">
        <v>513.72318821892395</v>
      </c>
      <c r="AA61" s="123">
        <v>516.17734944092604</v>
      </c>
      <c r="AB61" s="123">
        <v>521.045966364479</v>
      </c>
      <c r="AC61" s="123">
        <v>524.69594739108197</v>
      </c>
      <c r="AD61" s="123">
        <v>532.97747165801604</v>
      </c>
      <c r="AE61" s="123">
        <v>532.114796881899</v>
      </c>
      <c r="AF61" s="123">
        <v>538.21178406900401</v>
      </c>
      <c r="AG61" s="123">
        <v>550.38213496443495</v>
      </c>
      <c r="AH61" s="123">
        <v>555.53036016500903</v>
      </c>
      <c r="AI61" s="123">
        <v>555.61288783691998</v>
      </c>
      <c r="AJ61" s="123">
        <v>556.47461703363501</v>
      </c>
      <c r="AK61" s="123">
        <v>565.882386927933</v>
      </c>
      <c r="AL61" s="123">
        <v>574.99159436421701</v>
      </c>
      <c r="AM61" s="123">
        <v>582.28128580513101</v>
      </c>
      <c r="AN61" s="123">
        <v>587.84473290272001</v>
      </c>
      <c r="AO61" s="123">
        <v>582.78091109227796</v>
      </c>
      <c r="AP61" s="123">
        <v>603.21843396916302</v>
      </c>
      <c r="AQ61" s="123">
        <v>595.67766485044103</v>
      </c>
      <c r="AR61" s="123">
        <v>584.32299008811799</v>
      </c>
      <c r="AS61" s="123">
        <v>585.56237786296697</v>
      </c>
      <c r="AT61" s="123">
        <v>597.01882895395795</v>
      </c>
      <c r="AU61" s="123">
        <v>596.85788418161599</v>
      </c>
      <c r="AV61" s="123">
        <v>596.56090900145898</v>
      </c>
      <c r="AW61" s="123">
        <v>590.45817158375996</v>
      </c>
      <c r="AX61" s="123">
        <v>583.35397152252904</v>
      </c>
      <c r="AY61" s="123">
        <v>584.20598840752496</v>
      </c>
      <c r="AZ61" s="123">
        <v>590.98186848618604</v>
      </c>
      <c r="BA61" s="123">
        <v>589.36810702190803</v>
      </c>
      <c r="BB61" s="123">
        <v>588.16013977443504</v>
      </c>
      <c r="BC61" s="123">
        <v>595.15971761588401</v>
      </c>
      <c r="BD61" s="123">
        <v>597.31203558777395</v>
      </c>
      <c r="BE61" s="123">
        <v>596.99278613735305</v>
      </c>
      <c r="BF61" s="123">
        <v>605.75286614548395</v>
      </c>
      <c r="BG61" s="123">
        <v>614.29887982727598</v>
      </c>
      <c r="BH61" s="123">
        <v>612.95546788988804</v>
      </c>
      <c r="BI61" s="123">
        <v>620.26975383465401</v>
      </c>
      <c r="BJ61" s="123">
        <v>628.60745093694402</v>
      </c>
      <c r="BK61" s="123">
        <v>636.53574937250596</v>
      </c>
      <c r="BL61" s="123">
        <v>636.58704585589805</v>
      </c>
      <c r="BM61" s="123">
        <v>638.32436087008205</v>
      </c>
      <c r="BN61" s="123">
        <v>625.64075772746696</v>
      </c>
      <c r="BO61" s="123">
        <v>622.93204806581105</v>
      </c>
      <c r="BP61" s="123">
        <v>630.10283333663995</v>
      </c>
      <c r="BQ61" s="123">
        <v>631.40866526528998</v>
      </c>
      <c r="BR61" s="123">
        <v>630.30406023101602</v>
      </c>
      <c r="BS61" s="123">
        <v>642.187307817798</v>
      </c>
      <c r="BT61" s="123">
        <v>643.58984864262902</v>
      </c>
      <c r="BU61" s="123">
        <v>643.61603756520503</v>
      </c>
      <c r="BV61" s="123">
        <v>651.38925786225695</v>
      </c>
      <c r="BW61" s="200">
        <v>647.25486084099998</v>
      </c>
    </row>
    <row r="62" spans="1:75" s="512" customFormat="1" ht="36">
      <c r="A62" s="389"/>
      <c r="B62" s="146"/>
      <c r="C62" s="366" t="s">
        <v>507</v>
      </c>
      <c r="D62" s="536" t="s">
        <v>506</v>
      </c>
      <c r="E62" s="123">
        <v>763.77219484096304</v>
      </c>
      <c r="F62" s="123">
        <v>776.39600893914803</v>
      </c>
      <c r="G62" s="123">
        <v>794.53958165566905</v>
      </c>
      <c r="H62" s="123">
        <v>813.29221448096996</v>
      </c>
      <c r="I62" s="123">
        <v>851.74033567843503</v>
      </c>
      <c r="J62" s="123">
        <v>876.25944016857704</v>
      </c>
      <c r="K62" s="123">
        <v>887.21059722429504</v>
      </c>
      <c r="L62" s="123">
        <v>890.789626928693</v>
      </c>
      <c r="M62" s="123">
        <v>907.73891168913201</v>
      </c>
      <c r="N62" s="123">
        <v>916.62097914968001</v>
      </c>
      <c r="O62" s="123">
        <v>912.27439284849095</v>
      </c>
      <c r="P62" s="123">
        <v>920.36571631269601</v>
      </c>
      <c r="Q62" s="123">
        <v>901.59022901441199</v>
      </c>
      <c r="R62" s="123">
        <v>933.48746242104698</v>
      </c>
      <c r="S62" s="123">
        <v>943.74638742694196</v>
      </c>
      <c r="T62" s="123">
        <v>952.17592113759997</v>
      </c>
      <c r="U62" s="123">
        <v>907.60120313484504</v>
      </c>
      <c r="V62" s="123">
        <v>925.973655022912</v>
      </c>
      <c r="W62" s="123">
        <v>945.22677660035902</v>
      </c>
      <c r="X62" s="123">
        <v>958.19836524188395</v>
      </c>
      <c r="Y62" s="123">
        <v>953.60237073798203</v>
      </c>
      <c r="Z62" s="123">
        <v>949.87433136161599</v>
      </c>
      <c r="AA62" s="123">
        <v>956.99776603316502</v>
      </c>
      <c r="AB62" s="123">
        <v>967.52553186723696</v>
      </c>
      <c r="AC62" s="123">
        <v>977.20523657250101</v>
      </c>
      <c r="AD62" s="123">
        <v>984.87340210169805</v>
      </c>
      <c r="AE62" s="123">
        <v>979.61014833243803</v>
      </c>
      <c r="AF62" s="123">
        <v>981.31121299336303</v>
      </c>
      <c r="AG62" s="123">
        <v>991.40481503901503</v>
      </c>
      <c r="AH62" s="123">
        <v>988.63455083563395</v>
      </c>
      <c r="AI62" s="123">
        <v>980.59746222025399</v>
      </c>
      <c r="AJ62" s="123">
        <v>975.36317190509601</v>
      </c>
      <c r="AK62" s="123">
        <v>989.02381530872401</v>
      </c>
      <c r="AL62" s="123">
        <v>1003.89292682273</v>
      </c>
      <c r="AM62" s="123">
        <v>1014.4623836652401</v>
      </c>
      <c r="AN62" s="123">
        <v>1023.62087420331</v>
      </c>
      <c r="AO62" s="123">
        <v>1021.31885126391</v>
      </c>
      <c r="AP62" s="123">
        <v>1044.8394509280499</v>
      </c>
      <c r="AQ62" s="123">
        <v>1036.8401032623999</v>
      </c>
      <c r="AR62" s="123">
        <v>1013.00159454564</v>
      </c>
      <c r="AS62" s="123">
        <v>1010.48414605197</v>
      </c>
      <c r="AT62" s="123">
        <v>1022.29580418717</v>
      </c>
      <c r="AU62" s="123">
        <v>1019.87031920104</v>
      </c>
      <c r="AV62" s="123">
        <v>1015.34973055982</v>
      </c>
      <c r="AW62" s="123">
        <v>999.83800339238496</v>
      </c>
      <c r="AX62" s="123">
        <v>987.11682336173101</v>
      </c>
      <c r="AY62" s="123">
        <v>985.70436289033603</v>
      </c>
      <c r="AZ62" s="123">
        <v>996.34081035555096</v>
      </c>
      <c r="BA62" s="123">
        <v>996.802175212782</v>
      </c>
      <c r="BB62" s="123">
        <v>988.26823938920404</v>
      </c>
      <c r="BC62" s="123">
        <v>1002.5043802645901</v>
      </c>
      <c r="BD62" s="123">
        <v>1004.42520513342</v>
      </c>
      <c r="BE62" s="123">
        <v>999.10344149322702</v>
      </c>
      <c r="BF62" s="123">
        <v>1015.65548436724</v>
      </c>
      <c r="BG62" s="123">
        <v>1024.58643442895</v>
      </c>
      <c r="BH62" s="123">
        <v>1017.65463971059</v>
      </c>
      <c r="BI62" s="123">
        <v>1027.04284962682</v>
      </c>
      <c r="BJ62" s="123">
        <v>1032.5754183742599</v>
      </c>
      <c r="BK62" s="123">
        <v>1046.3398551953801</v>
      </c>
      <c r="BL62" s="123">
        <v>1045.0418768035299</v>
      </c>
      <c r="BM62" s="123">
        <v>1047.6587535931901</v>
      </c>
      <c r="BN62" s="123">
        <v>1026.33033244833</v>
      </c>
      <c r="BO62" s="123">
        <v>1021.15739472548</v>
      </c>
      <c r="BP62" s="123">
        <v>1032.853519233</v>
      </c>
      <c r="BQ62" s="123">
        <v>1032.47944869968</v>
      </c>
      <c r="BR62" s="123">
        <v>1036.6516171585899</v>
      </c>
      <c r="BS62" s="123">
        <v>1052.6747997945499</v>
      </c>
      <c r="BT62" s="123">
        <v>1056.1998139228101</v>
      </c>
      <c r="BU62" s="123">
        <v>1056.5177851066501</v>
      </c>
      <c r="BV62" s="123">
        <v>1065.9351115991401</v>
      </c>
      <c r="BW62" s="200">
        <v>1061.16456587484</v>
      </c>
    </row>
    <row r="63" spans="1:75" s="512" customFormat="1">
      <c r="A63" s="389"/>
      <c r="B63" s="146"/>
      <c r="C63" s="366" t="s">
        <v>505</v>
      </c>
      <c r="D63" s="536" t="s">
        <v>504</v>
      </c>
      <c r="E63" s="123">
        <v>233.43283551371999</v>
      </c>
      <c r="F63" s="123">
        <v>244.350418003285</v>
      </c>
      <c r="G63" s="123">
        <v>243.56965176810499</v>
      </c>
      <c r="H63" s="123">
        <v>251.64709533226599</v>
      </c>
      <c r="I63" s="123">
        <v>247.63001724147301</v>
      </c>
      <c r="J63" s="123">
        <v>252.77695221893299</v>
      </c>
      <c r="K63" s="123">
        <v>258.08299589347001</v>
      </c>
      <c r="L63" s="123">
        <v>256.51003464612302</v>
      </c>
      <c r="M63" s="123">
        <v>273.99687323701698</v>
      </c>
      <c r="N63" s="123">
        <v>268.17393417663999</v>
      </c>
      <c r="O63" s="123">
        <v>255.201032034603</v>
      </c>
      <c r="P63" s="123">
        <v>255.62816055174099</v>
      </c>
      <c r="Q63" s="123">
        <v>251.812140129943</v>
      </c>
      <c r="R63" s="123">
        <v>254.07927977030101</v>
      </c>
      <c r="S63" s="123">
        <v>269.13280804868299</v>
      </c>
      <c r="T63" s="123">
        <v>293.97577205107302</v>
      </c>
      <c r="U63" s="123">
        <v>261.37546566864802</v>
      </c>
      <c r="V63" s="123">
        <v>267.93702194587598</v>
      </c>
      <c r="W63" s="123">
        <v>270.43987919626397</v>
      </c>
      <c r="X63" s="123">
        <v>282.24763318921202</v>
      </c>
      <c r="Y63" s="123">
        <v>280.93745205066102</v>
      </c>
      <c r="Z63" s="123">
        <v>287.35766344792501</v>
      </c>
      <c r="AA63" s="123">
        <v>287.45638328654297</v>
      </c>
      <c r="AB63" s="123">
        <v>275.24850121487202</v>
      </c>
      <c r="AC63" s="123">
        <v>283.97369922689302</v>
      </c>
      <c r="AD63" s="123">
        <v>287.03654967652699</v>
      </c>
      <c r="AE63" s="123">
        <v>304.80735967860801</v>
      </c>
      <c r="AF63" s="123">
        <v>286.18239141797102</v>
      </c>
      <c r="AG63" s="123">
        <v>306.14249104441001</v>
      </c>
      <c r="AH63" s="123">
        <v>295.73780179433999</v>
      </c>
      <c r="AI63" s="123">
        <v>282.57546200704201</v>
      </c>
      <c r="AJ63" s="123">
        <v>300.54424515420698</v>
      </c>
      <c r="AK63" s="123">
        <v>305.12111715775598</v>
      </c>
      <c r="AL63" s="123">
        <v>317.99436149018402</v>
      </c>
      <c r="AM63" s="123">
        <v>302.94384681773499</v>
      </c>
      <c r="AN63" s="123">
        <v>294.94067453432501</v>
      </c>
      <c r="AO63" s="123">
        <v>302.31219589958698</v>
      </c>
      <c r="AP63" s="123">
        <v>306.926246852975</v>
      </c>
      <c r="AQ63" s="123">
        <v>324.33930009701101</v>
      </c>
      <c r="AR63" s="123">
        <v>327.42225715042599</v>
      </c>
      <c r="AS63" s="123">
        <v>324.88804993134403</v>
      </c>
      <c r="AT63" s="123">
        <v>319.629900229459</v>
      </c>
      <c r="AU63" s="123">
        <v>330.91310285591499</v>
      </c>
      <c r="AV63" s="123">
        <v>337.56894698328102</v>
      </c>
      <c r="AW63" s="123">
        <v>338.15763738537299</v>
      </c>
      <c r="AX63" s="123">
        <v>326.72201488342603</v>
      </c>
      <c r="AY63" s="123">
        <v>310.87411273079999</v>
      </c>
      <c r="AZ63" s="123">
        <v>313.24623500040099</v>
      </c>
      <c r="BA63" s="123">
        <v>354.32114694372399</v>
      </c>
      <c r="BB63" s="123">
        <v>342.12127608068499</v>
      </c>
      <c r="BC63" s="123">
        <v>360.60503221541899</v>
      </c>
      <c r="BD63" s="123">
        <v>368.95254476017197</v>
      </c>
      <c r="BE63" s="123">
        <v>362.96588543356597</v>
      </c>
      <c r="BF63" s="123">
        <v>365.04748815461699</v>
      </c>
      <c r="BG63" s="123">
        <v>367.62272627440001</v>
      </c>
      <c r="BH63" s="123">
        <v>366.36390013741698</v>
      </c>
      <c r="BI63" s="123">
        <v>355.84225435234902</v>
      </c>
      <c r="BJ63" s="123">
        <v>338.62775817024601</v>
      </c>
      <c r="BK63" s="123">
        <v>334.66683704216399</v>
      </c>
      <c r="BL63" s="123">
        <v>336.86315043524098</v>
      </c>
      <c r="BM63" s="123">
        <v>326.46694053501199</v>
      </c>
      <c r="BN63" s="123">
        <v>210.55778100451499</v>
      </c>
      <c r="BO63" s="123">
        <v>286.24326103496998</v>
      </c>
      <c r="BP63" s="123">
        <v>309.73201742550401</v>
      </c>
      <c r="BQ63" s="123">
        <v>326.63908566675701</v>
      </c>
      <c r="BR63" s="123">
        <v>338.02213198966598</v>
      </c>
      <c r="BS63" s="123">
        <v>340.03392714494902</v>
      </c>
      <c r="BT63" s="123">
        <v>355.30303669537898</v>
      </c>
      <c r="BU63" s="123">
        <v>377.55627554289498</v>
      </c>
      <c r="BV63" s="123">
        <v>426.31595496337002</v>
      </c>
      <c r="BW63" s="200">
        <v>357.11028153316101</v>
      </c>
    </row>
    <row r="64" spans="1:75" s="512" customFormat="1">
      <c r="A64" s="407"/>
      <c r="B64" s="146" t="s">
        <v>451</v>
      </c>
      <c r="C64" s="366"/>
      <c r="D64" s="127" t="s">
        <v>450</v>
      </c>
      <c r="E64" s="555">
        <v>4764.7764158627397</v>
      </c>
      <c r="F64" s="555">
        <v>4282.6562186321398</v>
      </c>
      <c r="G64" s="555">
        <v>4126.2734053683898</v>
      </c>
      <c r="H64" s="555">
        <v>4399.29395796475</v>
      </c>
      <c r="I64" s="555">
        <v>5098.0147850385001</v>
      </c>
      <c r="J64" s="555">
        <v>4296.3023217229002</v>
      </c>
      <c r="K64" s="555">
        <v>4970.3643289068696</v>
      </c>
      <c r="L64" s="555">
        <v>5336.3185643317302</v>
      </c>
      <c r="M64" s="555">
        <v>5369.5285088323099</v>
      </c>
      <c r="N64" s="555">
        <v>5148.3162634843602</v>
      </c>
      <c r="O64" s="555">
        <v>4785.9045401041703</v>
      </c>
      <c r="P64" s="555">
        <v>5106.2506875791496</v>
      </c>
      <c r="Q64" s="555">
        <v>5492.3540964025096</v>
      </c>
      <c r="R64" s="555">
        <v>5855.2379508394497</v>
      </c>
      <c r="S64" s="555">
        <v>6164.8225048157701</v>
      </c>
      <c r="T64" s="555">
        <v>5415.5854479422696</v>
      </c>
      <c r="U64" s="555">
        <v>5366.5824530543396</v>
      </c>
      <c r="V64" s="555">
        <v>6071.4170031123704</v>
      </c>
      <c r="W64" s="555">
        <v>5513.6358148526997</v>
      </c>
      <c r="X64" s="555">
        <v>5372.3647289805804</v>
      </c>
      <c r="Y64" s="555">
        <v>5398.9017150948503</v>
      </c>
      <c r="Z64" s="555">
        <v>5334.5382118616699</v>
      </c>
      <c r="AA64" s="555">
        <v>5435.0655326898104</v>
      </c>
      <c r="AB64" s="555">
        <v>5866.4945403536703</v>
      </c>
      <c r="AC64" s="555">
        <v>5543.9190993611601</v>
      </c>
      <c r="AD64" s="555">
        <v>5371.0111481434697</v>
      </c>
      <c r="AE64" s="555">
        <v>5838.13830526933</v>
      </c>
      <c r="AF64" s="555">
        <v>5957.9314472260303</v>
      </c>
      <c r="AG64" s="555">
        <v>6031.1235805941396</v>
      </c>
      <c r="AH64" s="555">
        <v>6242.6365924205002</v>
      </c>
      <c r="AI64" s="555">
        <v>5319.8518557141497</v>
      </c>
      <c r="AJ64" s="555">
        <v>6451.3879712712096</v>
      </c>
      <c r="AK64" s="555">
        <v>6332.6304124989601</v>
      </c>
      <c r="AL64" s="555">
        <v>6702.9286206651695</v>
      </c>
      <c r="AM64" s="555">
        <v>6726.3293810682399</v>
      </c>
      <c r="AN64" s="555">
        <v>6682.1115857676396</v>
      </c>
      <c r="AO64" s="555">
        <v>6847.1896808390502</v>
      </c>
      <c r="AP64" s="555">
        <v>6841.06115715549</v>
      </c>
      <c r="AQ64" s="555">
        <v>7349.4627348081704</v>
      </c>
      <c r="AR64" s="555">
        <v>7256.2864271972903</v>
      </c>
      <c r="AS64" s="555">
        <v>7335.0373400877797</v>
      </c>
      <c r="AT64" s="555">
        <v>7585.6065396410104</v>
      </c>
      <c r="AU64" s="555">
        <v>7448.7991939714302</v>
      </c>
      <c r="AV64" s="555">
        <v>7741.5569262997797</v>
      </c>
      <c r="AW64" s="555">
        <v>8089.3329920690203</v>
      </c>
      <c r="AX64" s="555">
        <v>7977.6918738510203</v>
      </c>
      <c r="AY64" s="555">
        <v>7996.51388064197</v>
      </c>
      <c r="AZ64" s="555">
        <v>7842.4612534379903</v>
      </c>
      <c r="BA64" s="555">
        <v>7625.6173024380896</v>
      </c>
      <c r="BB64" s="555">
        <v>7754.9632915183201</v>
      </c>
      <c r="BC64" s="555">
        <v>7489.2546358958198</v>
      </c>
      <c r="BD64" s="555">
        <v>7390.1647701477596</v>
      </c>
      <c r="BE64" s="555">
        <v>7735.49640363667</v>
      </c>
      <c r="BF64" s="555">
        <v>7313.5902817707802</v>
      </c>
      <c r="BG64" s="555">
        <v>7871.2995016744298</v>
      </c>
      <c r="BH64" s="555">
        <v>7245.6138129181099</v>
      </c>
      <c r="BI64" s="555">
        <v>6605.5451247733699</v>
      </c>
      <c r="BJ64" s="555">
        <v>6712.5751915354203</v>
      </c>
      <c r="BK64" s="555">
        <v>6408.4728156949996</v>
      </c>
      <c r="BL64" s="555">
        <v>6328.4068679962102</v>
      </c>
      <c r="BM64" s="555">
        <v>5353.7480891762098</v>
      </c>
      <c r="BN64" s="555">
        <v>4394.3772793736698</v>
      </c>
      <c r="BO64" s="555">
        <v>4698.3377830619202</v>
      </c>
      <c r="BP64" s="555">
        <v>4872.5368483882103</v>
      </c>
      <c r="BQ64" s="555">
        <v>5310.9669878889299</v>
      </c>
      <c r="BR64" s="555">
        <v>5440.8163907588596</v>
      </c>
      <c r="BS64" s="555">
        <v>5215.0549384910501</v>
      </c>
      <c r="BT64" s="555">
        <v>5589.2569471654797</v>
      </c>
      <c r="BU64" s="555">
        <v>5787.9440187075397</v>
      </c>
      <c r="BV64" s="555">
        <v>6077.5741734370804</v>
      </c>
      <c r="BW64" s="554">
        <v>6263.2071532929804</v>
      </c>
    </row>
    <row r="65" spans="1:75" s="512" customFormat="1">
      <c r="A65" s="407"/>
      <c r="B65" s="146"/>
      <c r="C65" s="366" t="s">
        <v>503</v>
      </c>
      <c r="D65" s="536" t="s">
        <v>450</v>
      </c>
      <c r="E65" s="123">
        <v>4764.7764158627397</v>
      </c>
      <c r="F65" s="123">
        <v>4282.6562186321398</v>
      </c>
      <c r="G65" s="123">
        <v>4126.2734053683898</v>
      </c>
      <c r="H65" s="123">
        <v>4399.29395796475</v>
      </c>
      <c r="I65" s="123">
        <v>5098.0147850385001</v>
      </c>
      <c r="J65" s="123">
        <v>4296.3023217229002</v>
      </c>
      <c r="K65" s="123">
        <v>4970.3643289068696</v>
      </c>
      <c r="L65" s="123">
        <v>5336.3185643317302</v>
      </c>
      <c r="M65" s="123">
        <v>5369.5285088323099</v>
      </c>
      <c r="N65" s="123">
        <v>5148.3162634843602</v>
      </c>
      <c r="O65" s="123">
        <v>4785.9045401041703</v>
      </c>
      <c r="P65" s="123">
        <v>5106.2506875791496</v>
      </c>
      <c r="Q65" s="123">
        <v>5492.3540964025096</v>
      </c>
      <c r="R65" s="123">
        <v>5855.2379508394497</v>
      </c>
      <c r="S65" s="123">
        <v>6164.8225048157701</v>
      </c>
      <c r="T65" s="123">
        <v>5415.5854479422696</v>
      </c>
      <c r="U65" s="123">
        <v>5366.5824530543396</v>
      </c>
      <c r="V65" s="123">
        <v>6071.4170031123704</v>
      </c>
      <c r="W65" s="123">
        <v>5513.6358148526997</v>
      </c>
      <c r="X65" s="123">
        <v>5372.3647289805804</v>
      </c>
      <c r="Y65" s="123">
        <v>5398.9017150948503</v>
      </c>
      <c r="Z65" s="123">
        <v>5334.5382118616699</v>
      </c>
      <c r="AA65" s="123">
        <v>5435.0655326898104</v>
      </c>
      <c r="AB65" s="123">
        <v>5866.4945403536703</v>
      </c>
      <c r="AC65" s="123">
        <v>5543.9190993611601</v>
      </c>
      <c r="AD65" s="123">
        <v>5371.0111481434697</v>
      </c>
      <c r="AE65" s="123">
        <v>5838.13830526933</v>
      </c>
      <c r="AF65" s="123">
        <v>5957.9314472260303</v>
      </c>
      <c r="AG65" s="123">
        <v>6031.1235805941396</v>
      </c>
      <c r="AH65" s="123">
        <v>6242.6365924205002</v>
      </c>
      <c r="AI65" s="123">
        <v>5319.8518557141497</v>
      </c>
      <c r="AJ65" s="123">
        <v>6451.3879712712096</v>
      </c>
      <c r="AK65" s="123">
        <v>6332.6304124989601</v>
      </c>
      <c r="AL65" s="123">
        <v>6702.9286206651695</v>
      </c>
      <c r="AM65" s="123">
        <v>6726.3293810682399</v>
      </c>
      <c r="AN65" s="123">
        <v>6682.1115857676396</v>
      </c>
      <c r="AO65" s="123">
        <v>6847.1896808390502</v>
      </c>
      <c r="AP65" s="123">
        <v>6841.06115715549</v>
      </c>
      <c r="AQ65" s="123">
        <v>7349.4627348081704</v>
      </c>
      <c r="AR65" s="123">
        <v>7256.2864271972903</v>
      </c>
      <c r="AS65" s="123">
        <v>7335.0373400877797</v>
      </c>
      <c r="AT65" s="123">
        <v>7585.6065396410104</v>
      </c>
      <c r="AU65" s="123">
        <v>7448.7991939714302</v>
      </c>
      <c r="AV65" s="123">
        <v>7741.5569262997797</v>
      </c>
      <c r="AW65" s="123">
        <v>8089.3329920690203</v>
      </c>
      <c r="AX65" s="123">
        <v>7977.6918738510203</v>
      </c>
      <c r="AY65" s="123">
        <v>7996.51388064197</v>
      </c>
      <c r="AZ65" s="123">
        <v>7842.4612534379903</v>
      </c>
      <c r="BA65" s="123">
        <v>7625.6173024380896</v>
      </c>
      <c r="BB65" s="123">
        <v>7754.9632915183201</v>
      </c>
      <c r="BC65" s="123">
        <v>7489.2546358958198</v>
      </c>
      <c r="BD65" s="123">
        <v>7390.1647701477596</v>
      </c>
      <c r="BE65" s="123">
        <v>7735.49640363667</v>
      </c>
      <c r="BF65" s="123">
        <v>7313.5902817707802</v>
      </c>
      <c r="BG65" s="123">
        <v>7871.2995016744298</v>
      </c>
      <c r="BH65" s="123">
        <v>7245.6138129181099</v>
      </c>
      <c r="BI65" s="123">
        <v>6605.5451247733699</v>
      </c>
      <c r="BJ65" s="123">
        <v>6712.5751915354203</v>
      </c>
      <c r="BK65" s="123">
        <v>6408.4728156949996</v>
      </c>
      <c r="BL65" s="123">
        <v>6328.4068679962102</v>
      </c>
      <c r="BM65" s="123">
        <v>5353.7480891762098</v>
      </c>
      <c r="BN65" s="123">
        <v>4394.3772793736698</v>
      </c>
      <c r="BO65" s="123">
        <v>4698.3377830619202</v>
      </c>
      <c r="BP65" s="123">
        <v>4872.5368483882103</v>
      </c>
      <c r="BQ65" s="123">
        <v>5310.9669878889299</v>
      </c>
      <c r="BR65" s="123">
        <v>5440.8163907588596</v>
      </c>
      <c r="BS65" s="123">
        <v>5215.0549384910501</v>
      </c>
      <c r="BT65" s="123">
        <v>5589.2569471654797</v>
      </c>
      <c r="BU65" s="123">
        <v>5787.9440187075397</v>
      </c>
      <c r="BV65" s="123">
        <v>6077.5741734370804</v>
      </c>
      <c r="BW65" s="200">
        <v>6263.2071532929804</v>
      </c>
    </row>
    <row r="66" spans="1:75" s="512" customFormat="1" ht="24">
      <c r="A66" s="389"/>
      <c r="B66" s="146" t="s">
        <v>449</v>
      </c>
      <c r="C66" s="366"/>
      <c r="D66" s="127" t="s">
        <v>448</v>
      </c>
      <c r="E66" s="555">
        <v>1685.0120934048</v>
      </c>
      <c r="F66" s="555">
        <v>1284.3198172406201</v>
      </c>
      <c r="G66" s="555">
        <v>1575.86328791864</v>
      </c>
      <c r="H66" s="555">
        <v>1765.8047714346301</v>
      </c>
      <c r="I66" s="555">
        <v>1720.82784543969</v>
      </c>
      <c r="J66" s="555">
        <v>1690.95125080413</v>
      </c>
      <c r="K66" s="555">
        <v>1739.6461724702999</v>
      </c>
      <c r="L66" s="555">
        <v>1929.57473128587</v>
      </c>
      <c r="M66" s="555">
        <v>2060.1743866934798</v>
      </c>
      <c r="N66" s="555">
        <v>1947.1092288862501</v>
      </c>
      <c r="O66" s="555">
        <v>2087.6208519777601</v>
      </c>
      <c r="P66" s="555">
        <v>2104.0955324424999</v>
      </c>
      <c r="Q66" s="555">
        <v>2087.1367621762201</v>
      </c>
      <c r="R66" s="555">
        <v>2203.8274481247099</v>
      </c>
      <c r="S66" s="555">
        <v>2260.66896001123</v>
      </c>
      <c r="T66" s="555">
        <v>1995.36682968784</v>
      </c>
      <c r="U66" s="555">
        <v>2252.4992903161901</v>
      </c>
      <c r="V66" s="555">
        <v>2488.9669846409402</v>
      </c>
      <c r="W66" s="555">
        <v>2507.3159174910302</v>
      </c>
      <c r="X66" s="555">
        <v>2493.21780755184</v>
      </c>
      <c r="Y66" s="555">
        <v>2458.5812324379599</v>
      </c>
      <c r="Z66" s="555">
        <v>2334.58035088816</v>
      </c>
      <c r="AA66" s="555">
        <v>2354.0089102213801</v>
      </c>
      <c r="AB66" s="555">
        <v>2603.82950645251</v>
      </c>
      <c r="AC66" s="555">
        <v>2513.9763600115498</v>
      </c>
      <c r="AD66" s="555">
        <v>2736.35223478636</v>
      </c>
      <c r="AE66" s="555">
        <v>2807.2560136338898</v>
      </c>
      <c r="AF66" s="555">
        <v>2945.4153915682</v>
      </c>
      <c r="AG66" s="555">
        <v>2957.0068474356399</v>
      </c>
      <c r="AH66" s="555">
        <v>3098.1354855907398</v>
      </c>
      <c r="AI66" s="555">
        <v>2843.7165157349</v>
      </c>
      <c r="AJ66" s="555">
        <v>2763.1411512387099</v>
      </c>
      <c r="AK66" s="555">
        <v>3030.94588751427</v>
      </c>
      <c r="AL66" s="555">
        <v>3144.7467042306598</v>
      </c>
      <c r="AM66" s="555">
        <v>3427.7407956525899</v>
      </c>
      <c r="AN66" s="555">
        <v>3573.5666126024798</v>
      </c>
      <c r="AO66" s="555">
        <v>3809.02846391195</v>
      </c>
      <c r="AP66" s="555">
        <v>3669.62705306921</v>
      </c>
      <c r="AQ66" s="555">
        <v>3676.7116155087201</v>
      </c>
      <c r="AR66" s="555">
        <v>3758.6328675101299</v>
      </c>
      <c r="AS66" s="555">
        <v>3983.9534472186701</v>
      </c>
      <c r="AT66" s="555">
        <v>4035.5814373650501</v>
      </c>
      <c r="AU66" s="555">
        <v>3990.6215732825399</v>
      </c>
      <c r="AV66" s="555">
        <v>3895.8435421337299</v>
      </c>
      <c r="AW66" s="555">
        <v>3844.7035114835298</v>
      </c>
      <c r="AX66" s="555">
        <v>3887.9346005990901</v>
      </c>
      <c r="AY66" s="555">
        <v>3902.9573124787598</v>
      </c>
      <c r="AZ66" s="555">
        <v>3856.4045754386102</v>
      </c>
      <c r="BA66" s="555">
        <v>3828.9003362962299</v>
      </c>
      <c r="BB66" s="555">
        <v>4215.8800525740098</v>
      </c>
      <c r="BC66" s="555">
        <v>4275.8173317751898</v>
      </c>
      <c r="BD66" s="555">
        <v>4184.4022793545701</v>
      </c>
      <c r="BE66" s="555">
        <v>3499.4652380685602</v>
      </c>
      <c r="BF66" s="555">
        <v>4104.8301598833204</v>
      </c>
      <c r="BG66" s="555">
        <v>4187.6153927058704</v>
      </c>
      <c r="BH66" s="555">
        <v>4314.0892093422499</v>
      </c>
      <c r="BI66" s="555">
        <v>4638.9863180171897</v>
      </c>
      <c r="BJ66" s="555">
        <v>4550.1396103855805</v>
      </c>
      <c r="BK66" s="555">
        <v>4632.0774203124301</v>
      </c>
      <c r="BL66" s="555">
        <v>4428.7966512847997</v>
      </c>
      <c r="BM66" s="555">
        <v>3849.4421777166699</v>
      </c>
      <c r="BN66" s="555">
        <v>2328.6029252508902</v>
      </c>
      <c r="BO66" s="555">
        <v>3273.5455540768698</v>
      </c>
      <c r="BP66" s="555">
        <v>3141.4093429555601</v>
      </c>
      <c r="BQ66" s="555">
        <v>3218.5652412412501</v>
      </c>
      <c r="BR66" s="555">
        <v>2898.8712053232898</v>
      </c>
      <c r="BS66" s="555">
        <v>2909.6394645509999</v>
      </c>
      <c r="BT66" s="555">
        <v>2982.3292769306399</v>
      </c>
      <c r="BU66" s="555">
        <v>3033.0786193174199</v>
      </c>
      <c r="BV66" s="555">
        <v>3004.2888127667702</v>
      </c>
      <c r="BW66" s="554">
        <v>2979.0592862654998</v>
      </c>
    </row>
    <row r="67" spans="1:75" s="512" customFormat="1" ht="24">
      <c r="A67" s="389"/>
      <c r="B67" s="146"/>
      <c r="C67" s="366" t="s">
        <v>502</v>
      </c>
      <c r="D67" s="536" t="s">
        <v>448</v>
      </c>
      <c r="E67" s="123">
        <v>1685.0120934048</v>
      </c>
      <c r="F67" s="123">
        <v>1284.3198172406201</v>
      </c>
      <c r="G67" s="123">
        <v>1575.86328791864</v>
      </c>
      <c r="H67" s="123">
        <v>1765.8047714346301</v>
      </c>
      <c r="I67" s="123">
        <v>1720.82784543969</v>
      </c>
      <c r="J67" s="123">
        <v>1690.95125080413</v>
      </c>
      <c r="K67" s="123">
        <v>1739.6461724702999</v>
      </c>
      <c r="L67" s="123">
        <v>1929.57473128587</v>
      </c>
      <c r="M67" s="123">
        <v>2060.1743866934798</v>
      </c>
      <c r="N67" s="123">
        <v>1947.1092288862501</v>
      </c>
      <c r="O67" s="123">
        <v>2087.6208519777601</v>
      </c>
      <c r="P67" s="123">
        <v>2104.0955324424999</v>
      </c>
      <c r="Q67" s="123">
        <v>2087.1367621762201</v>
      </c>
      <c r="R67" s="123">
        <v>2203.8274481247099</v>
      </c>
      <c r="S67" s="123">
        <v>2260.66896001123</v>
      </c>
      <c r="T67" s="123">
        <v>1995.36682968784</v>
      </c>
      <c r="U67" s="123">
        <v>2252.4992903161901</v>
      </c>
      <c r="V67" s="123">
        <v>2488.9669846409402</v>
      </c>
      <c r="W67" s="123">
        <v>2507.3159174910302</v>
      </c>
      <c r="X67" s="123">
        <v>2493.21780755184</v>
      </c>
      <c r="Y67" s="123">
        <v>2458.5812324379599</v>
      </c>
      <c r="Z67" s="123">
        <v>2334.58035088816</v>
      </c>
      <c r="AA67" s="123">
        <v>2354.0089102213801</v>
      </c>
      <c r="AB67" s="123">
        <v>2603.82950645251</v>
      </c>
      <c r="AC67" s="123">
        <v>2513.9763600115498</v>
      </c>
      <c r="AD67" s="123">
        <v>2736.35223478636</v>
      </c>
      <c r="AE67" s="123">
        <v>2807.2560136338898</v>
      </c>
      <c r="AF67" s="123">
        <v>2945.4153915682</v>
      </c>
      <c r="AG67" s="123">
        <v>2957.0068474356399</v>
      </c>
      <c r="AH67" s="123">
        <v>3098.1354855907398</v>
      </c>
      <c r="AI67" s="123">
        <v>2843.7165157349</v>
      </c>
      <c r="AJ67" s="123">
        <v>2763.1411512387099</v>
      </c>
      <c r="AK67" s="123">
        <v>3030.94588751427</v>
      </c>
      <c r="AL67" s="123">
        <v>3144.7467042306598</v>
      </c>
      <c r="AM67" s="123">
        <v>3427.7407956525899</v>
      </c>
      <c r="AN67" s="123">
        <v>3573.5666126024798</v>
      </c>
      <c r="AO67" s="123">
        <v>3809.02846391195</v>
      </c>
      <c r="AP67" s="123">
        <v>3669.62705306921</v>
      </c>
      <c r="AQ67" s="123">
        <v>3676.7116155087201</v>
      </c>
      <c r="AR67" s="123">
        <v>3758.6328675101299</v>
      </c>
      <c r="AS67" s="123">
        <v>3983.9534472186701</v>
      </c>
      <c r="AT67" s="123">
        <v>4035.5814373650501</v>
      </c>
      <c r="AU67" s="123">
        <v>3990.6215732825399</v>
      </c>
      <c r="AV67" s="123">
        <v>3895.8435421337299</v>
      </c>
      <c r="AW67" s="123">
        <v>3844.7035114835298</v>
      </c>
      <c r="AX67" s="123">
        <v>3887.9346005990901</v>
      </c>
      <c r="AY67" s="123">
        <v>3902.9573124787598</v>
      </c>
      <c r="AZ67" s="123">
        <v>3856.4045754386102</v>
      </c>
      <c r="BA67" s="123">
        <v>3828.9003362962299</v>
      </c>
      <c r="BB67" s="123">
        <v>4215.8800525740098</v>
      </c>
      <c r="BC67" s="123">
        <v>4275.8173317751898</v>
      </c>
      <c r="BD67" s="123">
        <v>4184.4022793545701</v>
      </c>
      <c r="BE67" s="123">
        <v>3499.4652380685602</v>
      </c>
      <c r="BF67" s="123">
        <v>4104.8301598833204</v>
      </c>
      <c r="BG67" s="123">
        <v>4187.6153927058704</v>
      </c>
      <c r="BH67" s="123">
        <v>4314.0892093422499</v>
      </c>
      <c r="BI67" s="123">
        <v>4638.9863180171897</v>
      </c>
      <c r="BJ67" s="123">
        <v>4550.1396103855805</v>
      </c>
      <c r="BK67" s="123">
        <v>4632.0774203124301</v>
      </c>
      <c r="BL67" s="123">
        <v>4428.7966512847997</v>
      </c>
      <c r="BM67" s="123">
        <v>3849.4421777166699</v>
      </c>
      <c r="BN67" s="123">
        <v>2328.6029252508902</v>
      </c>
      <c r="BO67" s="123">
        <v>3273.5455540768698</v>
      </c>
      <c r="BP67" s="123">
        <v>3141.4093429555601</v>
      </c>
      <c r="BQ67" s="123">
        <v>3218.5652412412501</v>
      </c>
      <c r="BR67" s="123">
        <v>2898.8712053232898</v>
      </c>
      <c r="BS67" s="123">
        <v>2909.6394645509999</v>
      </c>
      <c r="BT67" s="123">
        <v>2982.3292769306399</v>
      </c>
      <c r="BU67" s="123">
        <v>3033.0786193174199</v>
      </c>
      <c r="BV67" s="123">
        <v>3004.2888127667702</v>
      </c>
      <c r="BW67" s="200">
        <v>2979.0592862654998</v>
      </c>
    </row>
    <row r="68" spans="1:75" s="512" customFormat="1" ht="24">
      <c r="A68" s="389"/>
      <c r="B68" s="146" t="s">
        <v>447</v>
      </c>
      <c r="C68" s="366"/>
      <c r="D68" s="127" t="s">
        <v>446</v>
      </c>
      <c r="E68" s="555">
        <v>1744.0783015352699</v>
      </c>
      <c r="F68" s="555">
        <v>1608.9822688509801</v>
      </c>
      <c r="G68" s="555">
        <v>1611.8159878281199</v>
      </c>
      <c r="H68" s="555">
        <v>1726.12344102363</v>
      </c>
      <c r="I68" s="555">
        <v>1878.3336491202799</v>
      </c>
      <c r="J68" s="555">
        <v>1745.1003918255799</v>
      </c>
      <c r="K68" s="555">
        <v>1870.4942533303399</v>
      </c>
      <c r="L68" s="555">
        <v>2009.0717057238001</v>
      </c>
      <c r="M68" s="555">
        <v>1973.3914133886899</v>
      </c>
      <c r="N68" s="555">
        <v>1904.84059424615</v>
      </c>
      <c r="O68" s="555">
        <v>1816.4036536968399</v>
      </c>
      <c r="P68" s="555">
        <v>1927.36433866833</v>
      </c>
      <c r="Q68" s="555">
        <v>2071.0039318673698</v>
      </c>
      <c r="R68" s="555">
        <v>2243.32188480992</v>
      </c>
      <c r="S68" s="555">
        <v>2300.2662615702102</v>
      </c>
      <c r="T68" s="555">
        <v>2020.40792175249</v>
      </c>
      <c r="U68" s="555">
        <v>2051.7205951441501</v>
      </c>
      <c r="V68" s="555">
        <v>2291.7578795224899</v>
      </c>
      <c r="W68" s="555">
        <v>2129.8519913339301</v>
      </c>
      <c r="X68" s="555">
        <v>2091.6695339994399</v>
      </c>
      <c r="Y68" s="555">
        <v>2106.5292945308602</v>
      </c>
      <c r="Z68" s="555">
        <v>2082.9827798981501</v>
      </c>
      <c r="AA68" s="555">
        <v>2098.6688891248</v>
      </c>
      <c r="AB68" s="555">
        <v>2253.8190364461698</v>
      </c>
      <c r="AC68" s="555">
        <v>2151.27363630025</v>
      </c>
      <c r="AD68" s="555">
        <v>2157.45183835337</v>
      </c>
      <c r="AE68" s="555">
        <v>2271.2963538190702</v>
      </c>
      <c r="AF68" s="555">
        <v>2308.9781715273102</v>
      </c>
      <c r="AG68" s="555">
        <v>2355.9656310046998</v>
      </c>
      <c r="AH68" s="555">
        <v>2480.4757571048599</v>
      </c>
      <c r="AI68" s="555">
        <v>2157.2260343081798</v>
      </c>
      <c r="AJ68" s="555">
        <v>2419.33257758225</v>
      </c>
      <c r="AK68" s="555">
        <v>2493.96412905538</v>
      </c>
      <c r="AL68" s="555">
        <v>2643.73070427826</v>
      </c>
      <c r="AM68" s="555">
        <v>2691.2424372119299</v>
      </c>
      <c r="AN68" s="555">
        <v>2723.0627294544101</v>
      </c>
      <c r="AO68" s="555">
        <v>2819.5482388976002</v>
      </c>
      <c r="AP68" s="555">
        <v>2794.5202423236801</v>
      </c>
      <c r="AQ68" s="555">
        <v>2894.04854118311</v>
      </c>
      <c r="AR68" s="555">
        <v>2886.8829775956101</v>
      </c>
      <c r="AS68" s="555">
        <v>2951.6777825307599</v>
      </c>
      <c r="AT68" s="555">
        <v>3024.5317077429199</v>
      </c>
      <c r="AU68" s="555">
        <v>2982.12995461115</v>
      </c>
      <c r="AV68" s="555">
        <v>3066.6605551151702</v>
      </c>
      <c r="AW68" s="555">
        <v>3202.5118375101601</v>
      </c>
      <c r="AX68" s="555">
        <v>3201.6160990939402</v>
      </c>
      <c r="AY68" s="555">
        <v>3191.3451521014199</v>
      </c>
      <c r="AZ68" s="555">
        <v>3131.5269112944802</v>
      </c>
      <c r="BA68" s="555">
        <v>3049.83746830982</v>
      </c>
      <c r="BB68" s="555">
        <v>3122.59239574712</v>
      </c>
      <c r="BC68" s="555">
        <v>3044.8234111552601</v>
      </c>
      <c r="BD68" s="555">
        <v>3003.7467247877998</v>
      </c>
      <c r="BE68" s="555">
        <v>2933.0243492009499</v>
      </c>
      <c r="BF68" s="555">
        <v>2935.5121298286999</v>
      </c>
      <c r="BG68" s="555">
        <v>3092.4546233968099</v>
      </c>
      <c r="BH68" s="555">
        <v>3018.0088975735498</v>
      </c>
      <c r="BI68" s="555">
        <v>2963.7981083048498</v>
      </c>
      <c r="BJ68" s="555">
        <v>2893.8550603209801</v>
      </c>
      <c r="BK68" s="555">
        <v>2886.6102959549398</v>
      </c>
      <c r="BL68" s="555">
        <v>2926.7365354192302</v>
      </c>
      <c r="BM68" s="555">
        <v>2531.6760562939899</v>
      </c>
      <c r="BN68" s="555">
        <v>1884.4745353445001</v>
      </c>
      <c r="BO68" s="555">
        <v>2241.6127802922801</v>
      </c>
      <c r="BP68" s="555">
        <v>2322.2366280692199</v>
      </c>
      <c r="BQ68" s="555">
        <v>2426.3370527754</v>
      </c>
      <c r="BR68" s="555">
        <v>2341.2396335078001</v>
      </c>
      <c r="BS68" s="555">
        <v>2322.7638050698902</v>
      </c>
      <c r="BT68" s="555">
        <v>2481.2923774470801</v>
      </c>
      <c r="BU68" s="555">
        <v>2555.5311442572201</v>
      </c>
      <c r="BV68" s="555">
        <v>2568.6775853752301</v>
      </c>
      <c r="BW68" s="554">
        <v>2638.1938553719301</v>
      </c>
    </row>
    <row r="69" spans="1:75" s="512" customFormat="1" ht="24">
      <c r="A69" s="389"/>
      <c r="B69" s="146"/>
      <c r="C69" s="366" t="s">
        <v>501</v>
      </c>
      <c r="D69" s="536" t="s">
        <v>446</v>
      </c>
      <c r="E69" s="123">
        <v>1744.0783015352699</v>
      </c>
      <c r="F69" s="123">
        <v>1608.9822688509801</v>
      </c>
      <c r="G69" s="123">
        <v>1611.8159878281199</v>
      </c>
      <c r="H69" s="123">
        <v>1726.12344102363</v>
      </c>
      <c r="I69" s="123">
        <v>1878.3336491202799</v>
      </c>
      <c r="J69" s="123">
        <v>1745.1003918255799</v>
      </c>
      <c r="K69" s="123">
        <v>1870.4942533303399</v>
      </c>
      <c r="L69" s="123">
        <v>2009.0717057238001</v>
      </c>
      <c r="M69" s="123">
        <v>1973.3914133886899</v>
      </c>
      <c r="N69" s="123">
        <v>1904.84059424615</v>
      </c>
      <c r="O69" s="123">
        <v>1816.4036536968399</v>
      </c>
      <c r="P69" s="123">
        <v>1927.36433866833</v>
      </c>
      <c r="Q69" s="123">
        <v>2071.0039318673698</v>
      </c>
      <c r="R69" s="123">
        <v>2243.32188480992</v>
      </c>
      <c r="S69" s="123">
        <v>2300.2662615702102</v>
      </c>
      <c r="T69" s="123">
        <v>2020.40792175249</v>
      </c>
      <c r="U69" s="123">
        <v>2051.7205951441501</v>
      </c>
      <c r="V69" s="123">
        <v>2291.7578795224899</v>
      </c>
      <c r="W69" s="123">
        <v>2129.8519913339301</v>
      </c>
      <c r="X69" s="123">
        <v>2091.6695339994399</v>
      </c>
      <c r="Y69" s="123">
        <v>2106.5292945308602</v>
      </c>
      <c r="Z69" s="123">
        <v>2082.9827798981501</v>
      </c>
      <c r="AA69" s="123">
        <v>2098.6688891248</v>
      </c>
      <c r="AB69" s="123">
        <v>2253.8190364461698</v>
      </c>
      <c r="AC69" s="123">
        <v>2151.27363630025</v>
      </c>
      <c r="AD69" s="123">
        <v>2157.45183835337</v>
      </c>
      <c r="AE69" s="123">
        <v>2271.2963538190702</v>
      </c>
      <c r="AF69" s="123">
        <v>2308.9781715273102</v>
      </c>
      <c r="AG69" s="123">
        <v>2355.9656310046998</v>
      </c>
      <c r="AH69" s="123">
        <v>2480.4757571048599</v>
      </c>
      <c r="AI69" s="123">
        <v>2157.2260343081798</v>
      </c>
      <c r="AJ69" s="123">
        <v>2419.33257758225</v>
      </c>
      <c r="AK69" s="123">
        <v>2493.96412905538</v>
      </c>
      <c r="AL69" s="123">
        <v>2643.73070427826</v>
      </c>
      <c r="AM69" s="123">
        <v>2691.2424372119299</v>
      </c>
      <c r="AN69" s="123">
        <v>2723.0627294544101</v>
      </c>
      <c r="AO69" s="123">
        <v>2819.5482388976002</v>
      </c>
      <c r="AP69" s="123">
        <v>2794.5202423236801</v>
      </c>
      <c r="AQ69" s="123">
        <v>2894.04854118311</v>
      </c>
      <c r="AR69" s="123">
        <v>2886.8829775956101</v>
      </c>
      <c r="AS69" s="123">
        <v>2951.6777825307599</v>
      </c>
      <c r="AT69" s="123">
        <v>3024.5317077429199</v>
      </c>
      <c r="AU69" s="123">
        <v>2982.12995461115</v>
      </c>
      <c r="AV69" s="123">
        <v>3066.6605551151702</v>
      </c>
      <c r="AW69" s="123">
        <v>3202.5118375101601</v>
      </c>
      <c r="AX69" s="123">
        <v>3201.6160990939402</v>
      </c>
      <c r="AY69" s="123">
        <v>3191.3451521014199</v>
      </c>
      <c r="AZ69" s="123">
        <v>3131.5269112944802</v>
      </c>
      <c r="BA69" s="123">
        <v>3049.83746830982</v>
      </c>
      <c r="BB69" s="123">
        <v>3122.59239574712</v>
      </c>
      <c r="BC69" s="123">
        <v>3044.8234111552601</v>
      </c>
      <c r="BD69" s="123">
        <v>3003.7467247877998</v>
      </c>
      <c r="BE69" s="123">
        <v>2933.0243492009499</v>
      </c>
      <c r="BF69" s="123">
        <v>2935.5121298286999</v>
      </c>
      <c r="BG69" s="123">
        <v>3092.4546233968099</v>
      </c>
      <c r="BH69" s="123">
        <v>3018.0088975735498</v>
      </c>
      <c r="BI69" s="123">
        <v>2963.7981083048498</v>
      </c>
      <c r="BJ69" s="123">
        <v>2893.8550603209801</v>
      </c>
      <c r="BK69" s="123">
        <v>2886.6102959549398</v>
      </c>
      <c r="BL69" s="123">
        <v>2926.7365354192302</v>
      </c>
      <c r="BM69" s="123">
        <v>2531.6760562939899</v>
      </c>
      <c r="BN69" s="123">
        <v>1884.4745353445001</v>
      </c>
      <c r="BO69" s="123">
        <v>2241.6127802922801</v>
      </c>
      <c r="BP69" s="123">
        <v>2322.2366280692199</v>
      </c>
      <c r="BQ69" s="123">
        <v>2426.3370527754</v>
      </c>
      <c r="BR69" s="123">
        <v>2341.2396335078001</v>
      </c>
      <c r="BS69" s="123">
        <v>2322.7638050698902</v>
      </c>
      <c r="BT69" s="123">
        <v>2481.2923774470801</v>
      </c>
      <c r="BU69" s="123">
        <v>2555.5311442572201</v>
      </c>
      <c r="BV69" s="123">
        <v>2568.6775853752301</v>
      </c>
      <c r="BW69" s="200">
        <v>2638.1938553719301</v>
      </c>
    </row>
    <row r="70" spans="1:75" s="512" customFormat="1" ht="24">
      <c r="A70" s="389"/>
      <c r="B70" s="146" t="s">
        <v>445</v>
      </c>
      <c r="C70" s="366"/>
      <c r="D70" s="127" t="s">
        <v>444</v>
      </c>
      <c r="E70" s="555">
        <v>9972.3798744611904</v>
      </c>
      <c r="F70" s="555">
        <v>10261.230347558099</v>
      </c>
      <c r="G70" s="555">
        <v>10180.8834245252</v>
      </c>
      <c r="H70" s="555">
        <v>10261.5063466016</v>
      </c>
      <c r="I70" s="555">
        <v>10534.609163646001</v>
      </c>
      <c r="J70" s="555">
        <v>10905.514687795199</v>
      </c>
      <c r="K70" s="555">
        <v>11214.0577679414</v>
      </c>
      <c r="L70" s="555">
        <v>11277.8183806174</v>
      </c>
      <c r="M70" s="555">
        <v>11653.336513338199</v>
      </c>
      <c r="N70" s="555">
        <v>11730.1027456311</v>
      </c>
      <c r="O70" s="555">
        <v>12008.9019802487</v>
      </c>
      <c r="P70" s="555">
        <v>12280.6587607821</v>
      </c>
      <c r="Q70" s="555">
        <v>12345.036488783</v>
      </c>
      <c r="R70" s="555">
        <v>12343.2685037048</v>
      </c>
      <c r="S70" s="555">
        <v>12249.744506461</v>
      </c>
      <c r="T70" s="555">
        <v>12108.9505010511</v>
      </c>
      <c r="U70" s="555">
        <v>12043.8161386464</v>
      </c>
      <c r="V70" s="555">
        <v>12066.6497770032</v>
      </c>
      <c r="W70" s="555">
        <v>12174.9014874733</v>
      </c>
      <c r="X70" s="555">
        <v>12319.6325968771</v>
      </c>
      <c r="Y70" s="555">
        <v>12482.2810636144</v>
      </c>
      <c r="Z70" s="555">
        <v>12598.8131355513</v>
      </c>
      <c r="AA70" s="555">
        <v>12846.691625473301</v>
      </c>
      <c r="AB70" s="555">
        <v>13243.214175360999</v>
      </c>
      <c r="AC70" s="555">
        <v>13504.483826437499</v>
      </c>
      <c r="AD70" s="555">
        <v>13756.986665417</v>
      </c>
      <c r="AE70" s="555">
        <v>13957.707379376199</v>
      </c>
      <c r="AF70" s="555">
        <v>14046.8221287693</v>
      </c>
      <c r="AG70" s="555">
        <v>14208.3588114496</v>
      </c>
      <c r="AH70" s="555">
        <v>14345.1055200951</v>
      </c>
      <c r="AI70" s="555">
        <v>14414.550127644399</v>
      </c>
      <c r="AJ70" s="555">
        <v>14468.9855408109</v>
      </c>
      <c r="AK70" s="555">
        <v>14722.1745416225</v>
      </c>
      <c r="AL70" s="555">
        <v>14984.353660266899</v>
      </c>
      <c r="AM70" s="555">
        <v>15108.4096947052</v>
      </c>
      <c r="AN70" s="555">
        <v>15315.0621034054</v>
      </c>
      <c r="AO70" s="555">
        <v>15506.801113518301</v>
      </c>
      <c r="AP70" s="555">
        <v>15723.9992494737</v>
      </c>
      <c r="AQ70" s="555">
        <v>15812.1330453015</v>
      </c>
      <c r="AR70" s="555">
        <v>16081.0665917064</v>
      </c>
      <c r="AS70" s="555">
        <v>16036.576348832799</v>
      </c>
      <c r="AT70" s="555">
        <v>16066.2868481236</v>
      </c>
      <c r="AU70" s="555">
        <v>16281.098749499401</v>
      </c>
      <c r="AV70" s="555">
        <v>16482.038053544002</v>
      </c>
      <c r="AW70" s="555">
        <v>16503.018249175198</v>
      </c>
      <c r="AX70" s="555">
        <v>16660.794580018301</v>
      </c>
      <c r="AY70" s="555">
        <v>16734.782269314601</v>
      </c>
      <c r="AZ70" s="555">
        <v>17313.404901491998</v>
      </c>
      <c r="BA70" s="555">
        <v>16792.299410414798</v>
      </c>
      <c r="BB70" s="555">
        <v>16978.355238754</v>
      </c>
      <c r="BC70" s="555">
        <v>17232.521109192701</v>
      </c>
      <c r="BD70" s="555">
        <v>17287.824241638598</v>
      </c>
      <c r="BE70" s="555">
        <v>17416.2064752513</v>
      </c>
      <c r="BF70" s="555">
        <v>17486.512457316599</v>
      </c>
      <c r="BG70" s="555">
        <v>17593.175795225801</v>
      </c>
      <c r="BH70" s="555">
        <v>17705.105272206401</v>
      </c>
      <c r="BI70" s="555">
        <v>17921.042488161202</v>
      </c>
      <c r="BJ70" s="555">
        <v>18172.1803592781</v>
      </c>
      <c r="BK70" s="555">
        <v>18499.0328500754</v>
      </c>
      <c r="BL70" s="555">
        <v>18443.744302485298</v>
      </c>
      <c r="BM70" s="555">
        <v>18792.600221200799</v>
      </c>
      <c r="BN70" s="555">
        <v>15153.212390607499</v>
      </c>
      <c r="BO70" s="555">
        <v>17613.7775098944</v>
      </c>
      <c r="BP70" s="555">
        <v>18735.4098782972</v>
      </c>
      <c r="BQ70" s="555">
        <v>19312.1641324995</v>
      </c>
      <c r="BR70" s="555">
        <v>18112.388934338702</v>
      </c>
      <c r="BS70" s="555">
        <v>20168.723122861302</v>
      </c>
      <c r="BT70" s="555">
        <v>20466.6419267239</v>
      </c>
      <c r="BU70" s="555">
        <v>20666.294565443699</v>
      </c>
      <c r="BV70" s="555">
        <v>20666.009151700498</v>
      </c>
      <c r="BW70" s="554">
        <v>20912.856324048102</v>
      </c>
    </row>
    <row r="71" spans="1:75" s="512" customFormat="1" ht="36">
      <c r="A71" s="389"/>
      <c r="B71" s="146"/>
      <c r="C71" s="366" t="s">
        <v>500</v>
      </c>
      <c r="D71" s="536" t="s">
        <v>499</v>
      </c>
      <c r="E71" s="123">
        <v>9064.0582792396108</v>
      </c>
      <c r="F71" s="123">
        <v>9346.4200206059195</v>
      </c>
      <c r="G71" s="123">
        <v>9268.5960760512608</v>
      </c>
      <c r="H71" s="123">
        <v>9327.9256225592708</v>
      </c>
      <c r="I71" s="123">
        <v>9585.3852142410797</v>
      </c>
      <c r="J71" s="123">
        <v>9945.2408784331201</v>
      </c>
      <c r="K71" s="123">
        <v>10233.278340415</v>
      </c>
      <c r="L71" s="123">
        <v>10282.095566910801</v>
      </c>
      <c r="M71" s="123">
        <v>10638.2081176675</v>
      </c>
      <c r="N71" s="123">
        <v>10705.096224130601</v>
      </c>
      <c r="O71" s="123">
        <v>10985.3423255899</v>
      </c>
      <c r="P71" s="123">
        <v>11245.3533326119</v>
      </c>
      <c r="Q71" s="123">
        <v>11298.5828476648</v>
      </c>
      <c r="R71" s="123">
        <v>11301.757805286101</v>
      </c>
      <c r="S71" s="123">
        <v>11205.283521511599</v>
      </c>
      <c r="T71" s="123">
        <v>11055.3758255375</v>
      </c>
      <c r="U71" s="123">
        <v>10990.035207582299</v>
      </c>
      <c r="V71" s="123">
        <v>10992.5748596907</v>
      </c>
      <c r="W71" s="123">
        <v>11093.1058240943</v>
      </c>
      <c r="X71" s="123">
        <v>11228.284108632701</v>
      </c>
      <c r="Y71" s="123">
        <v>11380.3264729028</v>
      </c>
      <c r="Z71" s="123">
        <v>11475.3560493852</v>
      </c>
      <c r="AA71" s="123">
        <v>11719.155656946299</v>
      </c>
      <c r="AB71" s="123">
        <v>12101.161820765699</v>
      </c>
      <c r="AC71" s="123">
        <v>12374.6791382311</v>
      </c>
      <c r="AD71" s="123">
        <v>12609.6817391651</v>
      </c>
      <c r="AE71" s="123">
        <v>12807.795534712501</v>
      </c>
      <c r="AF71" s="123">
        <v>12848.843587891301</v>
      </c>
      <c r="AG71" s="123">
        <v>12995.658242563901</v>
      </c>
      <c r="AH71" s="123">
        <v>13175.2735310423</v>
      </c>
      <c r="AI71" s="123">
        <v>13224.2284275815</v>
      </c>
      <c r="AJ71" s="123">
        <v>13213.8397988122</v>
      </c>
      <c r="AK71" s="123">
        <v>13510.800578823</v>
      </c>
      <c r="AL71" s="123">
        <v>13726.7120189261</v>
      </c>
      <c r="AM71" s="123">
        <v>13823.7413534555</v>
      </c>
      <c r="AN71" s="123">
        <v>13962.746048795299</v>
      </c>
      <c r="AO71" s="123">
        <v>14162.9980454945</v>
      </c>
      <c r="AP71" s="123">
        <v>14379.8329850922</v>
      </c>
      <c r="AQ71" s="123">
        <v>14441.9334831624</v>
      </c>
      <c r="AR71" s="123">
        <v>14711.235486251</v>
      </c>
      <c r="AS71" s="123">
        <v>14657.2808264631</v>
      </c>
      <c r="AT71" s="123">
        <v>14718.092702222501</v>
      </c>
      <c r="AU71" s="123">
        <v>14918.6992804769</v>
      </c>
      <c r="AV71" s="123">
        <v>15104.927190837499</v>
      </c>
      <c r="AW71" s="123">
        <v>15064.6796853098</v>
      </c>
      <c r="AX71" s="123">
        <v>15292.991441439999</v>
      </c>
      <c r="AY71" s="123">
        <v>15379.1523105366</v>
      </c>
      <c r="AZ71" s="123">
        <v>15900.176562713599</v>
      </c>
      <c r="BA71" s="123">
        <v>15367.513534986399</v>
      </c>
      <c r="BB71" s="123">
        <v>15573.5644287542</v>
      </c>
      <c r="BC71" s="123">
        <v>15830.1158754195</v>
      </c>
      <c r="BD71" s="123">
        <v>15847.80616084</v>
      </c>
      <c r="BE71" s="123">
        <v>15980.432807552599</v>
      </c>
      <c r="BF71" s="123">
        <v>16053.0590953354</v>
      </c>
      <c r="BG71" s="123">
        <v>16159.194472540599</v>
      </c>
      <c r="BH71" s="123">
        <v>16277.313624571399</v>
      </c>
      <c r="BI71" s="123">
        <v>16467.506078382801</v>
      </c>
      <c r="BJ71" s="123">
        <v>16651.8720587854</v>
      </c>
      <c r="BK71" s="123">
        <v>16999.584564627901</v>
      </c>
      <c r="BL71" s="123">
        <v>17007.037298203799</v>
      </c>
      <c r="BM71" s="123">
        <v>17336.8329289748</v>
      </c>
      <c r="BN71" s="123">
        <v>14298.4331144238</v>
      </c>
      <c r="BO71" s="123">
        <v>16353.060396324199</v>
      </c>
      <c r="BP71" s="123">
        <v>17353.6735602771</v>
      </c>
      <c r="BQ71" s="123">
        <v>17968.483942904499</v>
      </c>
      <c r="BR71" s="123">
        <v>16925.338958623401</v>
      </c>
      <c r="BS71" s="123">
        <v>18662.7948887292</v>
      </c>
      <c r="BT71" s="123">
        <v>18910.618182353199</v>
      </c>
      <c r="BU71" s="123">
        <v>19162.2219558707</v>
      </c>
      <c r="BV71" s="123">
        <v>19202.235724189399</v>
      </c>
      <c r="BW71" s="200">
        <v>19302.238442383401</v>
      </c>
    </row>
    <row r="72" spans="1:75" s="512" customFormat="1">
      <c r="A72" s="405"/>
      <c r="B72" s="146"/>
      <c r="C72" s="366" t="s">
        <v>498</v>
      </c>
      <c r="D72" s="536" t="s">
        <v>497</v>
      </c>
      <c r="E72" s="123">
        <v>900.08239475057496</v>
      </c>
      <c r="F72" s="123">
        <v>919.50242146510959</v>
      </c>
      <c r="G72" s="123">
        <v>927.00898140599679</v>
      </c>
      <c r="H72" s="123">
        <v>937.40620237831865</v>
      </c>
      <c r="I72" s="123">
        <v>944.99036401875344</v>
      </c>
      <c r="J72" s="123">
        <v>956.40754323868907</v>
      </c>
      <c r="K72" s="123">
        <v>989.40155302063454</v>
      </c>
      <c r="L72" s="123">
        <v>997.20053972192295</v>
      </c>
      <c r="M72" s="123">
        <v>1010.771907221301</v>
      </c>
      <c r="N72" s="123">
        <v>1010.9206996296388</v>
      </c>
      <c r="O72" s="123">
        <v>1026.9365453164173</v>
      </c>
      <c r="P72" s="123">
        <v>1032.3708478326425</v>
      </c>
      <c r="Q72" s="123">
        <v>1019.1244889055748</v>
      </c>
      <c r="R72" s="123">
        <v>1027.7318022743762</v>
      </c>
      <c r="S72" s="123">
        <v>1050.2812976044047</v>
      </c>
      <c r="T72" s="123">
        <v>1065.8624112156444</v>
      </c>
      <c r="U72" s="123">
        <v>1059.4293318724992</v>
      </c>
      <c r="V72" s="123">
        <v>1058.8858591583014</v>
      </c>
      <c r="W72" s="123">
        <v>1084.6582966348685</v>
      </c>
      <c r="X72" s="123">
        <v>1095.0265123343306</v>
      </c>
      <c r="Y72" s="123">
        <v>1107.2322904702603</v>
      </c>
      <c r="Z72" s="123">
        <v>1111.035291579487</v>
      </c>
      <c r="AA72" s="123">
        <v>1133.3283763288314</v>
      </c>
      <c r="AB72" s="123">
        <v>1138.4040416214209</v>
      </c>
      <c r="AC72" s="123">
        <v>1139.3283848731228</v>
      </c>
      <c r="AD72" s="123">
        <v>1142.4117511369222</v>
      </c>
      <c r="AE72" s="123">
        <v>1163.8873282972729</v>
      </c>
      <c r="AF72" s="123">
        <v>1180.3725356926825</v>
      </c>
      <c r="AG72" s="123">
        <v>1202.4470924111727</v>
      </c>
      <c r="AH72" s="123">
        <v>1190.2400652108338</v>
      </c>
      <c r="AI72" s="123">
        <v>1209.0609926599775</v>
      </c>
      <c r="AJ72" s="123">
        <v>1227.2518497180163</v>
      </c>
      <c r="AK72" s="123">
        <v>1222.1247038097172</v>
      </c>
      <c r="AL72" s="123">
        <v>1263.2035650677651</v>
      </c>
      <c r="AM72" s="123">
        <v>1286.5280717634962</v>
      </c>
      <c r="AN72" s="123">
        <v>1331.1436593590215</v>
      </c>
      <c r="AO72" s="123">
        <v>1336.4804575105718</v>
      </c>
      <c r="AP72" s="123">
        <v>1344.3621623497665</v>
      </c>
      <c r="AQ72" s="123">
        <v>1372.3774937317719</v>
      </c>
      <c r="AR72" s="123">
        <v>1366.77988640789</v>
      </c>
      <c r="AS72" s="123">
        <v>1358.4997931754092</v>
      </c>
      <c r="AT72" s="123">
        <v>1338.4625590089252</v>
      </c>
      <c r="AU72" s="123">
        <v>1385.7946698406363</v>
      </c>
      <c r="AV72" s="123">
        <v>1384.2429779750294</v>
      </c>
      <c r="AW72" s="123">
        <v>1378.0833067668541</v>
      </c>
      <c r="AX72" s="123">
        <v>1376.6125788372071</v>
      </c>
      <c r="AY72" s="123">
        <v>1395.5340733034236</v>
      </c>
      <c r="AZ72" s="123">
        <v>1424.7700410925161</v>
      </c>
      <c r="BA72" s="123">
        <v>1402.2250432654457</v>
      </c>
      <c r="BB72" s="123">
        <v>1400.9704298450463</v>
      </c>
      <c r="BC72" s="123">
        <v>1428.88173672065</v>
      </c>
      <c r="BD72" s="123">
        <v>1440.9227901688573</v>
      </c>
      <c r="BE72" s="123">
        <v>1418.753307823448</v>
      </c>
      <c r="BF72" s="123">
        <v>1418.3868603454166</v>
      </c>
      <c r="BG72" s="123">
        <v>1432.5020781075007</v>
      </c>
      <c r="BH72" s="123">
        <v>1460.3577537236351</v>
      </c>
      <c r="BI72" s="123">
        <v>1453.5592132735239</v>
      </c>
      <c r="BJ72" s="123">
        <v>1469.1601029510243</v>
      </c>
      <c r="BK72" s="123">
        <v>1485.2782556650325</v>
      </c>
      <c r="BL72" s="123">
        <v>1502.002428110419</v>
      </c>
      <c r="BM72" s="123">
        <v>1448.0794710074615</v>
      </c>
      <c r="BN72" s="123">
        <v>782.84529299884571</v>
      </c>
      <c r="BO72" s="123">
        <v>1235.2552418990847</v>
      </c>
      <c r="BP72" s="123">
        <v>1458.8199940946081</v>
      </c>
      <c r="BQ72" s="123">
        <v>1401.435950925239</v>
      </c>
      <c r="BR72" s="123">
        <v>1019.8527738052165</v>
      </c>
      <c r="BS72" s="123">
        <v>1497.3496608661737</v>
      </c>
      <c r="BT72" s="123">
        <v>1653.4923118000527</v>
      </c>
      <c r="BU72" s="123">
        <v>1595.8851716858328</v>
      </c>
      <c r="BV72" s="123">
        <v>1240.7736115101411</v>
      </c>
      <c r="BW72" s="200">
        <v>1637.7770385257807</v>
      </c>
    </row>
    <row r="73" spans="1:75" s="512" customFormat="1" ht="14.1" customHeight="1">
      <c r="A73" s="407"/>
      <c r="B73" s="285" t="s">
        <v>443</v>
      </c>
      <c r="C73" s="366"/>
      <c r="D73" s="127" t="s">
        <v>442</v>
      </c>
      <c r="E73" s="555">
        <v>6652.9651638184296</v>
      </c>
      <c r="F73" s="555">
        <v>6674.2891588967896</v>
      </c>
      <c r="G73" s="555">
        <v>6701.0019714314603</v>
      </c>
      <c r="H73" s="555">
        <v>6637.7437260901397</v>
      </c>
      <c r="I73" s="555">
        <v>6977.1684587882</v>
      </c>
      <c r="J73" s="555">
        <v>7051.5979744822098</v>
      </c>
      <c r="K73" s="555">
        <v>7217.8465012803999</v>
      </c>
      <c r="L73" s="555">
        <v>7208.3870654491902</v>
      </c>
      <c r="M73" s="555">
        <v>7454.6289214630597</v>
      </c>
      <c r="N73" s="555">
        <v>7657.6118295674896</v>
      </c>
      <c r="O73" s="555">
        <v>7667.0273690960903</v>
      </c>
      <c r="P73" s="555">
        <v>7735.7318798733504</v>
      </c>
      <c r="Q73" s="555">
        <v>7776.5917546042401</v>
      </c>
      <c r="R73" s="555">
        <v>7789.6391750395896</v>
      </c>
      <c r="S73" s="555">
        <v>7877.5028121900204</v>
      </c>
      <c r="T73" s="555">
        <v>7878.2662581661498</v>
      </c>
      <c r="U73" s="555">
        <v>7698.4149349685704</v>
      </c>
      <c r="V73" s="555">
        <v>7663.45160263665</v>
      </c>
      <c r="W73" s="555">
        <v>7777.4750831942301</v>
      </c>
      <c r="X73" s="555">
        <v>7935.6583792005504</v>
      </c>
      <c r="Y73" s="555">
        <v>8096.0397971562898</v>
      </c>
      <c r="Z73" s="555">
        <v>8175.0880001902997</v>
      </c>
      <c r="AA73" s="555">
        <v>8198.9360875818893</v>
      </c>
      <c r="AB73" s="555">
        <v>8364.9361150715104</v>
      </c>
      <c r="AC73" s="555">
        <v>8559.5445936121196</v>
      </c>
      <c r="AD73" s="555">
        <v>8753.2698221600804</v>
      </c>
      <c r="AE73" s="555">
        <v>8927.4127482367294</v>
      </c>
      <c r="AF73" s="555">
        <v>8905.7728359910707</v>
      </c>
      <c r="AG73" s="555">
        <v>9039.5021748578292</v>
      </c>
      <c r="AH73" s="555">
        <v>9081.7878265237196</v>
      </c>
      <c r="AI73" s="555">
        <v>9130.60663226631</v>
      </c>
      <c r="AJ73" s="555">
        <v>9177.1033663521503</v>
      </c>
      <c r="AK73" s="555">
        <v>9272.5629011535002</v>
      </c>
      <c r="AL73" s="555">
        <v>9456.1531690351603</v>
      </c>
      <c r="AM73" s="555">
        <v>9418.9240626424198</v>
      </c>
      <c r="AN73" s="555">
        <v>9585.3598671689306</v>
      </c>
      <c r="AO73" s="555">
        <v>9625.5266002599692</v>
      </c>
      <c r="AP73" s="555">
        <v>9822.9798876026707</v>
      </c>
      <c r="AQ73" s="555">
        <v>9974.3633990112994</v>
      </c>
      <c r="AR73" s="555">
        <v>9855.1301131260407</v>
      </c>
      <c r="AS73" s="555">
        <v>10094.813596043699</v>
      </c>
      <c r="AT73" s="555">
        <v>10157.5316319051</v>
      </c>
      <c r="AU73" s="555">
        <v>10208.9759779046</v>
      </c>
      <c r="AV73" s="555">
        <v>10241.678794146501</v>
      </c>
      <c r="AW73" s="555">
        <v>10233.297087139499</v>
      </c>
      <c r="AX73" s="555">
        <v>10085.7809139575</v>
      </c>
      <c r="AY73" s="555">
        <v>10175.5956230266</v>
      </c>
      <c r="AZ73" s="555">
        <v>10294.326375876301</v>
      </c>
      <c r="BA73" s="555">
        <v>10359.232281607399</v>
      </c>
      <c r="BB73" s="555">
        <v>10442.935310299301</v>
      </c>
      <c r="BC73" s="555">
        <v>10573.092003298299</v>
      </c>
      <c r="BD73" s="555">
        <v>10245.740404795</v>
      </c>
      <c r="BE73" s="555">
        <v>10628.7372015127</v>
      </c>
      <c r="BF73" s="555">
        <v>10678.226247405</v>
      </c>
      <c r="BG73" s="555">
        <v>10670.1923604313</v>
      </c>
      <c r="BH73" s="555">
        <v>10669.844190651</v>
      </c>
      <c r="BI73" s="555">
        <v>10855.620948092401</v>
      </c>
      <c r="BJ73" s="555">
        <v>11068.713742526101</v>
      </c>
      <c r="BK73" s="555">
        <v>11317.602921643</v>
      </c>
      <c r="BL73" s="555">
        <v>10885.062387738401</v>
      </c>
      <c r="BM73" s="555">
        <v>10748.0147810279</v>
      </c>
      <c r="BN73" s="555">
        <v>7076.3027044316104</v>
      </c>
      <c r="BO73" s="555">
        <v>8003.3214153823701</v>
      </c>
      <c r="BP73" s="555">
        <v>8849.3610991581099</v>
      </c>
      <c r="BQ73" s="555">
        <v>9643.0303512932805</v>
      </c>
      <c r="BR73" s="555">
        <v>9273.3178454078206</v>
      </c>
      <c r="BS73" s="555">
        <v>10674.612018997699</v>
      </c>
      <c r="BT73" s="555">
        <v>11124.939098476299</v>
      </c>
      <c r="BU73" s="555">
        <v>11453.127880750701</v>
      </c>
      <c r="BV73" s="555">
        <v>12114.472053135099</v>
      </c>
      <c r="BW73" s="554">
        <v>12627.5759524447</v>
      </c>
    </row>
    <row r="74" spans="1:75" s="512" customFormat="1" ht="14.1" customHeight="1">
      <c r="A74" s="407"/>
      <c r="B74" s="285"/>
      <c r="C74" s="366" t="s">
        <v>496</v>
      </c>
      <c r="D74" s="536" t="s">
        <v>495</v>
      </c>
      <c r="E74" s="123">
        <v>4975.6494352008704</v>
      </c>
      <c r="F74" s="123">
        <v>5048.0359202665504</v>
      </c>
      <c r="G74" s="123">
        <v>5063.1870346447104</v>
      </c>
      <c r="H74" s="123">
        <v>5099.1276046984904</v>
      </c>
      <c r="I74" s="123">
        <v>5245.4338330787696</v>
      </c>
      <c r="J74" s="123">
        <v>5199.3124923947998</v>
      </c>
      <c r="K74" s="123">
        <v>5314.14039527978</v>
      </c>
      <c r="L74" s="123">
        <v>5301.1132792466497</v>
      </c>
      <c r="M74" s="123">
        <v>5548.3275388490201</v>
      </c>
      <c r="N74" s="123">
        <v>5712.2060219771602</v>
      </c>
      <c r="O74" s="123">
        <v>5677.1503386796703</v>
      </c>
      <c r="P74" s="123">
        <v>5727.3161004941603</v>
      </c>
      <c r="Q74" s="123">
        <v>5718.4020160100599</v>
      </c>
      <c r="R74" s="123">
        <v>5781.6598009764803</v>
      </c>
      <c r="S74" s="123">
        <v>5836.3141419804897</v>
      </c>
      <c r="T74" s="123">
        <v>5775.6240410329701</v>
      </c>
      <c r="U74" s="123">
        <v>5682.41534301518</v>
      </c>
      <c r="V74" s="123">
        <v>5662.4644872917297</v>
      </c>
      <c r="W74" s="123">
        <v>5784.1389251889996</v>
      </c>
      <c r="X74" s="123">
        <v>5898.9812445040998</v>
      </c>
      <c r="Y74" s="123">
        <v>5969.46542214482</v>
      </c>
      <c r="Z74" s="123">
        <v>6001.1183188168698</v>
      </c>
      <c r="AA74" s="123">
        <v>6025.2754362102896</v>
      </c>
      <c r="AB74" s="123">
        <v>6135.1408228280297</v>
      </c>
      <c r="AC74" s="123">
        <v>6194.3949137700401</v>
      </c>
      <c r="AD74" s="123">
        <v>6261.9638883180696</v>
      </c>
      <c r="AE74" s="123">
        <v>6359.9123498670797</v>
      </c>
      <c r="AF74" s="123">
        <v>6370.7288480448096</v>
      </c>
      <c r="AG74" s="123">
        <v>6522.4509804748996</v>
      </c>
      <c r="AH74" s="123">
        <v>6455.1682529214404</v>
      </c>
      <c r="AI74" s="123">
        <v>6446.38425161744</v>
      </c>
      <c r="AJ74" s="123">
        <v>6421.9965149862301</v>
      </c>
      <c r="AK74" s="123">
        <v>6426.7369697989698</v>
      </c>
      <c r="AL74" s="123">
        <v>6594.0313611522697</v>
      </c>
      <c r="AM74" s="123">
        <v>6587.7223526547104</v>
      </c>
      <c r="AN74" s="123">
        <v>6662.5093163940501</v>
      </c>
      <c r="AO74" s="123">
        <v>6653.3320250070701</v>
      </c>
      <c r="AP74" s="123">
        <v>6804.5522281732601</v>
      </c>
      <c r="AQ74" s="123">
        <v>6846.5380628185803</v>
      </c>
      <c r="AR74" s="123">
        <v>6861.5776840010703</v>
      </c>
      <c r="AS74" s="123">
        <v>6974.17018267803</v>
      </c>
      <c r="AT74" s="123">
        <v>6930.5359662128403</v>
      </c>
      <c r="AU74" s="123">
        <v>6959.4909194749698</v>
      </c>
      <c r="AV74" s="123">
        <v>7003.8029316341499</v>
      </c>
      <c r="AW74" s="123">
        <v>6985.7352315118196</v>
      </c>
      <c r="AX74" s="123">
        <v>6883.2111705322604</v>
      </c>
      <c r="AY74" s="123">
        <v>6854.2387371972</v>
      </c>
      <c r="AZ74" s="123">
        <v>6878.81486075873</v>
      </c>
      <c r="BA74" s="123">
        <v>7016.8653758276896</v>
      </c>
      <c r="BB74" s="123">
        <v>6888.1106052116502</v>
      </c>
      <c r="BC74" s="123">
        <v>6975.7716994552702</v>
      </c>
      <c r="BD74" s="123">
        <v>6981.2523195054</v>
      </c>
      <c r="BE74" s="123">
        <v>7020.5688941683402</v>
      </c>
      <c r="BF74" s="123">
        <v>7118.4112198725597</v>
      </c>
      <c r="BG74" s="123">
        <v>7046.5243205461302</v>
      </c>
      <c r="BH74" s="123">
        <v>7114.4955654129599</v>
      </c>
      <c r="BI74" s="123">
        <v>7171.4481763051499</v>
      </c>
      <c r="BJ74" s="123">
        <v>7229.6761899800204</v>
      </c>
      <c r="BK74" s="123">
        <v>7371.7390066379203</v>
      </c>
      <c r="BL74" s="123">
        <v>7215.1366270769204</v>
      </c>
      <c r="BM74" s="123">
        <v>7084.2943485372998</v>
      </c>
      <c r="BN74" s="123">
        <v>4879.7126728317999</v>
      </c>
      <c r="BO74" s="123">
        <v>5647.2150840439099</v>
      </c>
      <c r="BP74" s="123">
        <v>6249.7778945869804</v>
      </c>
      <c r="BQ74" s="123">
        <v>6558.3458781879899</v>
      </c>
      <c r="BR74" s="123">
        <v>6028.4192101447597</v>
      </c>
      <c r="BS74" s="123">
        <v>6803.3658624001</v>
      </c>
      <c r="BT74" s="123">
        <v>6988.2963489150497</v>
      </c>
      <c r="BU74" s="123">
        <v>7127.6900394697504</v>
      </c>
      <c r="BV74" s="123">
        <v>7326.6927373827903</v>
      </c>
      <c r="BW74" s="200">
        <v>7471.1986026516797</v>
      </c>
    </row>
    <row r="75" spans="1:75" s="512" customFormat="1" ht="14.1" customHeight="1">
      <c r="A75" s="389"/>
      <c r="B75" s="146"/>
      <c r="C75" s="366" t="s">
        <v>494</v>
      </c>
      <c r="D75" s="536" t="s">
        <v>493</v>
      </c>
      <c r="E75" s="123">
        <v>51.753603479562898</v>
      </c>
      <c r="F75" s="123">
        <v>52.538664233943003</v>
      </c>
      <c r="G75" s="123">
        <v>52.364968826257702</v>
      </c>
      <c r="H75" s="123">
        <v>52.342763550039997</v>
      </c>
      <c r="I75" s="123">
        <v>52.284430177776102</v>
      </c>
      <c r="J75" s="123">
        <v>52.404453455833497</v>
      </c>
      <c r="K75" s="123">
        <v>53.587288646645902</v>
      </c>
      <c r="L75" s="123">
        <v>53.723827719744499</v>
      </c>
      <c r="M75" s="123">
        <v>55.860526687550198</v>
      </c>
      <c r="N75" s="123">
        <v>56.256559212472098</v>
      </c>
      <c r="O75" s="123">
        <v>57.146007769311197</v>
      </c>
      <c r="P75" s="123">
        <v>59.736906330666599</v>
      </c>
      <c r="Q75" s="123">
        <v>61.636099525617702</v>
      </c>
      <c r="R75" s="123">
        <v>62.718798211482898</v>
      </c>
      <c r="S75" s="123">
        <v>62.557442113438803</v>
      </c>
      <c r="T75" s="123">
        <v>60.087660149460604</v>
      </c>
      <c r="U75" s="123">
        <v>57.088070285638203</v>
      </c>
      <c r="V75" s="123">
        <v>56.150691312469803</v>
      </c>
      <c r="W75" s="123">
        <v>55.6844038644143</v>
      </c>
      <c r="X75" s="123">
        <v>56.076834537477701</v>
      </c>
      <c r="Y75" s="123">
        <v>55.6162935696074</v>
      </c>
      <c r="Z75" s="123">
        <v>56.704374963837502</v>
      </c>
      <c r="AA75" s="123">
        <v>58.472260624880697</v>
      </c>
      <c r="AB75" s="123">
        <v>60.207070841674401</v>
      </c>
      <c r="AC75" s="123">
        <v>58.121902124693896</v>
      </c>
      <c r="AD75" s="123">
        <v>58.831817015341201</v>
      </c>
      <c r="AE75" s="123">
        <v>58.309475196078601</v>
      </c>
      <c r="AF75" s="123">
        <v>58.7368056638864</v>
      </c>
      <c r="AG75" s="123">
        <v>58.090129961757398</v>
      </c>
      <c r="AH75" s="123">
        <v>57.300894652496297</v>
      </c>
      <c r="AI75" s="123">
        <v>57.504952702116803</v>
      </c>
      <c r="AJ75" s="123">
        <v>57.104022683629601</v>
      </c>
      <c r="AK75" s="123">
        <v>57.294415711117203</v>
      </c>
      <c r="AL75" s="123">
        <v>56.931149927426901</v>
      </c>
      <c r="AM75" s="123">
        <v>56.106270463039998</v>
      </c>
      <c r="AN75" s="123">
        <v>56.668163898415798</v>
      </c>
      <c r="AO75" s="123">
        <v>58.492865085689203</v>
      </c>
      <c r="AP75" s="123">
        <v>58.8196805563326</v>
      </c>
      <c r="AQ75" s="123">
        <v>57.715264646619097</v>
      </c>
      <c r="AR75" s="123">
        <v>56.972189711359</v>
      </c>
      <c r="AS75" s="123">
        <v>58.1014302698973</v>
      </c>
      <c r="AT75" s="123">
        <v>57.3920948651553</v>
      </c>
      <c r="AU75" s="123">
        <v>57.601324831355903</v>
      </c>
      <c r="AV75" s="123">
        <v>57.905150033591497</v>
      </c>
      <c r="AW75" s="123">
        <v>58.099398682688701</v>
      </c>
      <c r="AX75" s="123">
        <v>58.1226421946605</v>
      </c>
      <c r="AY75" s="123">
        <v>58.237680198901401</v>
      </c>
      <c r="AZ75" s="123">
        <v>60.540278923749398</v>
      </c>
      <c r="BA75" s="123">
        <v>59.489593369961298</v>
      </c>
      <c r="BB75" s="123">
        <v>60.303875666647102</v>
      </c>
      <c r="BC75" s="123">
        <v>60.4651511924543</v>
      </c>
      <c r="BD75" s="123">
        <v>60.7413797709373</v>
      </c>
      <c r="BE75" s="123">
        <v>59.964489575260302</v>
      </c>
      <c r="BF75" s="123">
        <v>59.4863670135448</v>
      </c>
      <c r="BG75" s="123">
        <v>60.0130179120289</v>
      </c>
      <c r="BH75" s="123">
        <v>63.536125499165998</v>
      </c>
      <c r="BI75" s="123">
        <v>57.776637502745501</v>
      </c>
      <c r="BJ75" s="123">
        <v>60.222592872859103</v>
      </c>
      <c r="BK75" s="123">
        <v>64.687634004078305</v>
      </c>
      <c r="BL75" s="123">
        <v>65.313135620317098</v>
      </c>
      <c r="BM75" s="123">
        <v>65.709968848779994</v>
      </c>
      <c r="BN75" s="123">
        <v>50.526985895181902</v>
      </c>
      <c r="BO75" s="123">
        <v>53.8667888074526</v>
      </c>
      <c r="BP75" s="123">
        <v>64.896256448585504</v>
      </c>
      <c r="BQ75" s="123">
        <v>68.371766043523905</v>
      </c>
      <c r="BR75" s="123">
        <v>58.373622576459297</v>
      </c>
      <c r="BS75" s="123">
        <v>59.124959888229199</v>
      </c>
      <c r="BT75" s="123">
        <v>59.529217327197003</v>
      </c>
      <c r="BU75" s="123">
        <v>62.053836514965298</v>
      </c>
      <c r="BV75" s="123">
        <v>64.9745962354867</v>
      </c>
      <c r="BW75" s="200">
        <v>75.896842649645706</v>
      </c>
    </row>
    <row r="76" spans="1:75" s="512" customFormat="1">
      <c r="A76" s="407"/>
      <c r="B76" s="146"/>
      <c r="C76" s="366" t="s">
        <v>492</v>
      </c>
      <c r="D76" s="536" t="s">
        <v>491</v>
      </c>
      <c r="E76" s="123">
        <v>546.99331612701997</v>
      </c>
      <c r="F76" s="123">
        <v>548.19137207627705</v>
      </c>
      <c r="G76" s="123">
        <v>518.04396004906198</v>
      </c>
      <c r="H76" s="123">
        <v>462.77135628608403</v>
      </c>
      <c r="I76" s="123">
        <v>577.43335949864195</v>
      </c>
      <c r="J76" s="123">
        <v>600.33354076505395</v>
      </c>
      <c r="K76" s="123">
        <v>625.55069819617097</v>
      </c>
      <c r="L76" s="123">
        <v>606.68240154013301</v>
      </c>
      <c r="M76" s="123">
        <v>603.48751578359304</v>
      </c>
      <c r="N76" s="123">
        <v>599.40181674115502</v>
      </c>
      <c r="O76" s="123">
        <v>616.019118620565</v>
      </c>
      <c r="P76" s="123">
        <v>626.09154885468695</v>
      </c>
      <c r="Q76" s="123">
        <v>585.88012894521501</v>
      </c>
      <c r="R76" s="123">
        <v>580.49164365813704</v>
      </c>
      <c r="S76" s="123">
        <v>606.18725281177205</v>
      </c>
      <c r="T76" s="123">
        <v>678.44097458487602</v>
      </c>
      <c r="U76" s="123">
        <v>621.52590469028905</v>
      </c>
      <c r="V76" s="123">
        <v>640.03325908806903</v>
      </c>
      <c r="W76" s="123">
        <v>634.80471870210397</v>
      </c>
      <c r="X76" s="123">
        <v>657.63611751953795</v>
      </c>
      <c r="Y76" s="123">
        <v>711.35412539700496</v>
      </c>
      <c r="Z76" s="123">
        <v>716.35082830183796</v>
      </c>
      <c r="AA76" s="123">
        <v>711.63313736978705</v>
      </c>
      <c r="AB76" s="123">
        <v>744.66190893137104</v>
      </c>
      <c r="AC76" s="123">
        <v>790.17169850895698</v>
      </c>
      <c r="AD76" s="123">
        <v>815.11647741754496</v>
      </c>
      <c r="AE76" s="123">
        <v>866.35716128076797</v>
      </c>
      <c r="AF76" s="123">
        <v>860.35466279272998</v>
      </c>
      <c r="AG76" s="123">
        <v>857.26509334354296</v>
      </c>
      <c r="AH76" s="123">
        <v>875.164448222229</v>
      </c>
      <c r="AI76" s="123">
        <v>869.28389858091498</v>
      </c>
      <c r="AJ76" s="123">
        <v>917.28655985331397</v>
      </c>
      <c r="AK76" s="123">
        <v>957.70699459355001</v>
      </c>
      <c r="AL76" s="123">
        <v>976.39464924221295</v>
      </c>
      <c r="AM76" s="123">
        <v>969.79116372353997</v>
      </c>
      <c r="AN76" s="123">
        <v>995.10719244069401</v>
      </c>
      <c r="AO76" s="123">
        <v>1015.43738090413</v>
      </c>
      <c r="AP76" s="123">
        <v>1029.88927222337</v>
      </c>
      <c r="AQ76" s="123">
        <v>1084.7722656265501</v>
      </c>
      <c r="AR76" s="123">
        <v>1038.9010812459401</v>
      </c>
      <c r="AS76" s="123">
        <v>1096.47708161735</v>
      </c>
      <c r="AT76" s="123">
        <v>1170.4728338238999</v>
      </c>
      <c r="AU76" s="123">
        <v>1174.3260441306099</v>
      </c>
      <c r="AV76" s="123">
        <v>1205.7240404281499</v>
      </c>
      <c r="AW76" s="123">
        <v>1212.33383020833</v>
      </c>
      <c r="AX76" s="123">
        <v>1176.69854412314</v>
      </c>
      <c r="AY76" s="123">
        <v>1237.0489801863901</v>
      </c>
      <c r="AZ76" s="123">
        <v>1389.9186454821399</v>
      </c>
      <c r="BA76" s="123">
        <v>1272.79141944408</v>
      </c>
      <c r="BB76" s="123">
        <v>1381.1975151322799</v>
      </c>
      <c r="BC76" s="123">
        <v>1419.4963538359</v>
      </c>
      <c r="BD76" s="123">
        <v>1235.5147115877301</v>
      </c>
      <c r="BE76" s="123">
        <v>1367.99888707593</v>
      </c>
      <c r="BF76" s="123">
        <v>1406.3415350468599</v>
      </c>
      <c r="BG76" s="123">
        <v>1418.4077594947</v>
      </c>
      <c r="BH76" s="123">
        <v>1466.2518183825</v>
      </c>
      <c r="BI76" s="123">
        <v>1421.07800550864</v>
      </c>
      <c r="BJ76" s="123">
        <v>1498.82154986706</v>
      </c>
      <c r="BK76" s="123">
        <v>1522.95222866881</v>
      </c>
      <c r="BL76" s="123">
        <v>1538.1482159554701</v>
      </c>
      <c r="BM76" s="123">
        <v>1407.3013059284799</v>
      </c>
      <c r="BN76" s="123">
        <v>426.84252886895598</v>
      </c>
      <c r="BO76" s="123">
        <v>261.14760222357398</v>
      </c>
      <c r="BP76" s="123">
        <v>614.70856297898797</v>
      </c>
      <c r="BQ76" s="123">
        <v>804.24845456276205</v>
      </c>
      <c r="BR76" s="123">
        <v>882.69812736573704</v>
      </c>
      <c r="BS76" s="123">
        <v>1085.20414568212</v>
      </c>
      <c r="BT76" s="123">
        <v>1526.5896952201099</v>
      </c>
      <c r="BU76" s="123">
        <v>1422.1402821019001</v>
      </c>
      <c r="BV76" s="123">
        <v>1979.5157101918201</v>
      </c>
      <c r="BW76" s="200">
        <v>2009.0971192473701</v>
      </c>
    </row>
    <row r="77" spans="1:75" s="512" customFormat="1">
      <c r="A77" s="389"/>
      <c r="B77" s="146"/>
      <c r="C77" s="366" t="s">
        <v>490</v>
      </c>
      <c r="D77" s="536" t="s">
        <v>489</v>
      </c>
      <c r="E77" s="123">
        <v>964.45170210727099</v>
      </c>
      <c r="F77" s="123">
        <v>979.78752878424996</v>
      </c>
      <c r="G77" s="123">
        <v>995.00740363780506</v>
      </c>
      <c r="H77" s="123">
        <v>989.75337293230905</v>
      </c>
      <c r="I77" s="123">
        <v>1017.3068836337</v>
      </c>
      <c r="J77" s="123">
        <v>1074.54725572448</v>
      </c>
      <c r="K77" s="123">
        <v>1119.5265323527699</v>
      </c>
      <c r="L77" s="123">
        <v>1146.6193282890399</v>
      </c>
      <c r="M77" s="123">
        <v>1142.0953680206001</v>
      </c>
      <c r="N77" s="123">
        <v>1151.37417374755</v>
      </c>
      <c r="O77" s="123">
        <v>1179.29714472055</v>
      </c>
      <c r="P77" s="123">
        <v>1188.2333135113099</v>
      </c>
      <c r="Q77" s="123">
        <v>1274.11147082347</v>
      </c>
      <c r="R77" s="123">
        <v>1251.63415660019</v>
      </c>
      <c r="S77" s="123">
        <v>1208.4878258932799</v>
      </c>
      <c r="T77" s="123">
        <v>1208.7665466830399</v>
      </c>
      <c r="U77" s="123">
        <v>1187.64206883456</v>
      </c>
      <c r="V77" s="123">
        <v>1144.2440831788999</v>
      </c>
      <c r="W77" s="123">
        <v>1162.1708473505601</v>
      </c>
      <c r="X77" s="123">
        <v>1184.9430006359801</v>
      </c>
      <c r="Y77" s="123">
        <v>1198.58514789273</v>
      </c>
      <c r="Z77" s="123">
        <v>1219.8793500868901</v>
      </c>
      <c r="AA77" s="123">
        <v>1232.9266975152</v>
      </c>
      <c r="AB77" s="123">
        <v>1265.6088045051799</v>
      </c>
      <c r="AC77" s="123">
        <v>1345.3793817876301</v>
      </c>
      <c r="AD77" s="123">
        <v>1424.7746471176699</v>
      </c>
      <c r="AE77" s="123">
        <v>1451.5975628010101</v>
      </c>
      <c r="AF77" s="123">
        <v>1441.2484082936901</v>
      </c>
      <c r="AG77" s="123">
        <v>1449.4955608948501</v>
      </c>
      <c r="AH77" s="123">
        <v>1480.7872918697999</v>
      </c>
      <c r="AI77" s="123">
        <v>1546.4170032582399</v>
      </c>
      <c r="AJ77" s="123">
        <v>1578.3001439770901</v>
      </c>
      <c r="AK77" s="123">
        <v>1585.7761504580401</v>
      </c>
      <c r="AL77" s="123">
        <v>1636.5864648540601</v>
      </c>
      <c r="AM77" s="123">
        <v>1582.24091828164</v>
      </c>
      <c r="AN77" s="123">
        <v>1661.3964664062401</v>
      </c>
      <c r="AO77" s="123">
        <v>1678.8685385838501</v>
      </c>
      <c r="AP77" s="123">
        <v>1678.16144888036</v>
      </c>
      <c r="AQ77" s="123">
        <v>1738.37635054465</v>
      </c>
      <c r="AR77" s="123">
        <v>1697.5936619911299</v>
      </c>
      <c r="AS77" s="123">
        <v>1744.1717059247301</v>
      </c>
      <c r="AT77" s="123">
        <v>1745.9500498708201</v>
      </c>
      <c r="AU77" s="123">
        <v>1765.39048029996</v>
      </c>
      <c r="AV77" s="123">
        <v>1799.4877639044801</v>
      </c>
      <c r="AW77" s="123">
        <v>1751.7631276036</v>
      </c>
      <c r="AX77" s="123">
        <v>1743.08309671759</v>
      </c>
      <c r="AY77" s="123">
        <v>1761.74208565463</v>
      </c>
      <c r="AZ77" s="123">
        <v>1808.41169002418</v>
      </c>
      <c r="BA77" s="123">
        <v>1798.56700539795</v>
      </c>
      <c r="BB77" s="123">
        <v>1879.4783224973501</v>
      </c>
      <c r="BC77" s="123">
        <v>1875.6873100733201</v>
      </c>
      <c r="BD77" s="123">
        <v>1826.2673620313701</v>
      </c>
      <c r="BE77" s="123">
        <v>1954.19343611094</v>
      </c>
      <c r="BF77" s="123">
        <v>1879.9959476023701</v>
      </c>
      <c r="BG77" s="123">
        <v>1878.3599586479299</v>
      </c>
      <c r="BH77" s="123">
        <v>1932.4506576387701</v>
      </c>
      <c r="BI77" s="123">
        <v>2001.88494103211</v>
      </c>
      <c r="BJ77" s="123">
        <v>2056.96735819475</v>
      </c>
      <c r="BK77" s="123">
        <v>2056.60716918865</v>
      </c>
      <c r="BL77" s="123">
        <v>1975.5405315844901</v>
      </c>
      <c r="BM77" s="123">
        <v>1993.0449590774499</v>
      </c>
      <c r="BN77" s="123">
        <v>1345.9887892812701</v>
      </c>
      <c r="BO77" s="123">
        <v>1459.6627700998699</v>
      </c>
      <c r="BP77" s="123">
        <v>1648.3034815414001</v>
      </c>
      <c r="BQ77" s="123">
        <v>1822.3166459310901</v>
      </c>
      <c r="BR77" s="123">
        <v>1986.2894215487299</v>
      </c>
      <c r="BS77" s="123">
        <v>2245.5321480153998</v>
      </c>
      <c r="BT77" s="123">
        <v>2341.94501321902</v>
      </c>
      <c r="BU77" s="123">
        <v>2518.7745730995398</v>
      </c>
      <c r="BV77" s="123">
        <v>2604.11944269072</v>
      </c>
      <c r="BW77" s="200">
        <v>2735.8657010524398</v>
      </c>
    </row>
    <row r="78" spans="1:75" s="512" customFormat="1">
      <c r="A78" s="407"/>
      <c r="B78" s="146"/>
      <c r="C78" s="366" t="s">
        <v>488</v>
      </c>
      <c r="D78" s="536" t="s">
        <v>487</v>
      </c>
      <c r="E78" s="123">
        <v>106.559634393987</v>
      </c>
      <c r="F78" s="123">
        <v>115.294381594359</v>
      </c>
      <c r="G78" s="123">
        <v>119.789982667655</v>
      </c>
      <c r="H78" s="123">
        <v>119.35600087888901</v>
      </c>
      <c r="I78" s="123">
        <v>128.84397379788899</v>
      </c>
      <c r="J78" s="123">
        <v>133.95704417400501</v>
      </c>
      <c r="K78" s="123">
        <v>137.93311793500101</v>
      </c>
      <c r="L78" s="123">
        <v>146.265864093104</v>
      </c>
      <c r="M78" s="123">
        <v>152.342838218612</v>
      </c>
      <c r="N78" s="123">
        <v>158.592888993461</v>
      </c>
      <c r="O78" s="123">
        <v>165.33247343732</v>
      </c>
      <c r="P78" s="123">
        <v>167.73179935060799</v>
      </c>
      <c r="Q78" s="123">
        <v>171.13393121953601</v>
      </c>
      <c r="R78" s="123">
        <v>173.34904746682</v>
      </c>
      <c r="S78" s="123">
        <v>177.952880323513</v>
      </c>
      <c r="T78" s="123">
        <v>174.56414099013099</v>
      </c>
      <c r="U78" s="123">
        <v>172.79912211155701</v>
      </c>
      <c r="V78" s="123">
        <v>172.24450574017899</v>
      </c>
      <c r="W78" s="123">
        <v>168.773941904049</v>
      </c>
      <c r="X78" s="123">
        <v>177.18243024421699</v>
      </c>
      <c r="Y78" s="123">
        <v>178.59315900675401</v>
      </c>
      <c r="Z78" s="123">
        <v>185.49694089391099</v>
      </c>
      <c r="AA78" s="123">
        <v>186.877845804771</v>
      </c>
      <c r="AB78" s="123">
        <v>190.03205429456301</v>
      </c>
      <c r="AC78" s="123">
        <v>191.730131413252</v>
      </c>
      <c r="AD78" s="123">
        <v>195.66314371436499</v>
      </c>
      <c r="AE78" s="123">
        <v>199.36006873550801</v>
      </c>
      <c r="AF78" s="123">
        <v>199.24665613687401</v>
      </c>
      <c r="AG78" s="123">
        <v>200.617227858917</v>
      </c>
      <c r="AH78" s="123">
        <v>202.11929516022801</v>
      </c>
      <c r="AI78" s="123">
        <v>207.34949814918599</v>
      </c>
      <c r="AJ78" s="123">
        <v>211.913978831668</v>
      </c>
      <c r="AK78" s="123">
        <v>212.88950403801201</v>
      </c>
      <c r="AL78" s="123">
        <v>214.180662602236</v>
      </c>
      <c r="AM78" s="123">
        <v>216.314114553069</v>
      </c>
      <c r="AN78" s="123">
        <v>220.61571880668399</v>
      </c>
      <c r="AO78" s="123">
        <v>226.25476241575899</v>
      </c>
      <c r="AP78" s="123">
        <v>226.27437566315299</v>
      </c>
      <c r="AQ78" s="123">
        <v>226.94748622785801</v>
      </c>
      <c r="AR78" s="123">
        <v>230.52337569323001</v>
      </c>
      <c r="AS78" s="123">
        <v>228.71259152684999</v>
      </c>
      <c r="AT78" s="123">
        <v>223.692646157627</v>
      </c>
      <c r="AU78" s="123">
        <v>227.024342615504</v>
      </c>
      <c r="AV78" s="123">
        <v>222.57041970001799</v>
      </c>
      <c r="AW78" s="123">
        <v>216.80137870577599</v>
      </c>
      <c r="AX78" s="123">
        <v>217.36371935438899</v>
      </c>
      <c r="AY78" s="123">
        <v>219.30076242946001</v>
      </c>
      <c r="AZ78" s="123">
        <v>217.53413951037501</v>
      </c>
      <c r="BA78" s="123">
        <v>214.73862747375799</v>
      </c>
      <c r="BB78" s="123">
        <v>214.684903476785</v>
      </c>
      <c r="BC78" s="123">
        <v>217.39955917152199</v>
      </c>
      <c r="BD78" s="123">
        <v>220.176909877935</v>
      </c>
      <c r="BE78" s="123">
        <v>227.97733784562899</v>
      </c>
      <c r="BF78" s="123">
        <v>228.00541849263701</v>
      </c>
      <c r="BG78" s="123">
        <v>225.48731559764701</v>
      </c>
      <c r="BH78" s="123">
        <v>222.52992806408699</v>
      </c>
      <c r="BI78" s="123">
        <v>236.96023385857501</v>
      </c>
      <c r="BJ78" s="123">
        <v>244.83570805807099</v>
      </c>
      <c r="BK78" s="123">
        <v>243.26186240323</v>
      </c>
      <c r="BL78" s="123">
        <v>238.942195680124</v>
      </c>
      <c r="BM78" s="123">
        <v>233.752942839821</v>
      </c>
      <c r="BN78" s="123">
        <v>225.67660024643499</v>
      </c>
      <c r="BO78" s="123">
        <v>270.72583382490802</v>
      </c>
      <c r="BP78" s="123">
        <v>267.84462308883599</v>
      </c>
      <c r="BQ78" s="123">
        <v>270.09977112571198</v>
      </c>
      <c r="BR78" s="123">
        <v>273.45278120112903</v>
      </c>
      <c r="BS78" s="123">
        <v>287.09944380445802</v>
      </c>
      <c r="BT78" s="123">
        <v>296.602352897537</v>
      </c>
      <c r="BU78" s="123">
        <v>291.02613991574998</v>
      </c>
      <c r="BV78" s="123">
        <v>309.92378416993603</v>
      </c>
      <c r="BW78" s="200">
        <v>295.07461449435198</v>
      </c>
    </row>
    <row r="79" spans="1:75" s="512" customFormat="1">
      <c r="A79" s="389"/>
      <c r="B79" s="146" t="s">
        <v>416</v>
      </c>
      <c r="C79" s="366"/>
      <c r="D79" s="127" t="s">
        <v>441</v>
      </c>
      <c r="E79" s="553">
        <v>4528.94310226794</v>
      </c>
      <c r="F79" s="553">
        <v>4465.3325511350804</v>
      </c>
      <c r="G79" s="553">
        <v>4482.4125935820603</v>
      </c>
      <c r="H79" s="553">
        <v>4678.3117707696802</v>
      </c>
      <c r="I79" s="553">
        <v>4782.66209047557</v>
      </c>
      <c r="J79" s="553">
        <v>4855.1943772315699</v>
      </c>
      <c r="K79" s="553">
        <v>4939.7854785170102</v>
      </c>
      <c r="L79" s="553">
        <v>5002.3580537758398</v>
      </c>
      <c r="M79" s="553">
        <v>5117.8903475182597</v>
      </c>
      <c r="N79" s="553">
        <v>5272.99597901365</v>
      </c>
      <c r="O79" s="553">
        <v>5372.5883556008603</v>
      </c>
      <c r="P79" s="553">
        <v>5393.5253178672501</v>
      </c>
      <c r="Q79" s="553">
        <v>5446.7453833977097</v>
      </c>
      <c r="R79" s="553">
        <v>5456.8472846396398</v>
      </c>
      <c r="S79" s="553">
        <v>5507.4765094474396</v>
      </c>
      <c r="T79" s="553">
        <v>5606.9308225152099</v>
      </c>
      <c r="U79" s="553">
        <v>5569.1832514354301</v>
      </c>
      <c r="V79" s="553">
        <v>5757.2440051247404</v>
      </c>
      <c r="W79" s="553">
        <v>5719.36895127554</v>
      </c>
      <c r="X79" s="553">
        <v>5609.2037921642896</v>
      </c>
      <c r="Y79" s="553">
        <v>5835.8162340808103</v>
      </c>
      <c r="Z79" s="553">
        <v>5867.81370720215</v>
      </c>
      <c r="AA79" s="553">
        <v>6028.3283996952596</v>
      </c>
      <c r="AB79" s="553">
        <v>6064.0416590217801</v>
      </c>
      <c r="AC79" s="553">
        <v>6024.5895249781597</v>
      </c>
      <c r="AD79" s="553">
        <v>6137.0444261177599</v>
      </c>
      <c r="AE79" s="553">
        <v>6241.2442545784397</v>
      </c>
      <c r="AF79" s="553">
        <v>6353.1217943256297</v>
      </c>
      <c r="AG79" s="553">
        <v>6366.2377280620203</v>
      </c>
      <c r="AH79" s="553">
        <v>6448.4564687717402</v>
      </c>
      <c r="AI79" s="553">
        <v>6431.7743282622196</v>
      </c>
      <c r="AJ79" s="553">
        <v>6439.5314749040199</v>
      </c>
      <c r="AK79" s="553">
        <v>6671.2164621434704</v>
      </c>
      <c r="AL79" s="553">
        <v>6791.2997951506604</v>
      </c>
      <c r="AM79" s="553">
        <v>6932.5159667579201</v>
      </c>
      <c r="AN79" s="553">
        <v>6922.96777594794</v>
      </c>
      <c r="AO79" s="553">
        <v>7091.1290561850701</v>
      </c>
      <c r="AP79" s="553">
        <v>7111.9433083455497</v>
      </c>
      <c r="AQ79" s="553">
        <v>7155.2610457578003</v>
      </c>
      <c r="AR79" s="553">
        <v>7320.6665897115899</v>
      </c>
      <c r="AS79" s="553">
        <v>7240.7950574167799</v>
      </c>
      <c r="AT79" s="553">
        <v>7393.7127192675898</v>
      </c>
      <c r="AU79" s="553">
        <v>7499.6605115295697</v>
      </c>
      <c r="AV79" s="553">
        <v>7725.8317117860697</v>
      </c>
      <c r="AW79" s="553">
        <v>7713.81645857285</v>
      </c>
      <c r="AX79" s="553">
        <v>7779.6053996402698</v>
      </c>
      <c r="AY79" s="553">
        <v>7826.88865431868</v>
      </c>
      <c r="AZ79" s="553">
        <v>7744.6894874682102</v>
      </c>
      <c r="BA79" s="553">
        <v>7850.0250881698603</v>
      </c>
      <c r="BB79" s="553">
        <v>7947.1412408084598</v>
      </c>
      <c r="BC79" s="553">
        <v>8011.5299843402199</v>
      </c>
      <c r="BD79" s="553">
        <v>7937.30368668146</v>
      </c>
      <c r="BE79" s="553">
        <v>8276.1630349105108</v>
      </c>
      <c r="BF79" s="553">
        <v>8210.5836777232198</v>
      </c>
      <c r="BG79" s="553">
        <v>8213.4772071228399</v>
      </c>
      <c r="BH79" s="553">
        <v>7888.7760802434404</v>
      </c>
      <c r="BI79" s="553">
        <v>8171.3155979631601</v>
      </c>
      <c r="BJ79" s="553">
        <v>8419.41209608393</v>
      </c>
      <c r="BK79" s="553">
        <v>8547.7675263438196</v>
      </c>
      <c r="BL79" s="553">
        <v>8573.5047796090894</v>
      </c>
      <c r="BM79" s="555">
        <v>8495.0412346544199</v>
      </c>
      <c r="BN79" s="555">
        <v>3527.4256515020902</v>
      </c>
      <c r="BO79" s="555">
        <v>4921.3426233526498</v>
      </c>
      <c r="BP79" s="555">
        <v>7466.1904904908297</v>
      </c>
      <c r="BQ79" s="555">
        <v>8347.7106286079797</v>
      </c>
      <c r="BR79" s="555">
        <v>8669.0640588069291</v>
      </c>
      <c r="BS79" s="555">
        <v>10530.871673375001</v>
      </c>
      <c r="BT79" s="555">
        <v>10859.560437119901</v>
      </c>
      <c r="BU79" s="555">
        <v>10771.8095848262</v>
      </c>
      <c r="BV79" s="555">
        <v>11692.696063289501</v>
      </c>
      <c r="BW79" s="554">
        <v>11325.593738875699</v>
      </c>
    </row>
    <row r="80" spans="1:75" s="512" customFormat="1">
      <c r="A80" s="389"/>
      <c r="B80" s="146"/>
      <c r="C80" s="366" t="s">
        <v>486</v>
      </c>
      <c r="D80" s="536" t="s">
        <v>441</v>
      </c>
      <c r="E80" s="123">
        <v>4528.94310226794</v>
      </c>
      <c r="F80" s="123">
        <v>4465.3325511350804</v>
      </c>
      <c r="G80" s="123">
        <v>4482.4125935820603</v>
      </c>
      <c r="H80" s="123">
        <v>4678.3117707696802</v>
      </c>
      <c r="I80" s="123">
        <v>4782.66209047557</v>
      </c>
      <c r="J80" s="123">
        <v>4855.1943772315699</v>
      </c>
      <c r="K80" s="123">
        <v>4939.7854785170102</v>
      </c>
      <c r="L80" s="123">
        <v>5002.3580537758398</v>
      </c>
      <c r="M80" s="123">
        <v>5117.8903475182597</v>
      </c>
      <c r="N80" s="123">
        <v>5272.99597901365</v>
      </c>
      <c r="O80" s="123">
        <v>5372.5883556008603</v>
      </c>
      <c r="P80" s="123">
        <v>5393.5253178672501</v>
      </c>
      <c r="Q80" s="123">
        <v>5446.7453833977097</v>
      </c>
      <c r="R80" s="123">
        <v>5456.8472846396398</v>
      </c>
      <c r="S80" s="123">
        <v>5507.4765094474396</v>
      </c>
      <c r="T80" s="123">
        <v>5606.9308225152099</v>
      </c>
      <c r="U80" s="123">
        <v>5569.1832514354301</v>
      </c>
      <c r="V80" s="123">
        <v>5757.2440051247404</v>
      </c>
      <c r="W80" s="123">
        <v>5719.36895127554</v>
      </c>
      <c r="X80" s="123">
        <v>5609.2037921642896</v>
      </c>
      <c r="Y80" s="123">
        <v>5835.8162340808103</v>
      </c>
      <c r="Z80" s="123">
        <v>5867.81370720215</v>
      </c>
      <c r="AA80" s="123">
        <v>6028.3283996952596</v>
      </c>
      <c r="AB80" s="123">
        <v>6064.0416590217801</v>
      </c>
      <c r="AC80" s="123">
        <v>6024.5895249781597</v>
      </c>
      <c r="AD80" s="123">
        <v>6137.0444261177599</v>
      </c>
      <c r="AE80" s="123">
        <v>6241.2442545784397</v>
      </c>
      <c r="AF80" s="123">
        <v>6353.1217943256297</v>
      </c>
      <c r="AG80" s="123">
        <v>6366.2377280620203</v>
      </c>
      <c r="AH80" s="123">
        <v>6448.4564687717402</v>
      </c>
      <c r="AI80" s="123">
        <v>6431.7743282622196</v>
      </c>
      <c r="AJ80" s="123">
        <v>6439.5314749040199</v>
      </c>
      <c r="AK80" s="123">
        <v>6671.2164621434704</v>
      </c>
      <c r="AL80" s="123">
        <v>6791.2997951506604</v>
      </c>
      <c r="AM80" s="123">
        <v>6932.5159667579201</v>
      </c>
      <c r="AN80" s="123">
        <v>6922.96777594794</v>
      </c>
      <c r="AO80" s="123">
        <v>7091.1290561850701</v>
      </c>
      <c r="AP80" s="123">
        <v>7111.9433083455497</v>
      </c>
      <c r="AQ80" s="123">
        <v>7155.2610457578003</v>
      </c>
      <c r="AR80" s="123">
        <v>7320.6665897115899</v>
      </c>
      <c r="AS80" s="123">
        <v>7240.7950574167799</v>
      </c>
      <c r="AT80" s="123">
        <v>7393.7127192675898</v>
      </c>
      <c r="AU80" s="123">
        <v>7499.6605115295697</v>
      </c>
      <c r="AV80" s="123">
        <v>7725.8317117860697</v>
      </c>
      <c r="AW80" s="123">
        <v>7713.81645857285</v>
      </c>
      <c r="AX80" s="123">
        <v>7779.6053996402698</v>
      </c>
      <c r="AY80" s="123">
        <v>7826.88865431868</v>
      </c>
      <c r="AZ80" s="123">
        <v>7744.6894874682102</v>
      </c>
      <c r="BA80" s="123">
        <v>7850.0250881698603</v>
      </c>
      <c r="BB80" s="123">
        <v>7947.1412408084598</v>
      </c>
      <c r="BC80" s="123">
        <v>8011.5299843402199</v>
      </c>
      <c r="BD80" s="123">
        <v>7937.30368668146</v>
      </c>
      <c r="BE80" s="123">
        <v>8276.1630349105108</v>
      </c>
      <c r="BF80" s="123">
        <v>8210.5836777232198</v>
      </c>
      <c r="BG80" s="123">
        <v>8213.4772071228399</v>
      </c>
      <c r="BH80" s="123">
        <v>7888.7760802434404</v>
      </c>
      <c r="BI80" s="123">
        <v>8171.3155979631601</v>
      </c>
      <c r="BJ80" s="123">
        <v>8419.41209608393</v>
      </c>
      <c r="BK80" s="123">
        <v>8547.7675263438196</v>
      </c>
      <c r="BL80" s="123">
        <v>8573.5047796090894</v>
      </c>
      <c r="BM80" s="123">
        <v>8495.0412346544199</v>
      </c>
      <c r="BN80" s="123">
        <v>3527.4256515020902</v>
      </c>
      <c r="BO80" s="123">
        <v>4921.3426233526498</v>
      </c>
      <c r="BP80" s="123">
        <v>7466.1904904908297</v>
      </c>
      <c r="BQ80" s="123">
        <v>8347.7106286079797</v>
      </c>
      <c r="BR80" s="123">
        <v>8669.0640588069291</v>
      </c>
      <c r="BS80" s="123">
        <v>10530.871673375001</v>
      </c>
      <c r="BT80" s="123">
        <v>10859.560437119901</v>
      </c>
      <c r="BU80" s="123">
        <v>10771.8095848262</v>
      </c>
      <c r="BV80" s="123">
        <v>11692.696063289501</v>
      </c>
      <c r="BW80" s="200">
        <v>11325.593738875699</v>
      </c>
    </row>
    <row r="81" spans="1:75" s="512" customFormat="1">
      <c r="A81" s="405"/>
      <c r="B81" s="146" t="s">
        <v>404</v>
      </c>
      <c r="C81" s="366"/>
      <c r="D81" s="127" t="s">
        <v>403</v>
      </c>
      <c r="E81" s="553">
        <v>3030.7286567126898</v>
      </c>
      <c r="F81" s="553">
        <v>3142.6110321552201</v>
      </c>
      <c r="G81" s="553">
        <v>3006.36958541782</v>
      </c>
      <c r="H81" s="553">
        <v>3550.2907249022101</v>
      </c>
      <c r="I81" s="553">
        <v>3561.0027420759202</v>
      </c>
      <c r="J81" s="553">
        <v>3764.7893760658899</v>
      </c>
      <c r="K81" s="553">
        <v>3537.8185183085402</v>
      </c>
      <c r="L81" s="553">
        <v>3765.3893635496602</v>
      </c>
      <c r="M81" s="553">
        <v>3982.4103691355999</v>
      </c>
      <c r="N81" s="553">
        <v>4058.5169715843299</v>
      </c>
      <c r="O81" s="553">
        <v>4412.7615251343204</v>
      </c>
      <c r="P81" s="553">
        <v>4307.3111341457397</v>
      </c>
      <c r="Q81" s="553">
        <v>4262.0100865656204</v>
      </c>
      <c r="R81" s="553">
        <v>4273.8863516805004</v>
      </c>
      <c r="S81" s="553">
        <v>4422.7980198700598</v>
      </c>
      <c r="T81" s="553">
        <v>4161.3055418838103</v>
      </c>
      <c r="U81" s="553">
        <v>4031.3679654314401</v>
      </c>
      <c r="V81" s="553">
        <v>3923.6331381623399</v>
      </c>
      <c r="W81" s="553">
        <v>3755.7801440520502</v>
      </c>
      <c r="X81" s="553">
        <v>3958.2187523541702</v>
      </c>
      <c r="Y81" s="553">
        <v>4251.12944394026</v>
      </c>
      <c r="Z81" s="553">
        <v>4581.5987497521901</v>
      </c>
      <c r="AA81" s="553">
        <v>4661.0788428344404</v>
      </c>
      <c r="AB81" s="553">
        <v>4762.1929634730996</v>
      </c>
      <c r="AC81" s="553">
        <v>4908.83348899674</v>
      </c>
      <c r="AD81" s="553">
        <v>4958.0039396209404</v>
      </c>
      <c r="AE81" s="553">
        <v>5143.3488880100604</v>
      </c>
      <c r="AF81" s="553">
        <v>5142.8136833722601</v>
      </c>
      <c r="AG81" s="553">
        <v>5057.2391011849404</v>
      </c>
      <c r="AH81" s="553">
        <v>5026.2309119238698</v>
      </c>
      <c r="AI81" s="553">
        <v>5066.09455372518</v>
      </c>
      <c r="AJ81" s="553">
        <v>5265.4354331660197</v>
      </c>
      <c r="AK81" s="553">
        <v>5388.4097718700004</v>
      </c>
      <c r="AL81" s="553">
        <v>5483.1198537808496</v>
      </c>
      <c r="AM81" s="553">
        <v>5659.30720511249</v>
      </c>
      <c r="AN81" s="553">
        <v>5687.16316923667</v>
      </c>
      <c r="AO81" s="553">
        <v>5885.88841329754</v>
      </c>
      <c r="AP81" s="553">
        <v>5978.2025659354103</v>
      </c>
      <c r="AQ81" s="553">
        <v>5802.4336425056799</v>
      </c>
      <c r="AR81" s="553">
        <v>5987.4753782613798</v>
      </c>
      <c r="AS81" s="553">
        <v>5935.0288601771299</v>
      </c>
      <c r="AT81" s="553">
        <v>5924.17923755843</v>
      </c>
      <c r="AU81" s="553">
        <v>6046.2966578270798</v>
      </c>
      <c r="AV81" s="553">
        <v>6055.4952444373603</v>
      </c>
      <c r="AW81" s="553">
        <v>5980.9902524341596</v>
      </c>
      <c r="AX81" s="553">
        <v>5959.9309899541604</v>
      </c>
      <c r="AY81" s="553">
        <v>6005.6636351105599</v>
      </c>
      <c r="AZ81" s="553">
        <v>5857.4151225011301</v>
      </c>
      <c r="BA81" s="553">
        <v>5920.7410076735696</v>
      </c>
      <c r="BB81" s="553">
        <v>5951.4939070534301</v>
      </c>
      <c r="BC81" s="553">
        <v>5840.9572127717001</v>
      </c>
      <c r="BD81" s="553">
        <v>6044.8078725012901</v>
      </c>
      <c r="BE81" s="553">
        <v>5966.0200598566098</v>
      </c>
      <c r="BF81" s="553">
        <v>6100.4531439382499</v>
      </c>
      <c r="BG81" s="553">
        <v>6249.7308067980402</v>
      </c>
      <c r="BH81" s="553">
        <v>6278.79598940711</v>
      </c>
      <c r="BI81" s="553">
        <v>6134.4975772334101</v>
      </c>
      <c r="BJ81" s="553">
        <v>6262.4381322045401</v>
      </c>
      <c r="BK81" s="553">
        <v>6181.11701001451</v>
      </c>
      <c r="BL81" s="553">
        <v>6242.9472805475398</v>
      </c>
      <c r="BM81" s="555">
        <v>6165.2748129868896</v>
      </c>
      <c r="BN81" s="555">
        <v>5922.8113903285303</v>
      </c>
      <c r="BO81" s="555">
        <v>6075.2867130362401</v>
      </c>
      <c r="BP81" s="555">
        <v>6011.62708364833</v>
      </c>
      <c r="BQ81" s="555">
        <v>6293.4861643680297</v>
      </c>
      <c r="BR81" s="555">
        <v>6545.3984707812197</v>
      </c>
      <c r="BS81" s="555">
        <v>6864.8465902116004</v>
      </c>
      <c r="BT81" s="555">
        <v>7235.4371322084498</v>
      </c>
      <c r="BU81" s="555">
        <v>7558.1121424877101</v>
      </c>
      <c r="BV81" s="555">
        <v>7699.72621595275</v>
      </c>
      <c r="BW81" s="554">
        <v>7815.0570400480901</v>
      </c>
    </row>
    <row r="82" spans="1:75" s="512" customFormat="1">
      <c r="A82" s="405"/>
      <c r="B82" s="146"/>
      <c r="C82" s="366" t="s">
        <v>485</v>
      </c>
      <c r="D82" s="536" t="s">
        <v>403</v>
      </c>
      <c r="E82" s="123">
        <v>3030.7286567126898</v>
      </c>
      <c r="F82" s="123">
        <v>3142.6110321552201</v>
      </c>
      <c r="G82" s="123">
        <v>3006.36958541782</v>
      </c>
      <c r="H82" s="123">
        <v>3550.2907249022101</v>
      </c>
      <c r="I82" s="123">
        <v>3561.0027420759202</v>
      </c>
      <c r="J82" s="123">
        <v>3764.7893760658899</v>
      </c>
      <c r="K82" s="123">
        <v>3537.8185183085402</v>
      </c>
      <c r="L82" s="123">
        <v>3765.3893635496602</v>
      </c>
      <c r="M82" s="123">
        <v>3982.4103691355999</v>
      </c>
      <c r="N82" s="123">
        <v>4058.5169715843299</v>
      </c>
      <c r="O82" s="123">
        <v>4412.7615251343204</v>
      </c>
      <c r="P82" s="123">
        <v>4307.3111341457397</v>
      </c>
      <c r="Q82" s="123">
        <v>4262.0100865656204</v>
      </c>
      <c r="R82" s="123">
        <v>4273.8863516805004</v>
      </c>
      <c r="S82" s="123">
        <v>4422.7980198700598</v>
      </c>
      <c r="T82" s="123">
        <v>4161.3055418838103</v>
      </c>
      <c r="U82" s="123">
        <v>4031.3679654314401</v>
      </c>
      <c r="V82" s="123">
        <v>3923.6331381623399</v>
      </c>
      <c r="W82" s="123">
        <v>3755.7801440520502</v>
      </c>
      <c r="X82" s="123">
        <v>3958.2187523541702</v>
      </c>
      <c r="Y82" s="123">
        <v>4251.12944394026</v>
      </c>
      <c r="Z82" s="123">
        <v>4581.5987497521901</v>
      </c>
      <c r="AA82" s="123">
        <v>4661.0788428344404</v>
      </c>
      <c r="AB82" s="123">
        <v>4762.1929634730996</v>
      </c>
      <c r="AC82" s="123">
        <v>4908.83348899674</v>
      </c>
      <c r="AD82" s="123">
        <v>4958.0039396209404</v>
      </c>
      <c r="AE82" s="123">
        <v>5143.3488880100604</v>
      </c>
      <c r="AF82" s="123">
        <v>5142.8136833722601</v>
      </c>
      <c r="AG82" s="123">
        <v>5057.2391011849404</v>
      </c>
      <c r="AH82" s="123">
        <v>5026.2309119238698</v>
      </c>
      <c r="AI82" s="123">
        <v>5066.09455372518</v>
      </c>
      <c r="AJ82" s="123">
        <v>5265.4354331660197</v>
      </c>
      <c r="AK82" s="123">
        <v>5388.4097718700004</v>
      </c>
      <c r="AL82" s="123">
        <v>5483.1198537808496</v>
      </c>
      <c r="AM82" s="123">
        <v>5659.30720511249</v>
      </c>
      <c r="AN82" s="123">
        <v>5687.16316923667</v>
      </c>
      <c r="AO82" s="123">
        <v>5885.88841329754</v>
      </c>
      <c r="AP82" s="123">
        <v>5978.2025659354103</v>
      </c>
      <c r="AQ82" s="123">
        <v>5802.4336425056799</v>
      </c>
      <c r="AR82" s="123">
        <v>5987.4753782613798</v>
      </c>
      <c r="AS82" s="123">
        <v>5935.0288601771299</v>
      </c>
      <c r="AT82" s="123">
        <v>5924.17923755843</v>
      </c>
      <c r="AU82" s="123">
        <v>6046.2966578270798</v>
      </c>
      <c r="AV82" s="123">
        <v>6055.4952444373603</v>
      </c>
      <c r="AW82" s="123">
        <v>5980.9902524341596</v>
      </c>
      <c r="AX82" s="123">
        <v>5959.9309899541604</v>
      </c>
      <c r="AY82" s="123">
        <v>6005.6636351105599</v>
      </c>
      <c r="AZ82" s="123">
        <v>5857.4151225011301</v>
      </c>
      <c r="BA82" s="123">
        <v>5920.7410076735696</v>
      </c>
      <c r="BB82" s="123">
        <v>5951.4939070534301</v>
      </c>
      <c r="BC82" s="123">
        <v>5840.9572127717001</v>
      </c>
      <c r="BD82" s="123">
        <v>6044.8078725012901</v>
      </c>
      <c r="BE82" s="123">
        <v>5966.0200598566098</v>
      </c>
      <c r="BF82" s="123">
        <v>6100.4531439382499</v>
      </c>
      <c r="BG82" s="123">
        <v>6249.7308067980402</v>
      </c>
      <c r="BH82" s="123">
        <v>6278.79598940711</v>
      </c>
      <c r="BI82" s="123">
        <v>6134.4975772334101</v>
      </c>
      <c r="BJ82" s="123">
        <v>6262.4381322045401</v>
      </c>
      <c r="BK82" s="123">
        <v>6181.11701001451</v>
      </c>
      <c r="BL82" s="123">
        <v>6242.9472805475398</v>
      </c>
      <c r="BM82" s="123">
        <v>6165.2748129868896</v>
      </c>
      <c r="BN82" s="123">
        <v>5922.8113903285303</v>
      </c>
      <c r="BO82" s="123">
        <v>6075.2867130362401</v>
      </c>
      <c r="BP82" s="123">
        <v>6011.62708364833</v>
      </c>
      <c r="BQ82" s="123">
        <v>6293.4861643680297</v>
      </c>
      <c r="BR82" s="123">
        <v>6545.3984707812197</v>
      </c>
      <c r="BS82" s="123">
        <v>6864.8465902116004</v>
      </c>
      <c r="BT82" s="123">
        <v>7235.4371322084498</v>
      </c>
      <c r="BU82" s="123">
        <v>7558.1121424877101</v>
      </c>
      <c r="BV82" s="123">
        <v>7699.72621595275</v>
      </c>
      <c r="BW82" s="200">
        <v>7815.0570400480901</v>
      </c>
    </row>
    <row r="83" spans="1:75" s="512" customFormat="1">
      <c r="A83" s="407"/>
      <c r="B83" s="537" t="s">
        <v>402</v>
      </c>
      <c r="C83" s="366"/>
      <c r="D83" s="127" t="s">
        <v>401</v>
      </c>
      <c r="E83" s="553">
        <v>3704.7021131624301</v>
      </c>
      <c r="F83" s="553">
        <v>3873.2623056392999</v>
      </c>
      <c r="G83" s="553">
        <v>4012.3591335720298</v>
      </c>
      <c r="H83" s="553">
        <v>3833.6764474343399</v>
      </c>
      <c r="I83" s="553">
        <v>4092.6785912667701</v>
      </c>
      <c r="J83" s="553">
        <v>4038.7509692898998</v>
      </c>
      <c r="K83" s="553">
        <v>4137.4203536365603</v>
      </c>
      <c r="L83" s="553">
        <v>4171.1500858067702</v>
      </c>
      <c r="M83" s="553">
        <v>4450.8647001897398</v>
      </c>
      <c r="N83" s="553">
        <v>4704.0292384233298</v>
      </c>
      <c r="O83" s="553">
        <v>4678.0348632837304</v>
      </c>
      <c r="P83" s="553">
        <v>4869.0711981032</v>
      </c>
      <c r="Q83" s="553">
        <v>4995.4551406769497</v>
      </c>
      <c r="R83" s="553">
        <v>4990.26272436827</v>
      </c>
      <c r="S83" s="553">
        <v>5167.3091602018703</v>
      </c>
      <c r="T83" s="553">
        <v>5444.97297475291</v>
      </c>
      <c r="U83" s="553">
        <v>5374.76061371166</v>
      </c>
      <c r="V83" s="553">
        <v>5267.9224769643097</v>
      </c>
      <c r="W83" s="553">
        <v>5370.1943490927597</v>
      </c>
      <c r="X83" s="553">
        <v>5302.1225602312697</v>
      </c>
      <c r="Y83" s="553">
        <v>5233.34193007865</v>
      </c>
      <c r="Z83" s="553">
        <v>5545.1567217194897</v>
      </c>
      <c r="AA83" s="553">
        <v>5728.10372435929</v>
      </c>
      <c r="AB83" s="553">
        <v>5805.3976238425503</v>
      </c>
      <c r="AC83" s="553">
        <v>5952.95865262599</v>
      </c>
      <c r="AD83" s="553">
        <v>6122.1517314863504</v>
      </c>
      <c r="AE83" s="553">
        <v>6249.5709992059601</v>
      </c>
      <c r="AF83" s="553">
        <v>6429.3186166816904</v>
      </c>
      <c r="AG83" s="553">
        <v>6472.15072897145</v>
      </c>
      <c r="AH83" s="553">
        <v>6664.3117513226998</v>
      </c>
      <c r="AI83" s="553">
        <v>6674.0584527271903</v>
      </c>
      <c r="AJ83" s="553">
        <v>6815.4790669786698</v>
      </c>
      <c r="AK83" s="553">
        <v>7105.9411550574896</v>
      </c>
      <c r="AL83" s="553">
        <v>7228.5066464600204</v>
      </c>
      <c r="AM83" s="553">
        <v>7166.1568015953899</v>
      </c>
      <c r="AN83" s="553">
        <v>7659.3953968871101</v>
      </c>
      <c r="AO83" s="553">
        <v>7755.4454327998301</v>
      </c>
      <c r="AP83" s="553">
        <v>7973.7629147614498</v>
      </c>
      <c r="AQ83" s="553">
        <v>8127.3301509093499</v>
      </c>
      <c r="AR83" s="553">
        <v>8282.4615015293693</v>
      </c>
      <c r="AS83" s="553">
        <v>8623.9377115902807</v>
      </c>
      <c r="AT83" s="553">
        <v>8665.7349870486905</v>
      </c>
      <c r="AU83" s="553">
        <v>8802.9543179889697</v>
      </c>
      <c r="AV83" s="553">
        <v>8603.3729833720699</v>
      </c>
      <c r="AW83" s="553">
        <v>8853.4351260947496</v>
      </c>
      <c r="AX83" s="553">
        <v>8789.1891774264604</v>
      </c>
      <c r="AY83" s="553">
        <v>8996.3994084248206</v>
      </c>
      <c r="AZ83" s="553">
        <v>9086.9762880539602</v>
      </c>
      <c r="BA83" s="553">
        <v>9105.3637276159498</v>
      </c>
      <c r="BB83" s="553">
        <v>9438.1086427530008</v>
      </c>
      <c r="BC83" s="553">
        <v>9376.4962241700396</v>
      </c>
      <c r="BD83" s="553">
        <v>9731.0314054610099</v>
      </c>
      <c r="BE83" s="553">
        <v>9471.4897909077608</v>
      </c>
      <c r="BF83" s="553">
        <v>9840.9713003423003</v>
      </c>
      <c r="BG83" s="553">
        <v>9772.60958087994</v>
      </c>
      <c r="BH83" s="553">
        <v>9971.9293278700407</v>
      </c>
      <c r="BI83" s="553">
        <v>10133.556462910001</v>
      </c>
      <c r="BJ83" s="553">
        <v>10332.324649144401</v>
      </c>
      <c r="BK83" s="553">
        <v>10578.8461085251</v>
      </c>
      <c r="BL83" s="553">
        <v>10460.2727794205</v>
      </c>
      <c r="BM83" s="555">
        <v>10396.492519354601</v>
      </c>
      <c r="BN83" s="555">
        <v>10453.3146744807</v>
      </c>
      <c r="BO83" s="555">
        <v>10777.400341860501</v>
      </c>
      <c r="BP83" s="555">
        <v>10813.792464304201</v>
      </c>
      <c r="BQ83" s="555">
        <v>10901.563789216299</v>
      </c>
      <c r="BR83" s="555">
        <v>10806.4727415381</v>
      </c>
      <c r="BS83" s="555">
        <v>10989.708923730401</v>
      </c>
      <c r="BT83" s="555">
        <v>11200.333750426</v>
      </c>
      <c r="BU83" s="555">
        <v>10552.395054524901</v>
      </c>
      <c r="BV83" s="555">
        <v>12023.425192614501</v>
      </c>
      <c r="BW83" s="554">
        <v>12004.076938807601</v>
      </c>
    </row>
    <row r="84" spans="1:75" s="512" customFormat="1">
      <c r="A84" s="407"/>
      <c r="B84" s="537"/>
      <c r="C84" s="366" t="s">
        <v>484</v>
      </c>
      <c r="D84" s="536" t="s">
        <v>401</v>
      </c>
      <c r="E84" s="123">
        <v>3704.7021131624301</v>
      </c>
      <c r="F84" s="123">
        <v>3873.2623056392999</v>
      </c>
      <c r="G84" s="123">
        <v>4012.3591335720298</v>
      </c>
      <c r="H84" s="123">
        <v>3833.6764474343399</v>
      </c>
      <c r="I84" s="123">
        <v>4092.6785912667701</v>
      </c>
      <c r="J84" s="123">
        <v>4038.7509692898998</v>
      </c>
      <c r="K84" s="123">
        <v>4137.4203536365603</v>
      </c>
      <c r="L84" s="123">
        <v>4171.1500858067702</v>
      </c>
      <c r="M84" s="123">
        <v>4450.8647001897398</v>
      </c>
      <c r="N84" s="123">
        <v>4704.0292384233298</v>
      </c>
      <c r="O84" s="123">
        <v>4678.0348632837304</v>
      </c>
      <c r="P84" s="123">
        <v>4869.0711981032</v>
      </c>
      <c r="Q84" s="123">
        <v>4995.4551406769497</v>
      </c>
      <c r="R84" s="123">
        <v>4990.26272436827</v>
      </c>
      <c r="S84" s="123">
        <v>5167.3091602018703</v>
      </c>
      <c r="T84" s="123">
        <v>5444.97297475291</v>
      </c>
      <c r="U84" s="123">
        <v>5374.76061371166</v>
      </c>
      <c r="V84" s="123">
        <v>5267.9224769643097</v>
      </c>
      <c r="W84" s="123">
        <v>5370.1943490927597</v>
      </c>
      <c r="X84" s="123">
        <v>5302.1225602312697</v>
      </c>
      <c r="Y84" s="123">
        <v>5233.34193007865</v>
      </c>
      <c r="Z84" s="123">
        <v>5545.1567217194897</v>
      </c>
      <c r="AA84" s="123">
        <v>5728.10372435929</v>
      </c>
      <c r="AB84" s="123">
        <v>5805.3976238425503</v>
      </c>
      <c r="AC84" s="123">
        <v>5952.95865262599</v>
      </c>
      <c r="AD84" s="123">
        <v>6122.1517314863504</v>
      </c>
      <c r="AE84" s="123">
        <v>6249.5709992059601</v>
      </c>
      <c r="AF84" s="123">
        <v>6429.3186166816904</v>
      </c>
      <c r="AG84" s="123">
        <v>6472.15072897145</v>
      </c>
      <c r="AH84" s="123">
        <v>6664.3117513226998</v>
      </c>
      <c r="AI84" s="123">
        <v>6674.0584527271903</v>
      </c>
      <c r="AJ84" s="123">
        <v>6815.4790669786698</v>
      </c>
      <c r="AK84" s="123">
        <v>7105.9411550574896</v>
      </c>
      <c r="AL84" s="123">
        <v>7228.5066464600204</v>
      </c>
      <c r="AM84" s="123">
        <v>7166.1568015953899</v>
      </c>
      <c r="AN84" s="123">
        <v>7659.3953968871101</v>
      </c>
      <c r="AO84" s="123">
        <v>7755.4454327998301</v>
      </c>
      <c r="AP84" s="123">
        <v>7973.7629147614498</v>
      </c>
      <c r="AQ84" s="123">
        <v>8127.3301509093499</v>
      </c>
      <c r="AR84" s="123">
        <v>8282.4615015293693</v>
      </c>
      <c r="AS84" s="123">
        <v>8623.9377115902807</v>
      </c>
      <c r="AT84" s="123">
        <v>8665.7349870486905</v>
      </c>
      <c r="AU84" s="123">
        <v>8802.9543179889697</v>
      </c>
      <c r="AV84" s="123">
        <v>8603.3729833720699</v>
      </c>
      <c r="AW84" s="123">
        <v>8853.4351260947496</v>
      </c>
      <c r="AX84" s="123">
        <v>8789.1891774264604</v>
      </c>
      <c r="AY84" s="123">
        <v>8996.3994084248206</v>
      </c>
      <c r="AZ84" s="123">
        <v>9086.9762880539602</v>
      </c>
      <c r="BA84" s="123">
        <v>9105.3637276159498</v>
      </c>
      <c r="BB84" s="123">
        <v>9438.1086427530008</v>
      </c>
      <c r="BC84" s="123">
        <v>9376.4962241700396</v>
      </c>
      <c r="BD84" s="123">
        <v>9731.0314054610099</v>
      </c>
      <c r="BE84" s="123">
        <v>9471.4897909077608</v>
      </c>
      <c r="BF84" s="123">
        <v>9840.9713003423003</v>
      </c>
      <c r="BG84" s="123">
        <v>9772.60958087994</v>
      </c>
      <c r="BH84" s="123">
        <v>9971.9293278700407</v>
      </c>
      <c r="BI84" s="123">
        <v>10133.556462910001</v>
      </c>
      <c r="BJ84" s="123">
        <v>10332.324649144401</v>
      </c>
      <c r="BK84" s="123">
        <v>10578.8461085251</v>
      </c>
      <c r="BL84" s="123">
        <v>10460.2727794205</v>
      </c>
      <c r="BM84" s="123">
        <v>10396.492519354601</v>
      </c>
      <c r="BN84" s="123">
        <v>10453.3146744807</v>
      </c>
      <c r="BO84" s="123">
        <v>10777.400341860501</v>
      </c>
      <c r="BP84" s="123">
        <v>10813.792464304201</v>
      </c>
      <c r="BQ84" s="123">
        <v>10901.563789216299</v>
      </c>
      <c r="BR84" s="123">
        <v>10806.4727415381</v>
      </c>
      <c r="BS84" s="123">
        <v>10989.708923730401</v>
      </c>
      <c r="BT84" s="123">
        <v>11200.333750426</v>
      </c>
      <c r="BU84" s="123">
        <v>10552.395054524901</v>
      </c>
      <c r="BV84" s="123">
        <v>12023.425192614501</v>
      </c>
      <c r="BW84" s="200">
        <v>12004.076938807601</v>
      </c>
    </row>
    <row r="85" spans="1:75" s="512" customFormat="1">
      <c r="A85" s="389"/>
      <c r="B85" s="537" t="s">
        <v>400</v>
      </c>
      <c r="C85" s="366"/>
      <c r="D85" s="127" t="s">
        <v>399</v>
      </c>
      <c r="E85" s="553">
        <v>12430.334431982201</v>
      </c>
      <c r="F85" s="553">
        <v>12504.6716285169</v>
      </c>
      <c r="G85" s="553">
        <v>12591.4031946655</v>
      </c>
      <c r="H85" s="553">
        <v>12706.5907443012</v>
      </c>
      <c r="I85" s="553">
        <v>12852.050342514</v>
      </c>
      <c r="J85" s="553">
        <v>13001.877212392401</v>
      </c>
      <c r="K85" s="553">
        <v>13140.569935240999</v>
      </c>
      <c r="L85" s="553">
        <v>13270.5025098527</v>
      </c>
      <c r="M85" s="553">
        <v>13401.012448841801</v>
      </c>
      <c r="N85" s="553">
        <v>13513.332312391</v>
      </c>
      <c r="O85" s="553">
        <v>13609.111026954401</v>
      </c>
      <c r="P85" s="553">
        <v>13701.544211812799</v>
      </c>
      <c r="Q85" s="553">
        <v>13766.9826109561</v>
      </c>
      <c r="R85" s="553">
        <v>13861.204172354801</v>
      </c>
      <c r="S85" s="553">
        <v>13992.8203838063</v>
      </c>
      <c r="T85" s="553">
        <v>14109.992832882799</v>
      </c>
      <c r="U85" s="553">
        <v>14256.1345377859</v>
      </c>
      <c r="V85" s="553">
        <v>14404.540371758199</v>
      </c>
      <c r="W85" s="553">
        <v>14529.4176519128</v>
      </c>
      <c r="X85" s="553">
        <v>14675.907438542999</v>
      </c>
      <c r="Y85" s="553">
        <v>14809.935258638099</v>
      </c>
      <c r="Z85" s="553">
        <v>14933.0447257916</v>
      </c>
      <c r="AA85" s="553">
        <v>15050.1582220167</v>
      </c>
      <c r="AB85" s="553">
        <v>15138.8617935536</v>
      </c>
      <c r="AC85" s="553">
        <v>15237.921871853399</v>
      </c>
      <c r="AD85" s="553">
        <v>15349.452994310101</v>
      </c>
      <c r="AE85" s="553">
        <v>15458.1113658911</v>
      </c>
      <c r="AF85" s="553">
        <v>15582.5137679454</v>
      </c>
      <c r="AG85" s="553">
        <v>15699.6951044998</v>
      </c>
      <c r="AH85" s="553">
        <v>15830.4150851296</v>
      </c>
      <c r="AI85" s="553">
        <v>15965.117113333101</v>
      </c>
      <c r="AJ85" s="553">
        <v>16083.772697037501</v>
      </c>
      <c r="AK85" s="553">
        <v>16219.634327866899</v>
      </c>
      <c r="AL85" s="553">
        <v>16338.3445606</v>
      </c>
      <c r="AM85" s="553">
        <v>16471.477929057</v>
      </c>
      <c r="AN85" s="553">
        <v>16595.543182476002</v>
      </c>
      <c r="AO85" s="553">
        <v>16727.668933004301</v>
      </c>
      <c r="AP85" s="553">
        <v>16855.614121439401</v>
      </c>
      <c r="AQ85" s="553">
        <v>16984.4505971994</v>
      </c>
      <c r="AR85" s="553">
        <v>17096.266348356799</v>
      </c>
      <c r="AS85" s="553">
        <v>17228.976376742001</v>
      </c>
      <c r="AT85" s="553">
        <v>17374.6430375237</v>
      </c>
      <c r="AU85" s="553">
        <v>17520.974829475999</v>
      </c>
      <c r="AV85" s="553">
        <v>17700.405756258198</v>
      </c>
      <c r="AW85" s="553">
        <v>17838.487244188302</v>
      </c>
      <c r="AX85" s="553">
        <v>18017.637608655201</v>
      </c>
      <c r="AY85" s="553">
        <v>18154.9014320323</v>
      </c>
      <c r="AZ85" s="553">
        <v>18277.973715124299</v>
      </c>
      <c r="BA85" s="553">
        <v>18389.0029971533</v>
      </c>
      <c r="BB85" s="553">
        <v>18558.981229565299</v>
      </c>
      <c r="BC85" s="553">
        <v>18682.9642682962</v>
      </c>
      <c r="BD85" s="553">
        <v>18864.0515049852</v>
      </c>
      <c r="BE85" s="553">
        <v>19006.2813586712</v>
      </c>
      <c r="BF85" s="553">
        <v>19286.976133868298</v>
      </c>
      <c r="BG85" s="553">
        <v>19500.482486579898</v>
      </c>
      <c r="BH85" s="553">
        <v>19655.260020880702</v>
      </c>
      <c r="BI85" s="553">
        <v>19782.428972677899</v>
      </c>
      <c r="BJ85" s="553">
        <v>20042.0029522898</v>
      </c>
      <c r="BK85" s="553">
        <v>20042.384653561501</v>
      </c>
      <c r="BL85" s="553">
        <v>20097.183421470701</v>
      </c>
      <c r="BM85" s="555">
        <v>20188.219803998301</v>
      </c>
      <c r="BN85" s="555">
        <v>20207.148456456402</v>
      </c>
      <c r="BO85" s="555">
        <v>20313.603159090399</v>
      </c>
      <c r="BP85" s="555">
        <v>20441.0285804548</v>
      </c>
      <c r="BQ85" s="555">
        <v>20641.688827868002</v>
      </c>
      <c r="BR85" s="555">
        <v>20767.738373852899</v>
      </c>
      <c r="BS85" s="555">
        <v>20812.539727324802</v>
      </c>
      <c r="BT85" s="555">
        <v>20982.719510372601</v>
      </c>
      <c r="BU85" s="555">
        <v>21073.1388354763</v>
      </c>
      <c r="BV85" s="555">
        <v>21157.6443697141</v>
      </c>
      <c r="BW85" s="554">
        <v>21246.3379175632</v>
      </c>
    </row>
    <row r="86" spans="1:75" s="512" customFormat="1">
      <c r="A86" s="389"/>
      <c r="B86" s="537"/>
      <c r="C86" s="366" t="s">
        <v>483</v>
      </c>
      <c r="D86" s="536" t="s">
        <v>399</v>
      </c>
      <c r="E86" s="123">
        <v>12430.334431982201</v>
      </c>
      <c r="F86" s="123">
        <v>12504.6716285169</v>
      </c>
      <c r="G86" s="123">
        <v>12591.4031946655</v>
      </c>
      <c r="H86" s="123">
        <v>12706.5907443012</v>
      </c>
      <c r="I86" s="123">
        <v>12852.050342514</v>
      </c>
      <c r="J86" s="123">
        <v>13001.877212392401</v>
      </c>
      <c r="K86" s="123">
        <v>13140.569935240999</v>
      </c>
      <c r="L86" s="123">
        <v>13270.5025098527</v>
      </c>
      <c r="M86" s="123">
        <v>13401.012448841801</v>
      </c>
      <c r="N86" s="123">
        <v>13513.332312391</v>
      </c>
      <c r="O86" s="123">
        <v>13609.111026954401</v>
      </c>
      <c r="P86" s="123">
        <v>13701.544211812799</v>
      </c>
      <c r="Q86" s="123">
        <v>13766.9826109561</v>
      </c>
      <c r="R86" s="123">
        <v>13861.204172354801</v>
      </c>
      <c r="S86" s="123">
        <v>13992.8203838063</v>
      </c>
      <c r="T86" s="123">
        <v>14109.992832882799</v>
      </c>
      <c r="U86" s="123">
        <v>14256.1345377859</v>
      </c>
      <c r="V86" s="123">
        <v>14404.540371758199</v>
      </c>
      <c r="W86" s="123">
        <v>14529.4176519128</v>
      </c>
      <c r="X86" s="123">
        <v>14675.907438542999</v>
      </c>
      <c r="Y86" s="123">
        <v>14809.935258638099</v>
      </c>
      <c r="Z86" s="123">
        <v>14933.0447257916</v>
      </c>
      <c r="AA86" s="123">
        <v>15050.1582220167</v>
      </c>
      <c r="AB86" s="123">
        <v>15138.8617935536</v>
      </c>
      <c r="AC86" s="123">
        <v>15237.921871853399</v>
      </c>
      <c r="AD86" s="123">
        <v>15349.452994310101</v>
      </c>
      <c r="AE86" s="123">
        <v>15458.1113658911</v>
      </c>
      <c r="AF86" s="123">
        <v>15582.5137679454</v>
      </c>
      <c r="AG86" s="123">
        <v>15699.6951044998</v>
      </c>
      <c r="AH86" s="123">
        <v>15830.4150851296</v>
      </c>
      <c r="AI86" s="123">
        <v>15965.117113333101</v>
      </c>
      <c r="AJ86" s="123">
        <v>16083.772697037501</v>
      </c>
      <c r="AK86" s="123">
        <v>16219.634327866899</v>
      </c>
      <c r="AL86" s="123">
        <v>16338.3445606</v>
      </c>
      <c r="AM86" s="123">
        <v>16471.477929057</v>
      </c>
      <c r="AN86" s="123">
        <v>16595.543182476002</v>
      </c>
      <c r="AO86" s="123">
        <v>16727.668933004301</v>
      </c>
      <c r="AP86" s="123">
        <v>16855.614121439401</v>
      </c>
      <c r="AQ86" s="123">
        <v>16984.4505971994</v>
      </c>
      <c r="AR86" s="123">
        <v>17096.266348356799</v>
      </c>
      <c r="AS86" s="123">
        <v>17228.976376742001</v>
      </c>
      <c r="AT86" s="123">
        <v>17374.6430375237</v>
      </c>
      <c r="AU86" s="123">
        <v>17520.974829475999</v>
      </c>
      <c r="AV86" s="123">
        <v>17700.405756258198</v>
      </c>
      <c r="AW86" s="123">
        <v>17838.487244188302</v>
      </c>
      <c r="AX86" s="123">
        <v>18017.637608655201</v>
      </c>
      <c r="AY86" s="123">
        <v>18154.9014320323</v>
      </c>
      <c r="AZ86" s="123">
        <v>18277.973715124299</v>
      </c>
      <c r="BA86" s="123">
        <v>18389.0029971533</v>
      </c>
      <c r="BB86" s="123">
        <v>18558.981229565299</v>
      </c>
      <c r="BC86" s="123">
        <v>18682.9642682962</v>
      </c>
      <c r="BD86" s="123">
        <v>18864.0515049852</v>
      </c>
      <c r="BE86" s="123">
        <v>19006.2813586712</v>
      </c>
      <c r="BF86" s="123">
        <v>19286.976133868298</v>
      </c>
      <c r="BG86" s="123">
        <v>19500.482486579898</v>
      </c>
      <c r="BH86" s="123">
        <v>19655.260020880702</v>
      </c>
      <c r="BI86" s="123">
        <v>19782.428972677899</v>
      </c>
      <c r="BJ86" s="123">
        <v>20042.0029522898</v>
      </c>
      <c r="BK86" s="123">
        <v>20042.384653561501</v>
      </c>
      <c r="BL86" s="123">
        <v>20097.183421470701</v>
      </c>
      <c r="BM86" s="123">
        <v>20188.219803998301</v>
      </c>
      <c r="BN86" s="123">
        <v>20207.148456456402</v>
      </c>
      <c r="BO86" s="123">
        <v>20313.603159090399</v>
      </c>
      <c r="BP86" s="123">
        <v>20441.0285804548</v>
      </c>
      <c r="BQ86" s="123">
        <v>20641.688827868002</v>
      </c>
      <c r="BR86" s="123">
        <v>20767.738373852899</v>
      </c>
      <c r="BS86" s="123">
        <v>20812.539727324802</v>
      </c>
      <c r="BT86" s="123">
        <v>20982.719510372601</v>
      </c>
      <c r="BU86" s="123">
        <v>21073.1388354763</v>
      </c>
      <c r="BV86" s="123">
        <v>21157.6443697141</v>
      </c>
      <c r="BW86" s="200">
        <v>21246.3379175632</v>
      </c>
    </row>
    <row r="87" spans="1:75" s="512" customFormat="1" ht="24">
      <c r="A87" s="389"/>
      <c r="B87" s="537" t="s">
        <v>398</v>
      </c>
      <c r="C87" s="366"/>
      <c r="D87" s="127" t="s">
        <v>397</v>
      </c>
      <c r="E87" s="553">
        <v>8800.4483768459104</v>
      </c>
      <c r="F87" s="553">
        <v>8974.8535456630398</v>
      </c>
      <c r="G87" s="553">
        <v>9044.82876515108</v>
      </c>
      <c r="H87" s="553">
        <v>9236.8693145749203</v>
      </c>
      <c r="I87" s="553">
        <v>9428.8633786679693</v>
      </c>
      <c r="J87" s="553">
        <v>9580.3555318569797</v>
      </c>
      <c r="K87" s="553">
        <v>9710.7316443449508</v>
      </c>
      <c r="L87" s="553">
        <v>9872.0494451301292</v>
      </c>
      <c r="M87" s="553">
        <v>10095.9320481389</v>
      </c>
      <c r="N87" s="553">
        <v>10209.037637700199</v>
      </c>
      <c r="O87" s="553">
        <v>10422.056643638</v>
      </c>
      <c r="P87" s="553">
        <v>10518.973670522901</v>
      </c>
      <c r="Q87" s="553">
        <v>10579.650752400699</v>
      </c>
      <c r="R87" s="553">
        <v>10628.643358683399</v>
      </c>
      <c r="S87" s="553">
        <v>10744.452379958901</v>
      </c>
      <c r="T87" s="553">
        <v>10847.253508956999</v>
      </c>
      <c r="U87" s="553">
        <v>10910.5684664498</v>
      </c>
      <c r="V87" s="553">
        <v>11008.652107648701</v>
      </c>
      <c r="W87" s="553">
        <v>11032.535907534</v>
      </c>
      <c r="X87" s="553">
        <v>11046.243518367401</v>
      </c>
      <c r="Y87" s="553">
        <v>11159.3582865402</v>
      </c>
      <c r="Z87" s="553">
        <v>11298.8952758095</v>
      </c>
      <c r="AA87" s="553">
        <v>11378.2841912321</v>
      </c>
      <c r="AB87" s="553">
        <v>11517.462246418199</v>
      </c>
      <c r="AC87" s="553">
        <v>11850.495034572201</v>
      </c>
      <c r="AD87" s="553">
        <v>12016.831442095299</v>
      </c>
      <c r="AE87" s="553">
        <v>12280.4947562778</v>
      </c>
      <c r="AF87" s="553">
        <v>12420.1787670547</v>
      </c>
      <c r="AG87" s="553">
        <v>12566.8748276724</v>
      </c>
      <c r="AH87" s="553">
        <v>12670.6514273537</v>
      </c>
      <c r="AI87" s="553">
        <v>12769.262682718499</v>
      </c>
      <c r="AJ87" s="553">
        <v>12900.211062255299</v>
      </c>
      <c r="AK87" s="553">
        <v>12991.6484593025</v>
      </c>
      <c r="AL87" s="553">
        <v>13246.8432350209</v>
      </c>
      <c r="AM87" s="553">
        <v>13510.236027785</v>
      </c>
      <c r="AN87" s="553">
        <v>13844.2722778918</v>
      </c>
      <c r="AO87" s="553">
        <v>14138.809695194201</v>
      </c>
      <c r="AP87" s="553">
        <v>14313.0033336056</v>
      </c>
      <c r="AQ87" s="553">
        <v>14448.0936261939</v>
      </c>
      <c r="AR87" s="553">
        <v>14600.0933450064</v>
      </c>
      <c r="AS87" s="553">
        <v>14442.430111392599</v>
      </c>
      <c r="AT87" s="553">
        <v>14307.6241174979</v>
      </c>
      <c r="AU87" s="553">
        <v>14545.632620168601</v>
      </c>
      <c r="AV87" s="553">
        <v>14096.3131509409</v>
      </c>
      <c r="AW87" s="553">
        <v>13983.692849696999</v>
      </c>
      <c r="AX87" s="553">
        <v>13960.352842742899</v>
      </c>
      <c r="AY87" s="553">
        <v>14008.3131961204</v>
      </c>
      <c r="AZ87" s="553">
        <v>14042.6411114397</v>
      </c>
      <c r="BA87" s="553">
        <v>14064.277368539901</v>
      </c>
      <c r="BB87" s="553">
        <v>14147.140691363</v>
      </c>
      <c r="BC87" s="553">
        <v>14269.5759733538</v>
      </c>
      <c r="BD87" s="553">
        <v>14329.0059667432</v>
      </c>
      <c r="BE87" s="553">
        <v>14531.586183343299</v>
      </c>
      <c r="BF87" s="553">
        <v>14718.858320269699</v>
      </c>
      <c r="BG87" s="553">
        <v>14857.903003506901</v>
      </c>
      <c r="BH87" s="553">
        <v>14957.652492880199</v>
      </c>
      <c r="BI87" s="553">
        <v>15060.8357753114</v>
      </c>
      <c r="BJ87" s="553">
        <v>15251.012868657701</v>
      </c>
      <c r="BK87" s="553">
        <v>15397.432153141601</v>
      </c>
      <c r="BL87" s="553">
        <v>15389.719202889301</v>
      </c>
      <c r="BM87" s="553">
        <v>15256.2066601775</v>
      </c>
      <c r="BN87" s="553">
        <v>13361.721205096501</v>
      </c>
      <c r="BO87" s="553">
        <v>14281.342300354499</v>
      </c>
      <c r="BP87" s="553">
        <v>14853.729834371499</v>
      </c>
      <c r="BQ87" s="553">
        <v>15406.3970924142</v>
      </c>
      <c r="BR87" s="553">
        <v>15301.237745644799</v>
      </c>
      <c r="BS87" s="553">
        <v>16180.831019313</v>
      </c>
      <c r="BT87" s="553">
        <v>16516.602107698702</v>
      </c>
      <c r="BU87" s="553">
        <v>16901.874503364801</v>
      </c>
      <c r="BV87" s="553">
        <v>17164.8619517484</v>
      </c>
      <c r="BW87" s="552">
        <v>17444.644534381699</v>
      </c>
    </row>
    <row r="88" spans="1:75" s="512" customFormat="1">
      <c r="A88" s="389"/>
      <c r="B88" s="537"/>
      <c r="C88" s="366" t="s">
        <v>482</v>
      </c>
      <c r="D88" s="536" t="s">
        <v>481</v>
      </c>
      <c r="E88" s="123">
        <v>4224.7430745442998</v>
      </c>
      <c r="F88" s="123">
        <v>4307.3030392988803</v>
      </c>
      <c r="G88" s="123">
        <v>4336.1046777320798</v>
      </c>
      <c r="H88" s="123">
        <v>4442.8492025800597</v>
      </c>
      <c r="I88" s="123">
        <v>4521.7376861501798</v>
      </c>
      <c r="J88" s="123">
        <v>4594.9277239930798</v>
      </c>
      <c r="K88" s="123">
        <v>4663.6415621849201</v>
      </c>
      <c r="L88" s="123">
        <v>4738.6930276718203</v>
      </c>
      <c r="M88" s="123">
        <v>4854.6809442007097</v>
      </c>
      <c r="N88" s="123">
        <v>4880.6705070521302</v>
      </c>
      <c r="O88" s="123">
        <v>5001.55412309042</v>
      </c>
      <c r="P88" s="123">
        <v>5050.09442565674</v>
      </c>
      <c r="Q88" s="123">
        <v>5074.9601159390604</v>
      </c>
      <c r="R88" s="123">
        <v>5104.7001347597597</v>
      </c>
      <c r="S88" s="123">
        <v>5158.7774949102504</v>
      </c>
      <c r="T88" s="123">
        <v>5190.5622543909303</v>
      </c>
      <c r="U88" s="123">
        <v>5217.0904951615703</v>
      </c>
      <c r="V88" s="123">
        <v>5269.3970975219399</v>
      </c>
      <c r="W88" s="123">
        <v>5305.5455358762201</v>
      </c>
      <c r="X88" s="123">
        <v>5323.9668714402596</v>
      </c>
      <c r="Y88" s="123">
        <v>5381.61776277014</v>
      </c>
      <c r="Z88" s="123">
        <v>5422.4545852191604</v>
      </c>
      <c r="AA88" s="123">
        <v>5438.40485722838</v>
      </c>
      <c r="AB88" s="123">
        <v>5514.5227947823196</v>
      </c>
      <c r="AC88" s="123">
        <v>5680.6659491979199</v>
      </c>
      <c r="AD88" s="123">
        <v>5750.8484775236202</v>
      </c>
      <c r="AE88" s="123">
        <v>5879.0570355057098</v>
      </c>
      <c r="AF88" s="123">
        <v>5972.4285377727601</v>
      </c>
      <c r="AG88" s="123">
        <v>6018.1331000363598</v>
      </c>
      <c r="AH88" s="123">
        <v>6069.0450462484096</v>
      </c>
      <c r="AI88" s="123">
        <v>6132.4066518741902</v>
      </c>
      <c r="AJ88" s="123">
        <v>6179.4152018410396</v>
      </c>
      <c r="AK88" s="123">
        <v>6221.9706800522199</v>
      </c>
      <c r="AL88" s="123">
        <v>6344.6366835755398</v>
      </c>
      <c r="AM88" s="123">
        <v>6478.9379857954</v>
      </c>
      <c r="AN88" s="123">
        <v>6644.4546505768403</v>
      </c>
      <c r="AO88" s="123">
        <v>6837.4750669554296</v>
      </c>
      <c r="AP88" s="123">
        <v>6871.3789649739501</v>
      </c>
      <c r="AQ88" s="123">
        <v>6884.5867369219104</v>
      </c>
      <c r="AR88" s="123">
        <v>6961.5592311486898</v>
      </c>
      <c r="AS88" s="123">
        <v>6881.62818677006</v>
      </c>
      <c r="AT88" s="123">
        <v>6729.1220231407697</v>
      </c>
      <c r="AU88" s="123">
        <v>6862.6573799017897</v>
      </c>
      <c r="AV88" s="123">
        <v>6583.5924101873798</v>
      </c>
      <c r="AW88" s="123">
        <v>6601.7413425315599</v>
      </c>
      <c r="AX88" s="123">
        <v>6589.6921243501502</v>
      </c>
      <c r="AY88" s="123">
        <v>6602.9833899589003</v>
      </c>
      <c r="AZ88" s="123">
        <v>6574.5831431593797</v>
      </c>
      <c r="BA88" s="123">
        <v>6521.0124025670902</v>
      </c>
      <c r="BB88" s="123">
        <v>6530.62644498591</v>
      </c>
      <c r="BC88" s="123">
        <v>6549.6865125158802</v>
      </c>
      <c r="BD88" s="123">
        <v>6591.6746399311196</v>
      </c>
      <c r="BE88" s="123">
        <v>6730.1306563897997</v>
      </c>
      <c r="BF88" s="123">
        <v>6806.4234719925298</v>
      </c>
      <c r="BG88" s="123">
        <v>6831.2243803240999</v>
      </c>
      <c r="BH88" s="123">
        <v>6914.2214912935597</v>
      </c>
      <c r="BI88" s="123">
        <v>6980.6808409714404</v>
      </c>
      <c r="BJ88" s="123">
        <v>7083.1617011604603</v>
      </c>
      <c r="BK88" s="123">
        <v>7057.4029512889501</v>
      </c>
      <c r="BL88" s="123">
        <v>7035.7545065791501</v>
      </c>
      <c r="BM88" s="123">
        <v>6980.7874289773199</v>
      </c>
      <c r="BN88" s="123">
        <v>6252.2500519537698</v>
      </c>
      <c r="BO88" s="123">
        <v>6455.7660958186098</v>
      </c>
      <c r="BP88" s="123">
        <v>6632.1964232502996</v>
      </c>
      <c r="BQ88" s="123">
        <v>6996.4921042486303</v>
      </c>
      <c r="BR88" s="123">
        <v>6966.9096304223704</v>
      </c>
      <c r="BS88" s="123">
        <v>7285.4919517158496</v>
      </c>
      <c r="BT88" s="123">
        <v>7426.6053611589195</v>
      </c>
      <c r="BU88" s="123">
        <v>7572.6594838565497</v>
      </c>
      <c r="BV88" s="123">
        <v>7782.7374748460297</v>
      </c>
      <c r="BW88" s="200">
        <v>7650.5461075613002</v>
      </c>
    </row>
    <row r="89" spans="1:75" s="512" customFormat="1">
      <c r="A89" s="407"/>
      <c r="B89" s="537"/>
      <c r="C89" s="366" t="s">
        <v>480</v>
      </c>
      <c r="D89" s="536" t="s">
        <v>479</v>
      </c>
      <c r="E89" s="123">
        <v>4572.9391516328496</v>
      </c>
      <c r="F89" s="123">
        <v>4665.9203006849502</v>
      </c>
      <c r="G89" s="123">
        <v>4713.8409936380604</v>
      </c>
      <c r="H89" s="123">
        <v>4796.2995608627198</v>
      </c>
      <c r="I89" s="123">
        <v>4903.3392443965004</v>
      </c>
      <c r="J89" s="123">
        <v>4983.6133604665902</v>
      </c>
      <c r="K89" s="123">
        <v>5052.3575236748502</v>
      </c>
      <c r="L89" s="123">
        <v>5136.6898714620602</v>
      </c>
      <c r="M89" s="123">
        <v>5240.1223353594396</v>
      </c>
      <c r="N89" s="123">
        <v>5325.3101908457502</v>
      </c>
      <c r="O89" s="123">
        <v>5424.2739133416799</v>
      </c>
      <c r="P89" s="123">
        <v>5471.2935604531303</v>
      </c>
      <c r="Q89" s="123">
        <v>5502.4686581384703</v>
      </c>
      <c r="R89" s="123">
        <v>5523.4757369705303</v>
      </c>
      <c r="S89" s="123">
        <v>5587.3581505894899</v>
      </c>
      <c r="T89" s="123">
        <v>5659.6974543015203</v>
      </c>
      <c r="U89" s="123">
        <v>5690.2143873014002</v>
      </c>
      <c r="V89" s="123">
        <v>5738.0951377076399</v>
      </c>
      <c r="W89" s="123">
        <v>5729.4567128874596</v>
      </c>
      <c r="X89" s="123">
        <v>5727.2337621035003</v>
      </c>
      <c r="Y89" s="123">
        <v>5777.4807160116698</v>
      </c>
      <c r="Z89" s="123">
        <v>5876.1059044712301</v>
      </c>
      <c r="AA89" s="123">
        <v>5937.6940686239504</v>
      </c>
      <c r="AB89" s="123">
        <v>6008.7193108931497</v>
      </c>
      <c r="AC89" s="123">
        <v>6165.4433454925802</v>
      </c>
      <c r="AD89" s="123">
        <v>6267.77180908836</v>
      </c>
      <c r="AE89" s="123">
        <v>6401.79610941582</v>
      </c>
      <c r="AF89" s="123">
        <v>6452.9887360032399</v>
      </c>
      <c r="AG89" s="123">
        <v>6547.7000399542303</v>
      </c>
      <c r="AH89" s="123">
        <v>6604.88961774574</v>
      </c>
      <c r="AI89" s="123">
        <v>6639.0704565674496</v>
      </c>
      <c r="AJ89" s="123">
        <v>6719.3398857325701</v>
      </c>
      <c r="AK89" s="123">
        <v>6778.6228266241396</v>
      </c>
      <c r="AL89" s="123">
        <v>6906.3502996264097</v>
      </c>
      <c r="AM89" s="123">
        <v>7028.3590027087603</v>
      </c>
      <c r="AN89" s="123">
        <v>7193.6678710406904</v>
      </c>
      <c r="AO89" s="123">
        <v>7326.1892156641497</v>
      </c>
      <c r="AP89" s="123">
        <v>7444.5974697946804</v>
      </c>
      <c r="AQ89" s="123">
        <v>7551.19965928499</v>
      </c>
      <c r="AR89" s="123">
        <v>7627.0136552561798</v>
      </c>
      <c r="AS89" s="123">
        <v>7589.6165352910302</v>
      </c>
      <c r="AT89" s="123">
        <v>7575.4427780628102</v>
      </c>
      <c r="AU89" s="123">
        <v>7656.2684074090903</v>
      </c>
      <c r="AV89" s="123">
        <v>7513.6722792370801</v>
      </c>
      <c r="AW89" s="123">
        <v>7405.8999893947203</v>
      </c>
      <c r="AX89" s="123">
        <v>7371.8228618141502</v>
      </c>
      <c r="AY89" s="123">
        <v>7381.1655738577601</v>
      </c>
      <c r="AZ89" s="123">
        <v>7467.1115749333803</v>
      </c>
      <c r="BA89" s="123">
        <v>7556.6635972838103</v>
      </c>
      <c r="BB89" s="123">
        <v>7619.6613546750696</v>
      </c>
      <c r="BC89" s="123">
        <v>7693.7118530386897</v>
      </c>
      <c r="BD89" s="123">
        <v>7739.9631950024204</v>
      </c>
      <c r="BE89" s="123">
        <v>7813.8754023478004</v>
      </c>
      <c r="BF89" s="123">
        <v>7935.5907825116701</v>
      </c>
      <c r="BG89" s="123">
        <v>8006.9926927801098</v>
      </c>
      <c r="BH89" s="123">
        <v>8020.5411223604096</v>
      </c>
      <c r="BI89" s="123">
        <v>8091.8690156563198</v>
      </c>
      <c r="BJ89" s="123">
        <v>8218.3151983200096</v>
      </c>
      <c r="BK89" s="123">
        <v>8313.0191587420595</v>
      </c>
      <c r="BL89" s="123">
        <v>8310.7966272815993</v>
      </c>
      <c r="BM89" s="123">
        <v>8275.2553602357402</v>
      </c>
      <c r="BN89" s="123">
        <v>7177.5263588856897</v>
      </c>
      <c r="BO89" s="123">
        <v>7794.8404376441104</v>
      </c>
      <c r="BP89" s="123">
        <v>8171.3778432344698</v>
      </c>
      <c r="BQ89" s="123">
        <v>8402.6886598346191</v>
      </c>
      <c r="BR89" s="123">
        <v>8420.9332459835696</v>
      </c>
      <c r="BS89" s="123">
        <v>8864.6637547178398</v>
      </c>
      <c r="BT89" s="123">
        <v>9024.2931664327007</v>
      </c>
      <c r="BU89" s="123">
        <v>9312.5764366919393</v>
      </c>
      <c r="BV89" s="123">
        <v>9483.7945808988206</v>
      </c>
      <c r="BW89" s="200">
        <v>9771.7304288087707</v>
      </c>
    </row>
    <row r="90" spans="1:75" s="512" customFormat="1" ht="24" customHeight="1">
      <c r="A90" s="389"/>
      <c r="B90" s="146" t="s">
        <v>440</v>
      </c>
      <c r="C90" s="366"/>
      <c r="D90" s="127" t="s">
        <v>439</v>
      </c>
      <c r="E90" s="555">
        <v>6347.7591124934097</v>
      </c>
      <c r="F90" s="555">
        <v>6408.2744980192701</v>
      </c>
      <c r="G90" s="555">
        <v>6273.7715229220803</v>
      </c>
      <c r="H90" s="555">
        <v>6153.1948441250897</v>
      </c>
      <c r="I90" s="555">
        <v>6657.98384997225</v>
      </c>
      <c r="J90" s="555">
        <v>6559.6540143493703</v>
      </c>
      <c r="K90" s="555">
        <v>6640.9282850198897</v>
      </c>
      <c r="L90" s="555">
        <v>6702.4338506585</v>
      </c>
      <c r="M90" s="555">
        <v>6794.2738842744402</v>
      </c>
      <c r="N90" s="555">
        <v>6789.8475031018497</v>
      </c>
      <c r="O90" s="555">
        <v>7072.3735486261403</v>
      </c>
      <c r="P90" s="555">
        <v>7120.5050639975698</v>
      </c>
      <c r="Q90" s="555">
        <v>7029.2707789856604</v>
      </c>
      <c r="R90" s="555">
        <v>7128.4378420317998</v>
      </c>
      <c r="S90" s="555">
        <v>6974.7945094848701</v>
      </c>
      <c r="T90" s="555">
        <v>7019.4968694976696</v>
      </c>
      <c r="U90" s="555">
        <v>7132.6520674253497</v>
      </c>
      <c r="V90" s="555">
        <v>7208.7731649332</v>
      </c>
      <c r="W90" s="555">
        <v>7348.2607984753904</v>
      </c>
      <c r="X90" s="555">
        <v>7396.3139691660499</v>
      </c>
      <c r="Y90" s="555">
        <v>7589.4171354465097</v>
      </c>
      <c r="Z90" s="555">
        <v>7722.9389349609701</v>
      </c>
      <c r="AA90" s="555">
        <v>7884.6406834912896</v>
      </c>
      <c r="AB90" s="555">
        <v>8087.0032461012097</v>
      </c>
      <c r="AC90" s="555">
        <v>8326.2578334628506</v>
      </c>
      <c r="AD90" s="555">
        <v>8625.2366054352697</v>
      </c>
      <c r="AE90" s="555">
        <v>8852.4806711274305</v>
      </c>
      <c r="AF90" s="555">
        <v>9027.0248899744001</v>
      </c>
      <c r="AG90" s="555">
        <v>9140.7275617650193</v>
      </c>
      <c r="AH90" s="555">
        <v>9321.7775400364699</v>
      </c>
      <c r="AI90" s="555">
        <v>9432.6765161819003</v>
      </c>
      <c r="AJ90" s="555">
        <v>9647.8183820165905</v>
      </c>
      <c r="AK90" s="555">
        <v>9481.2549154422995</v>
      </c>
      <c r="AL90" s="555">
        <v>9616.0087411196491</v>
      </c>
      <c r="AM90" s="555">
        <v>9821.31108295181</v>
      </c>
      <c r="AN90" s="555">
        <v>10293.425260486199</v>
      </c>
      <c r="AO90" s="555">
        <v>10634.135651348201</v>
      </c>
      <c r="AP90" s="555">
        <v>10679.3837916378</v>
      </c>
      <c r="AQ90" s="555">
        <v>10899.6839728419</v>
      </c>
      <c r="AR90" s="555">
        <v>11308.7965841722</v>
      </c>
      <c r="AS90" s="555">
        <v>11613.216018045699</v>
      </c>
      <c r="AT90" s="555">
        <v>11542.423239600301</v>
      </c>
      <c r="AU90" s="555">
        <v>11974.3527464609</v>
      </c>
      <c r="AV90" s="555">
        <v>10667.0079958932</v>
      </c>
      <c r="AW90" s="555">
        <v>11548.909271790701</v>
      </c>
      <c r="AX90" s="555">
        <v>11979.173625617001</v>
      </c>
      <c r="AY90" s="555">
        <v>11944.8608587734</v>
      </c>
      <c r="AZ90" s="555">
        <v>11940.056243818901</v>
      </c>
      <c r="BA90" s="555">
        <v>12152.420808059</v>
      </c>
      <c r="BB90" s="555">
        <v>12325.0601696827</v>
      </c>
      <c r="BC90" s="555">
        <v>12368.2707759855</v>
      </c>
      <c r="BD90" s="555">
        <v>12440.2482462727</v>
      </c>
      <c r="BE90" s="555">
        <v>12798.874830959499</v>
      </c>
      <c r="BF90" s="555">
        <v>13040.2139114368</v>
      </c>
      <c r="BG90" s="555">
        <v>13143.256720560999</v>
      </c>
      <c r="BH90" s="555">
        <v>13174.654537042699</v>
      </c>
      <c r="BI90" s="555">
        <v>13353.7978367182</v>
      </c>
      <c r="BJ90" s="555">
        <v>13636.977156077801</v>
      </c>
      <c r="BK90" s="555">
        <v>13692.417248837301</v>
      </c>
      <c r="BL90" s="555">
        <v>13668.8077583667</v>
      </c>
      <c r="BM90" s="555">
        <v>13592.196115291799</v>
      </c>
      <c r="BN90" s="555">
        <v>13932.432427959</v>
      </c>
      <c r="BO90" s="555">
        <v>13936.466325871501</v>
      </c>
      <c r="BP90" s="555">
        <v>14124.9051308777</v>
      </c>
      <c r="BQ90" s="555">
        <v>14167.228164550401</v>
      </c>
      <c r="BR90" s="555">
        <v>14277.825771072001</v>
      </c>
      <c r="BS90" s="555">
        <v>14819.955435875399</v>
      </c>
      <c r="BT90" s="555">
        <v>15066.565150006099</v>
      </c>
      <c r="BU90" s="555">
        <v>15538.958695354</v>
      </c>
      <c r="BV90" s="555">
        <v>16173.693860666801</v>
      </c>
      <c r="BW90" s="554">
        <v>15082.8927563448</v>
      </c>
    </row>
    <row r="91" spans="1:75" s="512" customFormat="1" ht="22.5" customHeight="1">
      <c r="A91" s="389"/>
      <c r="B91" s="146"/>
      <c r="C91" s="366" t="s">
        <v>478</v>
      </c>
      <c r="D91" s="536" t="s">
        <v>439</v>
      </c>
      <c r="E91" s="123">
        <v>6347.7591124934097</v>
      </c>
      <c r="F91" s="123">
        <v>6408.2744980192701</v>
      </c>
      <c r="G91" s="123">
        <v>6273.7715229220803</v>
      </c>
      <c r="H91" s="123">
        <v>6153.1948441250897</v>
      </c>
      <c r="I91" s="123">
        <v>6657.98384997225</v>
      </c>
      <c r="J91" s="123">
        <v>6559.6540143493703</v>
      </c>
      <c r="K91" s="123">
        <v>6640.9282850198897</v>
      </c>
      <c r="L91" s="123">
        <v>6702.4338506585</v>
      </c>
      <c r="M91" s="123">
        <v>6794.2738842744402</v>
      </c>
      <c r="N91" s="123">
        <v>6789.8475031018497</v>
      </c>
      <c r="O91" s="123">
        <v>7072.3735486261403</v>
      </c>
      <c r="P91" s="123">
        <v>7120.5050639975698</v>
      </c>
      <c r="Q91" s="123">
        <v>7029.2707789856604</v>
      </c>
      <c r="R91" s="123">
        <v>7128.4378420317998</v>
      </c>
      <c r="S91" s="123">
        <v>6974.7945094848701</v>
      </c>
      <c r="T91" s="123">
        <v>7019.4968694976696</v>
      </c>
      <c r="U91" s="123">
        <v>7132.6520674253497</v>
      </c>
      <c r="V91" s="123">
        <v>7208.7731649332</v>
      </c>
      <c r="W91" s="123">
        <v>7348.2607984753904</v>
      </c>
      <c r="X91" s="123">
        <v>7396.3139691660499</v>
      </c>
      <c r="Y91" s="123">
        <v>7589.4171354465097</v>
      </c>
      <c r="Z91" s="123">
        <v>7722.9389349609701</v>
      </c>
      <c r="AA91" s="123">
        <v>7884.6406834912896</v>
      </c>
      <c r="AB91" s="123">
        <v>8087.0032461012097</v>
      </c>
      <c r="AC91" s="123">
        <v>8326.2578334628506</v>
      </c>
      <c r="AD91" s="123">
        <v>8625.2366054352697</v>
      </c>
      <c r="AE91" s="123">
        <v>8852.4806711274305</v>
      </c>
      <c r="AF91" s="123">
        <v>9027.0248899744001</v>
      </c>
      <c r="AG91" s="123">
        <v>9140.7275617650193</v>
      </c>
      <c r="AH91" s="123">
        <v>9321.7775400364699</v>
      </c>
      <c r="AI91" s="123">
        <v>9432.6765161819003</v>
      </c>
      <c r="AJ91" s="123">
        <v>9647.8183820165905</v>
      </c>
      <c r="AK91" s="123">
        <v>9481.2549154422995</v>
      </c>
      <c r="AL91" s="123">
        <v>9616.0087411196491</v>
      </c>
      <c r="AM91" s="123">
        <v>9821.31108295181</v>
      </c>
      <c r="AN91" s="123">
        <v>10293.425260486199</v>
      </c>
      <c r="AO91" s="123">
        <v>10634.135651348201</v>
      </c>
      <c r="AP91" s="123">
        <v>10679.3837916378</v>
      </c>
      <c r="AQ91" s="123">
        <v>10899.6839728419</v>
      </c>
      <c r="AR91" s="123">
        <v>11308.7965841722</v>
      </c>
      <c r="AS91" s="123">
        <v>11613.216018045699</v>
      </c>
      <c r="AT91" s="123">
        <v>11542.423239600301</v>
      </c>
      <c r="AU91" s="123">
        <v>11974.3527464609</v>
      </c>
      <c r="AV91" s="123">
        <v>10667.0079958932</v>
      </c>
      <c r="AW91" s="123">
        <v>11548.909271790701</v>
      </c>
      <c r="AX91" s="123">
        <v>11979.173625617001</v>
      </c>
      <c r="AY91" s="123">
        <v>11944.8608587734</v>
      </c>
      <c r="AZ91" s="123">
        <v>11940.056243818901</v>
      </c>
      <c r="BA91" s="123">
        <v>12152.420808059</v>
      </c>
      <c r="BB91" s="123">
        <v>12325.0601696827</v>
      </c>
      <c r="BC91" s="123">
        <v>12368.2707759855</v>
      </c>
      <c r="BD91" s="123">
        <v>12440.2482462727</v>
      </c>
      <c r="BE91" s="123">
        <v>12798.874830959499</v>
      </c>
      <c r="BF91" s="123">
        <v>13040.2139114368</v>
      </c>
      <c r="BG91" s="123">
        <v>13143.256720560999</v>
      </c>
      <c r="BH91" s="123">
        <v>13174.654537042699</v>
      </c>
      <c r="BI91" s="123">
        <v>13353.7978367182</v>
      </c>
      <c r="BJ91" s="123">
        <v>13636.977156077801</v>
      </c>
      <c r="BK91" s="123">
        <v>13692.417248837301</v>
      </c>
      <c r="BL91" s="123">
        <v>13668.8077583667</v>
      </c>
      <c r="BM91" s="123">
        <v>13592.196115291799</v>
      </c>
      <c r="BN91" s="123">
        <v>13932.432427959</v>
      </c>
      <c r="BO91" s="123">
        <v>13936.466325871501</v>
      </c>
      <c r="BP91" s="123">
        <v>14124.9051308777</v>
      </c>
      <c r="BQ91" s="123">
        <v>14167.228164550401</v>
      </c>
      <c r="BR91" s="123">
        <v>14277.825771072001</v>
      </c>
      <c r="BS91" s="123">
        <v>14819.955435875399</v>
      </c>
      <c r="BT91" s="123">
        <v>15066.565150006099</v>
      </c>
      <c r="BU91" s="123">
        <v>15538.958695354</v>
      </c>
      <c r="BV91" s="123">
        <v>16173.693860666801</v>
      </c>
      <c r="BW91" s="200">
        <v>15082.8927563448</v>
      </c>
    </row>
    <row r="92" spans="1:75" s="512" customFormat="1">
      <c r="A92" s="389"/>
      <c r="B92" s="146" t="s">
        <v>438</v>
      </c>
      <c r="C92" s="366"/>
      <c r="D92" s="127" t="s">
        <v>437</v>
      </c>
      <c r="E92" s="553">
        <v>6666.4655567884101</v>
      </c>
      <c r="F92" s="553">
        <v>6697.8364314248201</v>
      </c>
      <c r="G92" s="553">
        <v>6748.0695339705098</v>
      </c>
      <c r="H92" s="553">
        <v>6770.6284755181596</v>
      </c>
      <c r="I92" s="553">
        <v>6763.8178470971498</v>
      </c>
      <c r="J92" s="553">
        <v>6811.8413752844399</v>
      </c>
      <c r="K92" s="553">
        <v>6922.8277526729098</v>
      </c>
      <c r="L92" s="553">
        <v>6967.5130249454996</v>
      </c>
      <c r="M92" s="553">
        <v>7040.0246337722701</v>
      </c>
      <c r="N92" s="553">
        <v>7122.4838744318304</v>
      </c>
      <c r="O92" s="553">
        <v>7265.6408902144103</v>
      </c>
      <c r="P92" s="553">
        <v>7322.8506015814901</v>
      </c>
      <c r="Q92" s="553">
        <v>7353.06035376814</v>
      </c>
      <c r="R92" s="553">
        <v>7419.9087161995003</v>
      </c>
      <c r="S92" s="553">
        <v>7442.5451194900297</v>
      </c>
      <c r="T92" s="553">
        <v>7452.48581054232</v>
      </c>
      <c r="U92" s="553">
        <v>7520.4852954361004</v>
      </c>
      <c r="V92" s="553">
        <v>7590.52377298174</v>
      </c>
      <c r="W92" s="553">
        <v>7641.6682198503304</v>
      </c>
      <c r="X92" s="553">
        <v>7675.3227117318202</v>
      </c>
      <c r="Y92" s="553">
        <v>7700.2775191197097</v>
      </c>
      <c r="Z92" s="553">
        <v>7893.1465021331796</v>
      </c>
      <c r="AA92" s="553">
        <v>7671.1858063530899</v>
      </c>
      <c r="AB92" s="553">
        <v>7814.3901723940298</v>
      </c>
      <c r="AC92" s="553">
        <v>7985.7442862509397</v>
      </c>
      <c r="AD92" s="553">
        <v>7919.6679019687999</v>
      </c>
      <c r="AE92" s="553">
        <v>7885.0583925672099</v>
      </c>
      <c r="AF92" s="553">
        <v>8073.5294192130696</v>
      </c>
      <c r="AG92" s="553">
        <v>8214.1198915615405</v>
      </c>
      <c r="AH92" s="553">
        <v>8193.3818861656891</v>
      </c>
      <c r="AI92" s="553">
        <v>8301.4248162942804</v>
      </c>
      <c r="AJ92" s="553">
        <v>8372.0734059785009</v>
      </c>
      <c r="AK92" s="553">
        <v>8425.4096246745994</v>
      </c>
      <c r="AL92" s="553">
        <v>8600.3733044114306</v>
      </c>
      <c r="AM92" s="553">
        <v>8654.0333828070306</v>
      </c>
      <c r="AN92" s="553">
        <v>8740.1836881069394</v>
      </c>
      <c r="AO92" s="553">
        <v>8662.7459561470405</v>
      </c>
      <c r="AP92" s="553">
        <v>8705.9039667763209</v>
      </c>
      <c r="AQ92" s="553">
        <v>8845.4605876805908</v>
      </c>
      <c r="AR92" s="553">
        <v>8916.8894893960405</v>
      </c>
      <c r="AS92" s="553">
        <v>9194.2647075495897</v>
      </c>
      <c r="AT92" s="553">
        <v>9063.1479609683993</v>
      </c>
      <c r="AU92" s="553">
        <v>9621.9591430753298</v>
      </c>
      <c r="AV92" s="553">
        <v>8980.6281884066702</v>
      </c>
      <c r="AW92" s="553">
        <v>9438.6784310115909</v>
      </c>
      <c r="AX92" s="553">
        <v>9566.0304636731798</v>
      </c>
      <c r="AY92" s="553">
        <v>9731.3224828190396</v>
      </c>
      <c r="AZ92" s="553">
        <v>9731.9686224962206</v>
      </c>
      <c r="BA92" s="553">
        <v>9556.5974833419405</v>
      </c>
      <c r="BB92" s="553">
        <v>9763.1726310124395</v>
      </c>
      <c r="BC92" s="553">
        <v>9848.5839277095092</v>
      </c>
      <c r="BD92" s="553">
        <v>9877.6459579360999</v>
      </c>
      <c r="BE92" s="553">
        <v>9979.9353511956797</v>
      </c>
      <c r="BF92" s="553">
        <v>10044.0158872185</v>
      </c>
      <c r="BG92" s="553">
        <v>10100.200786318501</v>
      </c>
      <c r="BH92" s="553">
        <v>10134.847975267299</v>
      </c>
      <c r="BI92" s="553">
        <v>10383.258985256</v>
      </c>
      <c r="BJ92" s="553">
        <v>10537.225851265701</v>
      </c>
      <c r="BK92" s="553">
        <v>10633.60540466</v>
      </c>
      <c r="BL92" s="553">
        <v>10677.909758818399</v>
      </c>
      <c r="BM92" s="555">
        <v>10615.1343919099</v>
      </c>
      <c r="BN92" s="555">
        <v>10579.969817130899</v>
      </c>
      <c r="BO92" s="555">
        <v>10562.0191340242</v>
      </c>
      <c r="BP92" s="555">
        <v>10763.876656935099</v>
      </c>
      <c r="BQ92" s="555">
        <v>10865.616172784899</v>
      </c>
      <c r="BR92" s="555">
        <v>10825.596784629999</v>
      </c>
      <c r="BS92" s="555">
        <v>11085.3876100085</v>
      </c>
      <c r="BT92" s="555">
        <v>11408.270256042901</v>
      </c>
      <c r="BU92" s="555">
        <v>11134.872537843101</v>
      </c>
      <c r="BV92" s="555">
        <v>11657.035046946099</v>
      </c>
      <c r="BW92" s="554">
        <v>11604.825568737</v>
      </c>
    </row>
    <row r="93" spans="1:75" s="512" customFormat="1">
      <c r="A93" s="389"/>
      <c r="B93" s="146"/>
      <c r="C93" s="366" t="s">
        <v>477</v>
      </c>
      <c r="D93" s="536" t="s">
        <v>476</v>
      </c>
      <c r="E93" s="123">
        <v>3486.23720476573</v>
      </c>
      <c r="F93" s="123">
        <v>3506.6074264387998</v>
      </c>
      <c r="G93" s="123">
        <v>3530.6389387332501</v>
      </c>
      <c r="H93" s="123">
        <v>3560.5164372374102</v>
      </c>
      <c r="I93" s="123">
        <v>3567.2059514820398</v>
      </c>
      <c r="J93" s="123">
        <v>3593.0441969548001</v>
      </c>
      <c r="K93" s="123">
        <v>3644.0978634973899</v>
      </c>
      <c r="L93" s="123">
        <v>3677.6519880657702</v>
      </c>
      <c r="M93" s="123">
        <v>3715.4743009847998</v>
      </c>
      <c r="N93" s="123">
        <v>3735.4965160542301</v>
      </c>
      <c r="O93" s="123">
        <v>3785.7739740624402</v>
      </c>
      <c r="P93" s="123">
        <v>3803.2552088985499</v>
      </c>
      <c r="Q93" s="123">
        <v>3774.1706284847201</v>
      </c>
      <c r="R93" s="123">
        <v>3808.8211157689202</v>
      </c>
      <c r="S93" s="123">
        <v>3804.4322452640199</v>
      </c>
      <c r="T93" s="123">
        <v>3809.5760104823398</v>
      </c>
      <c r="U93" s="123">
        <v>3845.8552623671999</v>
      </c>
      <c r="V93" s="123">
        <v>3863.86944975496</v>
      </c>
      <c r="W93" s="123">
        <v>3881.34516519712</v>
      </c>
      <c r="X93" s="123">
        <v>3873.9301226807102</v>
      </c>
      <c r="Y93" s="123">
        <v>3880.7362349647901</v>
      </c>
      <c r="Z93" s="123">
        <v>3944.67857158061</v>
      </c>
      <c r="AA93" s="123">
        <v>3838.9928563989001</v>
      </c>
      <c r="AB93" s="123">
        <v>3908.5923370557002</v>
      </c>
      <c r="AC93" s="123">
        <v>4044.73215842029</v>
      </c>
      <c r="AD93" s="123">
        <v>3986.4766104309101</v>
      </c>
      <c r="AE93" s="123">
        <v>3969.2768217457101</v>
      </c>
      <c r="AF93" s="123">
        <v>4055.5144094030902</v>
      </c>
      <c r="AG93" s="123">
        <v>4116.4497149891504</v>
      </c>
      <c r="AH93" s="123">
        <v>4110.1970513362603</v>
      </c>
      <c r="AI93" s="123">
        <v>4159.7732028688297</v>
      </c>
      <c r="AJ93" s="123">
        <v>4181.5800308057696</v>
      </c>
      <c r="AK93" s="123">
        <v>4226.6309817210304</v>
      </c>
      <c r="AL93" s="123">
        <v>4319.0277687749103</v>
      </c>
      <c r="AM93" s="123">
        <v>4348.4228556446196</v>
      </c>
      <c r="AN93" s="123">
        <v>4392.9183938594397</v>
      </c>
      <c r="AO93" s="123">
        <v>4408.3174449380303</v>
      </c>
      <c r="AP93" s="123">
        <v>4457.4053733240999</v>
      </c>
      <c r="AQ93" s="123">
        <v>4523.1611976313097</v>
      </c>
      <c r="AR93" s="123">
        <v>4536.1159841065601</v>
      </c>
      <c r="AS93" s="123">
        <v>4568.6996240470398</v>
      </c>
      <c r="AT93" s="123">
        <v>4590.54410038468</v>
      </c>
      <c r="AU93" s="123">
        <v>4763.1347141467904</v>
      </c>
      <c r="AV93" s="123">
        <v>4652.6215614214998</v>
      </c>
      <c r="AW93" s="123">
        <v>4702.4814935796003</v>
      </c>
      <c r="AX93" s="123">
        <v>4746.8137143474696</v>
      </c>
      <c r="AY93" s="123">
        <v>4837.2841000438702</v>
      </c>
      <c r="AZ93" s="123">
        <v>4833.4206920290699</v>
      </c>
      <c r="BA93" s="123">
        <v>4719.6223978014996</v>
      </c>
      <c r="BB93" s="123">
        <v>4900.1622244996197</v>
      </c>
      <c r="BC93" s="123">
        <v>4887.809921088</v>
      </c>
      <c r="BD93" s="123">
        <v>4913.4054566108898</v>
      </c>
      <c r="BE93" s="123">
        <v>4919.3114249866203</v>
      </c>
      <c r="BF93" s="123">
        <v>4952.9162788906697</v>
      </c>
      <c r="BG93" s="123">
        <v>4931.8776487075202</v>
      </c>
      <c r="BH93" s="123">
        <v>4928.8946474151899</v>
      </c>
      <c r="BI93" s="123">
        <v>5001.5031513946897</v>
      </c>
      <c r="BJ93" s="123">
        <v>5038.7370382708796</v>
      </c>
      <c r="BK93" s="123">
        <v>5058.8815326671802</v>
      </c>
      <c r="BL93" s="123">
        <v>5057.8782776672597</v>
      </c>
      <c r="BM93" s="123">
        <v>4991.9439356162102</v>
      </c>
      <c r="BN93" s="123">
        <v>4854.8380562308703</v>
      </c>
      <c r="BO93" s="123">
        <v>4713.7896443999398</v>
      </c>
      <c r="BP93" s="123">
        <v>5002.4283637529797</v>
      </c>
      <c r="BQ93" s="123">
        <v>5002.7024442968604</v>
      </c>
      <c r="BR93" s="123">
        <v>4997.8924243063002</v>
      </c>
      <c r="BS93" s="123">
        <v>5050.5005211091902</v>
      </c>
      <c r="BT93" s="123">
        <v>5142.89027850611</v>
      </c>
      <c r="BU93" s="123">
        <v>5181.1882161227404</v>
      </c>
      <c r="BV93" s="123">
        <v>5251.4461417870998</v>
      </c>
      <c r="BW93" s="200">
        <v>5279.39698372148</v>
      </c>
    </row>
    <row r="94" spans="1:75" s="512" customFormat="1">
      <c r="A94" s="389"/>
      <c r="B94" s="146"/>
      <c r="C94" s="366" t="s">
        <v>475</v>
      </c>
      <c r="D94" s="536" t="s">
        <v>474</v>
      </c>
      <c r="E94" s="123">
        <v>3189.4627716721502</v>
      </c>
      <c r="F94" s="123">
        <v>3201.9484184308999</v>
      </c>
      <c r="G94" s="123">
        <v>3209.51353239537</v>
      </c>
      <c r="H94" s="123">
        <v>3219.0752753828101</v>
      </c>
      <c r="I94" s="123">
        <v>3210.63618114367</v>
      </c>
      <c r="J94" s="123">
        <v>3228.5268614552801</v>
      </c>
      <c r="K94" s="123">
        <v>3271.5968731253802</v>
      </c>
      <c r="L94" s="123">
        <v>3302.2400842756902</v>
      </c>
      <c r="M94" s="123">
        <v>3340.83852168164</v>
      </c>
      <c r="N94" s="123">
        <v>3390.8231570951498</v>
      </c>
      <c r="O94" s="123">
        <v>3473.2583598722699</v>
      </c>
      <c r="P94" s="123">
        <v>3528.0799613509398</v>
      </c>
      <c r="Q94" s="123">
        <v>3570.1273699076301</v>
      </c>
      <c r="R94" s="123">
        <v>3617.9690193081301</v>
      </c>
      <c r="S94" s="123">
        <v>3640.4576056670298</v>
      </c>
      <c r="T94" s="123">
        <v>3656.44600511721</v>
      </c>
      <c r="U94" s="123">
        <v>3686.33862428982</v>
      </c>
      <c r="V94" s="123">
        <v>3733.4942408237698</v>
      </c>
      <c r="W94" s="123">
        <v>3762.4291256638799</v>
      </c>
      <c r="X94" s="123">
        <v>3786.7380092225198</v>
      </c>
      <c r="Y94" s="123">
        <v>3826.94507091583</v>
      </c>
      <c r="Z94" s="123">
        <v>3947.96131808683</v>
      </c>
      <c r="AA94" s="123">
        <v>3833.3965319585</v>
      </c>
      <c r="AB94" s="123">
        <v>3897.69707903883</v>
      </c>
      <c r="AC94" s="123">
        <v>3950.38376125688</v>
      </c>
      <c r="AD94" s="123">
        <v>3923.8662806162802</v>
      </c>
      <c r="AE94" s="123">
        <v>3914.0931615132899</v>
      </c>
      <c r="AF94" s="123">
        <v>4020.6567966135399</v>
      </c>
      <c r="AG94" s="123">
        <v>4082.5502682752499</v>
      </c>
      <c r="AH94" s="123">
        <v>4086.2806500833699</v>
      </c>
      <c r="AI94" s="123">
        <v>4150.1374650826601</v>
      </c>
      <c r="AJ94" s="123">
        <v>4195.0316165587201</v>
      </c>
      <c r="AK94" s="123">
        <v>4207.9391956948402</v>
      </c>
      <c r="AL94" s="123">
        <v>4276.7539974531801</v>
      </c>
      <c r="AM94" s="123">
        <v>4302.38184726082</v>
      </c>
      <c r="AN94" s="123">
        <v>4347.9249595911597</v>
      </c>
      <c r="AO94" s="123">
        <v>4262.0739357989596</v>
      </c>
      <c r="AP94" s="123">
        <v>4231.7871448547403</v>
      </c>
      <c r="AQ94" s="123">
        <v>4314.6445056264201</v>
      </c>
      <c r="AR94" s="123">
        <v>4398.49441371988</v>
      </c>
      <c r="AS94" s="123">
        <v>4614.6716298848196</v>
      </c>
      <c r="AT94" s="123">
        <v>4456.7465877520699</v>
      </c>
      <c r="AU94" s="123">
        <v>4854.7547276795804</v>
      </c>
      <c r="AV94" s="123">
        <v>4358.8270546835402</v>
      </c>
      <c r="AW94" s="123">
        <v>4690.1745357066402</v>
      </c>
      <c r="AX94" s="123">
        <v>4832.65006323745</v>
      </c>
      <c r="AY94" s="123">
        <v>4903.7276494181397</v>
      </c>
      <c r="AZ94" s="123">
        <v>4921.4477516377801</v>
      </c>
      <c r="BA94" s="123">
        <v>4822.4094546720798</v>
      </c>
      <c r="BB94" s="123">
        <v>4871.2201160980303</v>
      </c>
      <c r="BC94" s="123">
        <v>4955.5808129366596</v>
      </c>
      <c r="BD94" s="123">
        <v>4975.7896162932302</v>
      </c>
      <c r="BE94" s="123">
        <v>5060.9422059980698</v>
      </c>
      <c r="BF94" s="123">
        <v>5099.6161480350902</v>
      </c>
      <c r="BG94" s="123">
        <v>5150.0182350897203</v>
      </c>
      <c r="BH94" s="123">
        <v>5224.4234108771197</v>
      </c>
      <c r="BI94" s="123">
        <v>5404.4107145284097</v>
      </c>
      <c r="BJ94" s="123">
        <v>5515.98575166095</v>
      </c>
      <c r="BK94" s="123">
        <v>5544.8958679729103</v>
      </c>
      <c r="BL94" s="123">
        <v>5641.70766583772</v>
      </c>
      <c r="BM94" s="123">
        <v>5625.4360820231695</v>
      </c>
      <c r="BN94" s="123">
        <v>5767.6919587002603</v>
      </c>
      <c r="BO94" s="123">
        <v>5828.4233434916196</v>
      </c>
      <c r="BP94" s="123">
        <v>5786.4486157849497</v>
      </c>
      <c r="BQ94" s="123">
        <v>5900.5365532955002</v>
      </c>
      <c r="BR94" s="123">
        <v>5869.5090093179197</v>
      </c>
      <c r="BS94" s="123">
        <v>6010.26591878621</v>
      </c>
      <c r="BT94" s="123">
        <v>6261.8130106974904</v>
      </c>
      <c r="BU94" s="123">
        <v>5985.5910592314303</v>
      </c>
      <c r="BV94" s="123">
        <v>6468.3090547732199</v>
      </c>
      <c r="BW94" s="200">
        <v>6315.27283914093</v>
      </c>
    </row>
    <row r="95" spans="1:75" s="512" customFormat="1">
      <c r="A95" s="389"/>
      <c r="B95" s="146" t="s">
        <v>436</v>
      </c>
      <c r="C95" s="366"/>
      <c r="D95" s="127" t="s">
        <v>435</v>
      </c>
      <c r="E95" s="553">
        <v>4901.9856412880299</v>
      </c>
      <c r="F95" s="553">
        <v>4912.0064554434703</v>
      </c>
      <c r="G95" s="553">
        <v>4971.6794688135797</v>
      </c>
      <c r="H95" s="553">
        <v>5046.32843825298</v>
      </c>
      <c r="I95" s="553">
        <v>5123.53107723025</v>
      </c>
      <c r="J95" s="553">
        <v>5245.60450730713</v>
      </c>
      <c r="K95" s="553">
        <v>5339.69354258371</v>
      </c>
      <c r="L95" s="553">
        <v>5426.1708728788999</v>
      </c>
      <c r="M95" s="553">
        <v>5385.8037204778202</v>
      </c>
      <c r="N95" s="553">
        <v>5398.9483235881899</v>
      </c>
      <c r="O95" s="553">
        <v>5415.9934017528003</v>
      </c>
      <c r="P95" s="553">
        <v>5483.2545541811896</v>
      </c>
      <c r="Q95" s="553">
        <v>5532.9994653522499</v>
      </c>
      <c r="R95" s="553">
        <v>5497.7189810661503</v>
      </c>
      <c r="S95" s="553">
        <v>5520.8325592886904</v>
      </c>
      <c r="T95" s="553">
        <v>5560.4489942929004</v>
      </c>
      <c r="U95" s="553">
        <v>5535.4748021253099</v>
      </c>
      <c r="V95" s="553">
        <v>5764.1253652148298</v>
      </c>
      <c r="W95" s="553">
        <v>5754.4356166322405</v>
      </c>
      <c r="X95" s="553">
        <v>5782.9642160276198</v>
      </c>
      <c r="Y95" s="553">
        <v>5864.5403541566102</v>
      </c>
      <c r="Z95" s="553">
        <v>5863.5416425666399</v>
      </c>
      <c r="AA95" s="553">
        <v>5925.6027165803798</v>
      </c>
      <c r="AB95" s="553">
        <v>5919.3152866963701</v>
      </c>
      <c r="AC95" s="553">
        <v>5978.7400540844301</v>
      </c>
      <c r="AD95" s="553">
        <v>5946.7807975667502</v>
      </c>
      <c r="AE95" s="553">
        <v>5918.6108872519799</v>
      </c>
      <c r="AF95" s="553">
        <v>5952.8682610968399</v>
      </c>
      <c r="AG95" s="553">
        <v>6053.3190230987802</v>
      </c>
      <c r="AH95" s="553">
        <v>6138.99704501422</v>
      </c>
      <c r="AI95" s="553">
        <v>6237.3310031944602</v>
      </c>
      <c r="AJ95" s="553">
        <v>6387.3529286925304</v>
      </c>
      <c r="AK95" s="553">
        <v>6568.5608632183303</v>
      </c>
      <c r="AL95" s="553">
        <v>6881.5798615022904</v>
      </c>
      <c r="AM95" s="553">
        <v>6824.9895551946802</v>
      </c>
      <c r="AN95" s="553">
        <v>6779.86972008469</v>
      </c>
      <c r="AO95" s="553">
        <v>6811.3677761967801</v>
      </c>
      <c r="AP95" s="553">
        <v>6798.7169450094898</v>
      </c>
      <c r="AQ95" s="553">
        <v>6933.4028668105702</v>
      </c>
      <c r="AR95" s="553">
        <v>7214.5124119831598</v>
      </c>
      <c r="AS95" s="553">
        <v>7008.5803887505799</v>
      </c>
      <c r="AT95" s="553">
        <v>7339.9947117412203</v>
      </c>
      <c r="AU95" s="553">
        <v>7496.2062336198696</v>
      </c>
      <c r="AV95" s="553">
        <v>7575.2186658883302</v>
      </c>
      <c r="AW95" s="553">
        <v>7508.51765795351</v>
      </c>
      <c r="AX95" s="553">
        <v>7556.0800656115598</v>
      </c>
      <c r="AY95" s="553">
        <v>7616.8301240276296</v>
      </c>
      <c r="AZ95" s="553">
        <v>7635.5721524072997</v>
      </c>
      <c r="BA95" s="553">
        <v>7905.5786528450899</v>
      </c>
      <c r="BB95" s="553">
        <v>7885.0341117477001</v>
      </c>
      <c r="BC95" s="553">
        <v>7964.9725100646801</v>
      </c>
      <c r="BD95" s="553">
        <v>8135.4147253425199</v>
      </c>
      <c r="BE95" s="553">
        <v>8219.1558029626503</v>
      </c>
      <c r="BF95" s="553">
        <v>8310.51287966157</v>
      </c>
      <c r="BG95" s="553">
        <v>8417.3464979677592</v>
      </c>
      <c r="BH95" s="553">
        <v>8555.9848194080096</v>
      </c>
      <c r="BI95" s="553">
        <v>8744.1399875278694</v>
      </c>
      <c r="BJ95" s="553">
        <v>8942.8817689822408</v>
      </c>
      <c r="BK95" s="553">
        <v>9050.0915988905599</v>
      </c>
      <c r="BL95" s="553">
        <v>9010.8866445993408</v>
      </c>
      <c r="BM95" s="553">
        <v>8866.0203336047398</v>
      </c>
      <c r="BN95" s="553">
        <v>7528.7685115192298</v>
      </c>
      <c r="BO95" s="553">
        <v>8605.1697557527405</v>
      </c>
      <c r="BP95" s="553">
        <v>9394.0413991232908</v>
      </c>
      <c r="BQ95" s="553">
        <v>9636.5855423513603</v>
      </c>
      <c r="BR95" s="553">
        <v>9962.2706865864493</v>
      </c>
      <c r="BS95" s="553">
        <v>10249.786106846201</v>
      </c>
      <c r="BT95" s="553">
        <v>10284.3294918909</v>
      </c>
      <c r="BU95" s="553">
        <v>10459.8432334186</v>
      </c>
      <c r="BV95" s="553">
        <v>10482.524166921499</v>
      </c>
      <c r="BW95" s="552">
        <v>10531.3637980812</v>
      </c>
    </row>
    <row r="96" spans="1:75" s="512" customFormat="1">
      <c r="A96" s="389"/>
      <c r="B96" s="146"/>
      <c r="C96" s="366" t="s">
        <v>473</v>
      </c>
      <c r="D96" s="536" t="s">
        <v>435</v>
      </c>
      <c r="E96" s="123">
        <v>4901.9856412880299</v>
      </c>
      <c r="F96" s="123">
        <v>4912.0064554434703</v>
      </c>
      <c r="G96" s="123">
        <v>4971.6794688135797</v>
      </c>
      <c r="H96" s="123">
        <v>5046.32843825298</v>
      </c>
      <c r="I96" s="123">
        <v>5123.53107723025</v>
      </c>
      <c r="J96" s="123">
        <v>5245.60450730713</v>
      </c>
      <c r="K96" s="123">
        <v>5339.69354258371</v>
      </c>
      <c r="L96" s="123">
        <v>5426.1708728788999</v>
      </c>
      <c r="M96" s="123">
        <v>5385.8037204778202</v>
      </c>
      <c r="N96" s="123">
        <v>5398.9483235881899</v>
      </c>
      <c r="O96" s="123">
        <v>5415.9934017528003</v>
      </c>
      <c r="P96" s="123">
        <v>5483.2545541811896</v>
      </c>
      <c r="Q96" s="123">
        <v>5532.9994653522499</v>
      </c>
      <c r="R96" s="123">
        <v>5497.7189810661503</v>
      </c>
      <c r="S96" s="123">
        <v>5520.8325592886904</v>
      </c>
      <c r="T96" s="123">
        <v>5560.4489942929004</v>
      </c>
      <c r="U96" s="123">
        <v>5535.4748021253099</v>
      </c>
      <c r="V96" s="123">
        <v>5764.1253652148298</v>
      </c>
      <c r="W96" s="123">
        <v>5754.4356166322405</v>
      </c>
      <c r="X96" s="123">
        <v>5782.9642160276198</v>
      </c>
      <c r="Y96" s="123">
        <v>5864.5403541566102</v>
      </c>
      <c r="Z96" s="123">
        <v>5863.5416425666399</v>
      </c>
      <c r="AA96" s="123">
        <v>5925.6027165803798</v>
      </c>
      <c r="AB96" s="123">
        <v>5919.3152866963701</v>
      </c>
      <c r="AC96" s="123">
        <v>5978.7400540844301</v>
      </c>
      <c r="AD96" s="123">
        <v>5946.7807975667502</v>
      </c>
      <c r="AE96" s="123">
        <v>5918.6108872519799</v>
      </c>
      <c r="AF96" s="123">
        <v>5952.8682610968399</v>
      </c>
      <c r="AG96" s="123">
        <v>6053.3190230987802</v>
      </c>
      <c r="AH96" s="123">
        <v>6138.99704501422</v>
      </c>
      <c r="AI96" s="123">
        <v>6237.3310031944602</v>
      </c>
      <c r="AJ96" s="123">
        <v>6387.3529286925304</v>
      </c>
      <c r="AK96" s="123">
        <v>6568.5608632183303</v>
      </c>
      <c r="AL96" s="123">
        <v>6881.5798615022904</v>
      </c>
      <c r="AM96" s="123">
        <v>6824.9895551946802</v>
      </c>
      <c r="AN96" s="123">
        <v>6779.86972008469</v>
      </c>
      <c r="AO96" s="123">
        <v>6811.3677761967801</v>
      </c>
      <c r="AP96" s="123">
        <v>6798.7169450094898</v>
      </c>
      <c r="AQ96" s="123">
        <v>6933.4028668105702</v>
      </c>
      <c r="AR96" s="123">
        <v>7214.5124119831598</v>
      </c>
      <c r="AS96" s="123">
        <v>7008.5803887505799</v>
      </c>
      <c r="AT96" s="123">
        <v>7339.9947117412203</v>
      </c>
      <c r="AU96" s="123">
        <v>7496.2062336198696</v>
      </c>
      <c r="AV96" s="123">
        <v>7575.2186658883302</v>
      </c>
      <c r="AW96" s="123">
        <v>7508.51765795351</v>
      </c>
      <c r="AX96" s="123">
        <v>7556.0800656115598</v>
      </c>
      <c r="AY96" s="123">
        <v>7616.8301240276296</v>
      </c>
      <c r="AZ96" s="123">
        <v>7635.5721524072997</v>
      </c>
      <c r="BA96" s="123">
        <v>7905.5786528450899</v>
      </c>
      <c r="BB96" s="123">
        <v>7885.0341117477001</v>
      </c>
      <c r="BC96" s="123">
        <v>7964.9725100646801</v>
      </c>
      <c r="BD96" s="123">
        <v>8135.4147253425199</v>
      </c>
      <c r="BE96" s="123">
        <v>8219.1558029626503</v>
      </c>
      <c r="BF96" s="123">
        <v>8310.51287966157</v>
      </c>
      <c r="BG96" s="123">
        <v>8417.3464979677592</v>
      </c>
      <c r="BH96" s="123">
        <v>8555.9848194080096</v>
      </c>
      <c r="BI96" s="123">
        <v>8744.1399875278694</v>
      </c>
      <c r="BJ96" s="123">
        <v>8942.8817689822408</v>
      </c>
      <c r="BK96" s="123">
        <v>9050.0915988905599</v>
      </c>
      <c r="BL96" s="123">
        <v>9010.8866445993408</v>
      </c>
      <c r="BM96" s="123">
        <v>8866.0203336047398</v>
      </c>
      <c r="BN96" s="123">
        <v>7528.7685115192298</v>
      </c>
      <c r="BO96" s="123">
        <v>8605.1697557527405</v>
      </c>
      <c r="BP96" s="123">
        <v>9394.0413991232908</v>
      </c>
      <c r="BQ96" s="123">
        <v>9636.5855423513603</v>
      </c>
      <c r="BR96" s="123">
        <v>9962.2706865864493</v>
      </c>
      <c r="BS96" s="123">
        <v>10249.786106846201</v>
      </c>
      <c r="BT96" s="123">
        <v>10284.3294918909</v>
      </c>
      <c r="BU96" s="123">
        <v>10459.8432334186</v>
      </c>
      <c r="BV96" s="123">
        <v>10482.524166921499</v>
      </c>
      <c r="BW96" s="200">
        <v>10531.3637980812</v>
      </c>
    </row>
    <row r="97" spans="1:75" s="512" customFormat="1" ht="21.75" customHeight="1">
      <c r="A97" s="389"/>
      <c r="B97" s="146" t="s">
        <v>434</v>
      </c>
      <c r="C97" s="366"/>
      <c r="D97" s="127" t="s">
        <v>433</v>
      </c>
      <c r="E97" s="555">
        <v>2165.8879805172901</v>
      </c>
      <c r="F97" s="555">
        <v>2175.32231174869</v>
      </c>
      <c r="G97" s="555">
        <v>2229.8883914386001</v>
      </c>
      <c r="H97" s="555">
        <v>2268.9013160656</v>
      </c>
      <c r="I97" s="555">
        <v>2316.42142225512</v>
      </c>
      <c r="J97" s="555">
        <v>2367.5390400235701</v>
      </c>
      <c r="K97" s="555">
        <v>2380.00718417495</v>
      </c>
      <c r="L97" s="555">
        <v>2341.0323535463599</v>
      </c>
      <c r="M97" s="555">
        <v>2468.8907001889902</v>
      </c>
      <c r="N97" s="555">
        <v>2481.2682372761001</v>
      </c>
      <c r="O97" s="555">
        <v>2496.3681888327701</v>
      </c>
      <c r="P97" s="555">
        <v>2564.4728737021401</v>
      </c>
      <c r="Q97" s="555">
        <v>2593.5261170418898</v>
      </c>
      <c r="R97" s="555">
        <v>2600.9960298010901</v>
      </c>
      <c r="S97" s="555">
        <v>2638.0738643611699</v>
      </c>
      <c r="T97" s="555">
        <v>2625.4039887958502</v>
      </c>
      <c r="U97" s="555">
        <v>2633.8036454511698</v>
      </c>
      <c r="V97" s="555">
        <v>2674.5997306079998</v>
      </c>
      <c r="W97" s="555">
        <v>2672.2773961571702</v>
      </c>
      <c r="X97" s="555">
        <v>2730.3192277836501</v>
      </c>
      <c r="Y97" s="555">
        <v>2744.3940555925701</v>
      </c>
      <c r="Z97" s="555">
        <v>2726.2801986173199</v>
      </c>
      <c r="AA97" s="555">
        <v>2739.5039458497799</v>
      </c>
      <c r="AB97" s="555">
        <v>2783.82179994034</v>
      </c>
      <c r="AC97" s="555">
        <v>2860.1519515580599</v>
      </c>
      <c r="AD97" s="555">
        <v>2957.4375332729701</v>
      </c>
      <c r="AE97" s="555">
        <v>2997.1256780988101</v>
      </c>
      <c r="AF97" s="555">
        <v>2958.2848370701399</v>
      </c>
      <c r="AG97" s="555">
        <v>2972.2274760371001</v>
      </c>
      <c r="AH97" s="555">
        <v>3005.4312541559598</v>
      </c>
      <c r="AI97" s="555">
        <v>3144.0524398886701</v>
      </c>
      <c r="AJ97" s="555">
        <v>3017.28882991826</v>
      </c>
      <c r="AK97" s="555">
        <v>3138.01027974716</v>
      </c>
      <c r="AL97" s="555">
        <v>3246.5060401631199</v>
      </c>
      <c r="AM97" s="555">
        <v>3306.5644462523901</v>
      </c>
      <c r="AN97" s="555">
        <v>3359.91923383733</v>
      </c>
      <c r="AO97" s="555">
        <v>3363.60877384367</v>
      </c>
      <c r="AP97" s="555">
        <v>3262.79667355928</v>
      </c>
      <c r="AQ97" s="555">
        <v>3360.3673635652299</v>
      </c>
      <c r="AR97" s="555">
        <v>3381.2271890318302</v>
      </c>
      <c r="AS97" s="555">
        <v>3414.6290178822401</v>
      </c>
      <c r="AT97" s="555">
        <v>3451.1564890192899</v>
      </c>
      <c r="AU97" s="555">
        <v>3528.3103212156698</v>
      </c>
      <c r="AV97" s="555">
        <v>3596.9041718827898</v>
      </c>
      <c r="AW97" s="555">
        <v>3662.3898361583301</v>
      </c>
      <c r="AX97" s="555">
        <v>3713.9623989294801</v>
      </c>
      <c r="AY97" s="555">
        <v>3735.7534435085199</v>
      </c>
      <c r="AZ97" s="555">
        <v>3730.8943214036699</v>
      </c>
      <c r="BA97" s="555">
        <v>3782.3111271855801</v>
      </c>
      <c r="BB97" s="555">
        <v>3756.7013180692002</v>
      </c>
      <c r="BC97" s="555">
        <v>3810.1650539853999</v>
      </c>
      <c r="BD97" s="555">
        <v>3800.8225007598298</v>
      </c>
      <c r="BE97" s="555">
        <v>3658.3263382412001</v>
      </c>
      <c r="BF97" s="555">
        <v>3825.8334860473801</v>
      </c>
      <c r="BG97" s="555">
        <v>3914.9509136164402</v>
      </c>
      <c r="BH97" s="555">
        <v>4076.88926209498</v>
      </c>
      <c r="BI97" s="555">
        <v>4282.5581066485302</v>
      </c>
      <c r="BJ97" s="555">
        <v>4523.0272254608999</v>
      </c>
      <c r="BK97" s="555">
        <v>4580.7358038782904</v>
      </c>
      <c r="BL97" s="555">
        <v>4670.6788640122804</v>
      </c>
      <c r="BM97" s="555">
        <v>4693.82028223826</v>
      </c>
      <c r="BN97" s="555">
        <v>3184.45665907803</v>
      </c>
      <c r="BO97" s="555">
        <v>4452.55597173556</v>
      </c>
      <c r="BP97" s="555">
        <v>4526.1670869481504</v>
      </c>
      <c r="BQ97" s="555">
        <v>5388.9135372065302</v>
      </c>
      <c r="BR97" s="555">
        <v>5788.0610304557504</v>
      </c>
      <c r="BS97" s="555">
        <v>5951.17077626427</v>
      </c>
      <c r="BT97" s="555">
        <v>6265.92510017728</v>
      </c>
      <c r="BU97" s="555">
        <v>7444.7200417968497</v>
      </c>
      <c r="BV97" s="555">
        <v>7741.9700307327703</v>
      </c>
      <c r="BW97" s="554">
        <v>8324.6888018488698</v>
      </c>
    </row>
    <row r="98" spans="1:75" s="512" customFormat="1" ht="21.75" customHeight="1">
      <c r="A98" s="389"/>
      <c r="B98" s="146"/>
      <c r="C98" s="366" t="s">
        <v>472</v>
      </c>
      <c r="D98" s="536" t="s">
        <v>433</v>
      </c>
      <c r="E98" s="123">
        <v>2165.8879805172901</v>
      </c>
      <c r="F98" s="123">
        <v>2175.32231174869</v>
      </c>
      <c r="G98" s="123">
        <v>2229.8883914386001</v>
      </c>
      <c r="H98" s="123">
        <v>2268.9013160656</v>
      </c>
      <c r="I98" s="123">
        <v>2316.42142225512</v>
      </c>
      <c r="J98" s="123">
        <v>2367.5390400235701</v>
      </c>
      <c r="K98" s="123">
        <v>2380.00718417495</v>
      </c>
      <c r="L98" s="123">
        <v>2341.0323535463599</v>
      </c>
      <c r="M98" s="123">
        <v>2468.8907001889902</v>
      </c>
      <c r="N98" s="123">
        <v>2481.2682372761001</v>
      </c>
      <c r="O98" s="123">
        <v>2496.3681888327701</v>
      </c>
      <c r="P98" s="123">
        <v>2564.4728737021401</v>
      </c>
      <c r="Q98" s="123">
        <v>2593.5261170418898</v>
      </c>
      <c r="R98" s="123">
        <v>2600.9960298010901</v>
      </c>
      <c r="S98" s="123">
        <v>2638.0738643611699</v>
      </c>
      <c r="T98" s="123">
        <v>2625.4039887958502</v>
      </c>
      <c r="U98" s="123">
        <v>2633.8036454511698</v>
      </c>
      <c r="V98" s="123">
        <v>2674.5997306079998</v>
      </c>
      <c r="W98" s="123">
        <v>2672.2773961571702</v>
      </c>
      <c r="X98" s="123">
        <v>2730.3192277836501</v>
      </c>
      <c r="Y98" s="123">
        <v>2744.3940555925701</v>
      </c>
      <c r="Z98" s="123">
        <v>2726.2801986173199</v>
      </c>
      <c r="AA98" s="123">
        <v>2739.5039458497799</v>
      </c>
      <c r="AB98" s="123">
        <v>2783.82179994034</v>
      </c>
      <c r="AC98" s="123">
        <v>2860.1519515580599</v>
      </c>
      <c r="AD98" s="123">
        <v>2957.4375332729701</v>
      </c>
      <c r="AE98" s="123">
        <v>2997.1256780988101</v>
      </c>
      <c r="AF98" s="123">
        <v>2958.2848370701399</v>
      </c>
      <c r="AG98" s="123">
        <v>2972.2274760371001</v>
      </c>
      <c r="AH98" s="123">
        <v>3005.4312541559598</v>
      </c>
      <c r="AI98" s="123">
        <v>3144.0524398886701</v>
      </c>
      <c r="AJ98" s="123">
        <v>3017.28882991826</v>
      </c>
      <c r="AK98" s="123">
        <v>3138.01027974716</v>
      </c>
      <c r="AL98" s="123">
        <v>3246.5060401631199</v>
      </c>
      <c r="AM98" s="123">
        <v>3306.5644462523901</v>
      </c>
      <c r="AN98" s="123">
        <v>3359.91923383733</v>
      </c>
      <c r="AO98" s="123">
        <v>3363.60877384367</v>
      </c>
      <c r="AP98" s="123">
        <v>3262.79667355928</v>
      </c>
      <c r="AQ98" s="123">
        <v>3360.3673635652299</v>
      </c>
      <c r="AR98" s="123">
        <v>3381.2271890318302</v>
      </c>
      <c r="AS98" s="123">
        <v>3414.6290178822401</v>
      </c>
      <c r="AT98" s="123">
        <v>3451.1564890192899</v>
      </c>
      <c r="AU98" s="123">
        <v>3528.3103212156698</v>
      </c>
      <c r="AV98" s="123">
        <v>3596.9041718827898</v>
      </c>
      <c r="AW98" s="123">
        <v>3662.3898361583301</v>
      </c>
      <c r="AX98" s="123">
        <v>3713.9623989294801</v>
      </c>
      <c r="AY98" s="123">
        <v>3735.7534435085199</v>
      </c>
      <c r="AZ98" s="123">
        <v>3730.8943214036699</v>
      </c>
      <c r="BA98" s="123">
        <v>3782.3111271855801</v>
      </c>
      <c r="BB98" s="123">
        <v>3756.7013180692002</v>
      </c>
      <c r="BC98" s="123">
        <v>3810.1650539853999</v>
      </c>
      <c r="BD98" s="123">
        <v>3800.8225007598298</v>
      </c>
      <c r="BE98" s="123">
        <v>3658.3263382412001</v>
      </c>
      <c r="BF98" s="123">
        <v>3825.8334860473801</v>
      </c>
      <c r="BG98" s="123">
        <v>3914.9509136164402</v>
      </c>
      <c r="BH98" s="123">
        <v>4076.88926209498</v>
      </c>
      <c r="BI98" s="123">
        <v>4282.5581066485302</v>
      </c>
      <c r="BJ98" s="123">
        <v>4523.0272254608999</v>
      </c>
      <c r="BK98" s="123">
        <v>4580.7358038782904</v>
      </c>
      <c r="BL98" s="123">
        <v>4670.6788640122804</v>
      </c>
      <c r="BM98" s="123">
        <v>4693.82028223826</v>
      </c>
      <c r="BN98" s="123">
        <v>3184.45665907803</v>
      </c>
      <c r="BO98" s="123">
        <v>4452.55597173556</v>
      </c>
      <c r="BP98" s="123">
        <v>4526.1670869481504</v>
      </c>
      <c r="BQ98" s="123">
        <v>5388.9135372065302</v>
      </c>
      <c r="BR98" s="123">
        <v>5788.0610304557504</v>
      </c>
      <c r="BS98" s="123">
        <v>5951.17077626427</v>
      </c>
      <c r="BT98" s="123">
        <v>6265.92510017728</v>
      </c>
      <c r="BU98" s="123">
        <v>7444.7200417968497</v>
      </c>
      <c r="BV98" s="123">
        <v>7741.9700307327703</v>
      </c>
      <c r="BW98" s="200">
        <v>8324.6888018488698</v>
      </c>
    </row>
    <row r="99" spans="1:75" s="512" customFormat="1" ht="36">
      <c r="A99" s="407"/>
      <c r="B99" s="146" t="s">
        <v>432</v>
      </c>
      <c r="C99" s="366"/>
      <c r="D99" s="127" t="s">
        <v>431</v>
      </c>
      <c r="E99" s="555">
        <v>981.6862083928205</v>
      </c>
      <c r="F99" s="555">
        <v>983.04877600917052</v>
      </c>
      <c r="G99" s="555">
        <v>985.76931420005474</v>
      </c>
      <c r="H99" s="555">
        <v>988.49570139795401</v>
      </c>
      <c r="I99" s="555">
        <v>995.2848688893024</v>
      </c>
      <c r="J99" s="555">
        <v>1002.0807708931386</v>
      </c>
      <c r="K99" s="555">
        <v>1010.2359710774399</v>
      </c>
      <c r="L99" s="555">
        <v>1018.3983891401189</v>
      </c>
      <c r="M99" s="555">
        <v>1029.2732905135895</v>
      </c>
      <c r="N99" s="555">
        <v>1035.9907462679212</v>
      </c>
      <c r="O99" s="555">
        <v>1034.4918171403672</v>
      </c>
      <c r="P99" s="555">
        <v>1034.2441460781226</v>
      </c>
      <c r="Q99" s="555">
        <v>1029.8407673112467</v>
      </c>
      <c r="R99" s="555">
        <v>1025.75782884366</v>
      </c>
      <c r="S99" s="555">
        <v>1026.0458340396235</v>
      </c>
      <c r="T99" s="555">
        <v>1029.3555698054695</v>
      </c>
      <c r="U99" s="555">
        <v>1039.7567216089703</v>
      </c>
      <c r="V99" s="555">
        <v>1047.1781588623364</v>
      </c>
      <c r="W99" s="555">
        <v>1052.9625652872974</v>
      </c>
      <c r="X99" s="555">
        <v>1057.1025542413965</v>
      </c>
      <c r="Y99" s="555">
        <v>1059.5933327849721</v>
      </c>
      <c r="Z99" s="555">
        <v>1064.8935206774449</v>
      </c>
      <c r="AA99" s="555">
        <v>1071.64946253073</v>
      </c>
      <c r="AB99" s="555">
        <v>1079.8636840068532</v>
      </c>
      <c r="AC99" s="555">
        <v>1092.2499421793977</v>
      </c>
      <c r="AD99" s="555">
        <v>1101.7938648074637</v>
      </c>
      <c r="AE99" s="555">
        <v>1111.2005745777208</v>
      </c>
      <c r="AF99" s="555">
        <v>1117.7556184354173</v>
      </c>
      <c r="AG99" s="555">
        <v>1125.5204367477629</v>
      </c>
      <c r="AH99" s="555">
        <v>1132.3709632718417</v>
      </c>
      <c r="AI99" s="555">
        <v>1141.027871529737</v>
      </c>
      <c r="AJ99" s="555">
        <v>1146.0807284506582</v>
      </c>
      <c r="AK99" s="555">
        <v>1154.3156105885651</v>
      </c>
      <c r="AL99" s="555">
        <v>1162.1442847830608</v>
      </c>
      <c r="AM99" s="555">
        <v>1170.9167951776997</v>
      </c>
      <c r="AN99" s="555">
        <v>1180.6233094506742</v>
      </c>
      <c r="AO99" s="555">
        <v>1195.3299992273567</v>
      </c>
      <c r="AP99" s="555">
        <v>1207.3433886135713</v>
      </c>
      <c r="AQ99" s="555">
        <v>1216.6663069300519</v>
      </c>
      <c r="AR99" s="555">
        <v>1224.66030522902</v>
      </c>
      <c r="AS99" s="555">
        <v>1232.6858892313935</v>
      </c>
      <c r="AT99" s="555">
        <v>1241.1000160574933</v>
      </c>
      <c r="AU99" s="555">
        <v>1252.6331425285794</v>
      </c>
      <c r="AV99" s="555">
        <v>1264.580952182534</v>
      </c>
      <c r="AW99" s="555">
        <v>1281.0458649153536</v>
      </c>
      <c r="AX99" s="555">
        <v>1294.2174373995849</v>
      </c>
      <c r="AY99" s="555">
        <v>1304.0139908050874</v>
      </c>
      <c r="AZ99" s="555">
        <v>1311.7227068799739</v>
      </c>
      <c r="BA99" s="555">
        <v>1317.2671858961332</v>
      </c>
      <c r="BB99" s="555">
        <v>1322.4511646057988</v>
      </c>
      <c r="BC99" s="555">
        <v>1328.740074127503</v>
      </c>
      <c r="BD99" s="555">
        <v>1337.5415753705647</v>
      </c>
      <c r="BE99" s="555">
        <v>1342.089279580498</v>
      </c>
      <c r="BF99" s="555">
        <v>1357.7144183372816</v>
      </c>
      <c r="BG99" s="555">
        <v>1370.694977919344</v>
      </c>
      <c r="BH99" s="555">
        <v>1378.5013241628762</v>
      </c>
      <c r="BI99" s="555">
        <v>1404.9633704799951</v>
      </c>
      <c r="BJ99" s="555">
        <v>1406.3795603883975</v>
      </c>
      <c r="BK99" s="555">
        <v>1408.9289062452526</v>
      </c>
      <c r="BL99" s="555">
        <v>1387.728162886355</v>
      </c>
      <c r="BM99" s="555">
        <v>1321.890249067166</v>
      </c>
      <c r="BN99" s="555">
        <v>776.77431386188766</v>
      </c>
      <c r="BO99" s="555">
        <v>909.40500149547302</v>
      </c>
      <c r="BP99" s="555">
        <v>1134.9304355754737</v>
      </c>
      <c r="BQ99" s="555">
        <v>1165.3887337236961</v>
      </c>
      <c r="BR99" s="555">
        <v>1104.7650289267847</v>
      </c>
      <c r="BS99" s="555">
        <v>1123.4198696147857</v>
      </c>
      <c r="BT99" s="555">
        <v>1191.2082523549859</v>
      </c>
      <c r="BU99" s="555">
        <v>1552.7194278186082</v>
      </c>
      <c r="BV99" s="555">
        <v>1684.925663915373</v>
      </c>
      <c r="BW99" s="554">
        <v>1368.2416277057248</v>
      </c>
    </row>
    <row r="100" spans="1:75" s="512" customFormat="1">
      <c r="A100" s="407"/>
      <c r="B100" s="146"/>
      <c r="C100" s="366" t="s">
        <v>471</v>
      </c>
      <c r="D100" s="536" t="s">
        <v>470</v>
      </c>
      <c r="E100" s="123">
        <v>981.6862083928205</v>
      </c>
      <c r="F100" s="123">
        <v>983.04877600917052</v>
      </c>
      <c r="G100" s="123">
        <v>985.76931420005474</v>
      </c>
      <c r="H100" s="123">
        <v>988.49570139795401</v>
      </c>
      <c r="I100" s="123">
        <v>995.2848688893024</v>
      </c>
      <c r="J100" s="123">
        <v>1002.0807708931386</v>
      </c>
      <c r="K100" s="123">
        <v>1010.2359710774399</v>
      </c>
      <c r="L100" s="123">
        <v>1018.3983891401189</v>
      </c>
      <c r="M100" s="123">
        <v>1029.2732905135895</v>
      </c>
      <c r="N100" s="123">
        <v>1035.9907462679212</v>
      </c>
      <c r="O100" s="123">
        <v>1034.4918171403672</v>
      </c>
      <c r="P100" s="123">
        <v>1034.2441460781226</v>
      </c>
      <c r="Q100" s="123">
        <v>1029.8407673112467</v>
      </c>
      <c r="R100" s="123">
        <v>1025.75782884366</v>
      </c>
      <c r="S100" s="123">
        <v>1026.0458340396235</v>
      </c>
      <c r="T100" s="123">
        <v>1029.3555698054695</v>
      </c>
      <c r="U100" s="123">
        <v>1039.7567216089703</v>
      </c>
      <c r="V100" s="123">
        <v>1047.1781588623364</v>
      </c>
      <c r="W100" s="123">
        <v>1052.9625652872974</v>
      </c>
      <c r="X100" s="123">
        <v>1057.1025542413965</v>
      </c>
      <c r="Y100" s="123">
        <v>1059.5933327849721</v>
      </c>
      <c r="Z100" s="123">
        <v>1064.8935206774449</v>
      </c>
      <c r="AA100" s="123">
        <v>1071.64946253073</v>
      </c>
      <c r="AB100" s="123">
        <v>1079.8636840068532</v>
      </c>
      <c r="AC100" s="123">
        <v>1092.2499421793977</v>
      </c>
      <c r="AD100" s="123">
        <v>1101.7938648074637</v>
      </c>
      <c r="AE100" s="123">
        <v>1111.2005745777208</v>
      </c>
      <c r="AF100" s="123">
        <v>1117.7556184354173</v>
      </c>
      <c r="AG100" s="123">
        <v>1125.5204367477629</v>
      </c>
      <c r="AH100" s="123">
        <v>1132.3709632718417</v>
      </c>
      <c r="AI100" s="123">
        <v>1141.027871529737</v>
      </c>
      <c r="AJ100" s="123">
        <v>1146.0807284506582</v>
      </c>
      <c r="AK100" s="123">
        <v>1154.3156105885651</v>
      </c>
      <c r="AL100" s="123">
        <v>1162.1442847830608</v>
      </c>
      <c r="AM100" s="123">
        <v>1170.9167951776997</v>
      </c>
      <c r="AN100" s="123">
        <v>1180.6233094506742</v>
      </c>
      <c r="AO100" s="123">
        <v>1195.3299992273567</v>
      </c>
      <c r="AP100" s="123">
        <v>1207.3433886135713</v>
      </c>
      <c r="AQ100" s="123">
        <v>1216.6663069300519</v>
      </c>
      <c r="AR100" s="123">
        <v>1224.66030522902</v>
      </c>
      <c r="AS100" s="123">
        <v>1232.6858892313935</v>
      </c>
      <c r="AT100" s="123">
        <v>1241.1000160574933</v>
      </c>
      <c r="AU100" s="123">
        <v>1252.6331425285794</v>
      </c>
      <c r="AV100" s="123">
        <v>1264.580952182534</v>
      </c>
      <c r="AW100" s="123">
        <v>1281.0458649153536</v>
      </c>
      <c r="AX100" s="123">
        <v>1294.2174373995849</v>
      </c>
      <c r="AY100" s="123">
        <v>1304.0139908050874</v>
      </c>
      <c r="AZ100" s="123">
        <v>1311.7227068799739</v>
      </c>
      <c r="BA100" s="123">
        <v>1317.2671858961332</v>
      </c>
      <c r="BB100" s="123">
        <v>1322.4511646057988</v>
      </c>
      <c r="BC100" s="123">
        <v>1328.740074127503</v>
      </c>
      <c r="BD100" s="123">
        <v>1337.5415753705647</v>
      </c>
      <c r="BE100" s="123">
        <v>1342.089279580498</v>
      </c>
      <c r="BF100" s="123">
        <v>1357.7144183372816</v>
      </c>
      <c r="BG100" s="123">
        <v>1370.694977919344</v>
      </c>
      <c r="BH100" s="123">
        <v>1378.5013241628762</v>
      </c>
      <c r="BI100" s="123">
        <v>1404.9633704799951</v>
      </c>
      <c r="BJ100" s="123">
        <v>1406.3795603883975</v>
      </c>
      <c r="BK100" s="123">
        <v>1408.9289062452526</v>
      </c>
      <c r="BL100" s="123">
        <v>1387.728162886355</v>
      </c>
      <c r="BM100" s="123">
        <v>1321.890249067166</v>
      </c>
      <c r="BN100" s="123">
        <v>776.77431386188766</v>
      </c>
      <c r="BO100" s="123">
        <v>909.40500149547302</v>
      </c>
      <c r="BP100" s="123">
        <v>1134.9304355754737</v>
      </c>
      <c r="BQ100" s="123">
        <v>1165.3887337236961</v>
      </c>
      <c r="BR100" s="123">
        <v>1104.7650289267847</v>
      </c>
      <c r="BS100" s="123">
        <v>1123.4198696147857</v>
      </c>
      <c r="BT100" s="123">
        <v>1191.2082523549859</v>
      </c>
      <c r="BU100" s="123">
        <v>1552.7194278186082</v>
      </c>
      <c r="BV100" s="123">
        <v>1684.925663915373</v>
      </c>
      <c r="BW100" s="200">
        <v>1368.2416277057248</v>
      </c>
    </row>
    <row r="101" spans="1:75" s="512" customFormat="1">
      <c r="A101" s="407" t="s">
        <v>389</v>
      </c>
      <c r="B101" s="146"/>
      <c r="C101" s="366"/>
      <c r="D101" s="127" t="s">
        <v>392</v>
      </c>
      <c r="E101" s="553">
        <v>116803.688209894</v>
      </c>
      <c r="F101" s="553">
        <v>117955.07991966</v>
      </c>
      <c r="G101" s="553">
        <v>118123.575396587</v>
      </c>
      <c r="H101" s="553">
        <v>119812.65656517301</v>
      </c>
      <c r="I101" s="553">
        <v>122715.02015438001</v>
      </c>
      <c r="J101" s="553">
        <v>123990.086879657</v>
      </c>
      <c r="K101" s="553">
        <v>126910.016414054</v>
      </c>
      <c r="L101" s="553">
        <v>128374.87655190899</v>
      </c>
      <c r="M101" s="553">
        <v>130648.45292182401</v>
      </c>
      <c r="N101" s="553">
        <v>132133.011256703</v>
      </c>
      <c r="O101" s="553">
        <v>134532.95586482401</v>
      </c>
      <c r="P101" s="553">
        <v>136341.57995664899</v>
      </c>
      <c r="Q101" s="553">
        <v>136795.28662871799</v>
      </c>
      <c r="R101" s="553">
        <v>137490.25022157299</v>
      </c>
      <c r="S101" s="553">
        <v>139117.71898547999</v>
      </c>
      <c r="T101" s="553">
        <v>136759.744164228</v>
      </c>
      <c r="U101" s="553">
        <v>137384.60661137701</v>
      </c>
      <c r="V101" s="553">
        <v>139017.48507356801</v>
      </c>
      <c r="W101" s="553">
        <v>140339.148644834</v>
      </c>
      <c r="X101" s="553">
        <v>141211.75967022101</v>
      </c>
      <c r="Y101" s="553">
        <v>142521.07299476999</v>
      </c>
      <c r="Z101" s="553">
        <v>145051.248512263</v>
      </c>
      <c r="AA101" s="553">
        <v>145740.012349831</v>
      </c>
      <c r="AB101" s="553">
        <v>148820.666143137</v>
      </c>
      <c r="AC101" s="553">
        <v>151739.64210447401</v>
      </c>
      <c r="AD101" s="553">
        <v>153892.23497257399</v>
      </c>
      <c r="AE101" s="553">
        <v>156796.43951943601</v>
      </c>
      <c r="AF101" s="553">
        <v>158223.683403517</v>
      </c>
      <c r="AG101" s="553">
        <v>159554.79617072101</v>
      </c>
      <c r="AH101" s="553">
        <v>161656.92491002701</v>
      </c>
      <c r="AI101" s="553">
        <v>160835.97347713899</v>
      </c>
      <c r="AJ101" s="553">
        <v>162528.30544211299</v>
      </c>
      <c r="AK101" s="553">
        <v>165672.535309881</v>
      </c>
      <c r="AL101" s="553">
        <v>169488.95663149</v>
      </c>
      <c r="AM101" s="553">
        <v>170820.20125779699</v>
      </c>
      <c r="AN101" s="553">
        <v>172844.30680083399</v>
      </c>
      <c r="AO101" s="553">
        <v>175518.52162492799</v>
      </c>
      <c r="AP101" s="553">
        <v>175777.70393414699</v>
      </c>
      <c r="AQ101" s="553">
        <v>177679.055798883</v>
      </c>
      <c r="AR101" s="553">
        <v>179755.71864204301</v>
      </c>
      <c r="AS101" s="553">
        <v>180741.97215389801</v>
      </c>
      <c r="AT101" s="553">
        <v>182315.11433173699</v>
      </c>
      <c r="AU101" s="553">
        <v>184408.135198459</v>
      </c>
      <c r="AV101" s="553">
        <v>183077.778315904</v>
      </c>
      <c r="AW101" s="553">
        <v>185281.76873858401</v>
      </c>
      <c r="AX101" s="553">
        <v>185947.25026631699</v>
      </c>
      <c r="AY101" s="553">
        <v>186956.57191697601</v>
      </c>
      <c r="AZ101" s="553">
        <v>188348.40907812299</v>
      </c>
      <c r="BA101" s="553">
        <v>187742.808503562</v>
      </c>
      <c r="BB101" s="553">
        <v>188946.50086165901</v>
      </c>
      <c r="BC101" s="553">
        <v>189666.76396349899</v>
      </c>
      <c r="BD101" s="553">
        <v>190518.92667128</v>
      </c>
      <c r="BE101" s="553">
        <v>191675.64005813701</v>
      </c>
      <c r="BF101" s="553">
        <v>192875.26412230599</v>
      </c>
      <c r="BG101" s="553">
        <v>195188.42510557501</v>
      </c>
      <c r="BH101" s="553">
        <v>196168.67071398199</v>
      </c>
      <c r="BI101" s="553">
        <v>197395.411186073</v>
      </c>
      <c r="BJ101" s="553">
        <v>199259.949674959</v>
      </c>
      <c r="BK101" s="553">
        <v>201200.19872161199</v>
      </c>
      <c r="BL101" s="553">
        <v>201858.44041735699</v>
      </c>
      <c r="BM101" s="553">
        <v>197635.37575064701</v>
      </c>
      <c r="BN101" s="553">
        <v>166629.513939775</v>
      </c>
      <c r="BO101" s="553">
        <v>183925.99902274099</v>
      </c>
      <c r="BP101" s="553">
        <v>194505.11128683799</v>
      </c>
      <c r="BQ101" s="553">
        <v>200642.116935422</v>
      </c>
      <c r="BR101" s="553">
        <v>196035.66404833199</v>
      </c>
      <c r="BS101" s="553">
        <v>208626.23373066899</v>
      </c>
      <c r="BT101" s="553">
        <v>214569.67604731701</v>
      </c>
      <c r="BU101" s="553">
        <v>217259.92172728499</v>
      </c>
      <c r="BV101" s="553">
        <v>220614.14619650901</v>
      </c>
      <c r="BW101" s="552">
        <v>222510.75918165999</v>
      </c>
    </row>
    <row r="102" spans="1:75" s="512" customFormat="1">
      <c r="A102" s="90" t="s">
        <v>391</v>
      </c>
      <c r="B102" s="127"/>
      <c r="C102" s="5"/>
      <c r="D102" s="442" t="s">
        <v>390</v>
      </c>
      <c r="E102" s="505">
        <v>9975.63608897821</v>
      </c>
      <c r="F102" s="505">
        <v>10542.119726963299</v>
      </c>
      <c r="G102" s="505">
        <v>10820.1010304628</v>
      </c>
      <c r="H102" s="505">
        <v>11187.1431378705</v>
      </c>
      <c r="I102" s="505">
        <v>11471.036179832699</v>
      </c>
      <c r="J102" s="505">
        <v>11877.010410184001</v>
      </c>
      <c r="K102" s="505">
        <v>11908.5870810753</v>
      </c>
      <c r="L102" s="505">
        <v>12370.366328908</v>
      </c>
      <c r="M102" s="505">
        <v>12652.326891753601</v>
      </c>
      <c r="N102" s="505">
        <v>12927.4943871509</v>
      </c>
      <c r="O102" s="505">
        <v>13655.636806373601</v>
      </c>
      <c r="P102" s="505">
        <v>13577.5419147219</v>
      </c>
      <c r="Q102" s="505">
        <v>13771.9615259356</v>
      </c>
      <c r="R102" s="505">
        <v>13821.6897171773</v>
      </c>
      <c r="S102" s="505">
        <v>14111.752302904901</v>
      </c>
      <c r="T102" s="505">
        <v>13795.5964539822</v>
      </c>
      <c r="U102" s="505">
        <v>13710.7221132494</v>
      </c>
      <c r="V102" s="505">
        <v>13577.0521312031</v>
      </c>
      <c r="W102" s="505">
        <v>13488.9057072999</v>
      </c>
      <c r="X102" s="505">
        <v>13838.3200482476</v>
      </c>
      <c r="Y102" s="505">
        <v>14074.6371717519</v>
      </c>
      <c r="Z102" s="505">
        <v>14394.8342459834</v>
      </c>
      <c r="AA102" s="505">
        <v>14589.465772601599</v>
      </c>
      <c r="AB102" s="505">
        <v>14947.062809663101</v>
      </c>
      <c r="AC102" s="505">
        <v>15436.127264909001</v>
      </c>
      <c r="AD102" s="505">
        <v>15887.948571029799</v>
      </c>
      <c r="AE102" s="505">
        <v>16283.1203956056</v>
      </c>
      <c r="AF102" s="505">
        <v>16393.8037684556</v>
      </c>
      <c r="AG102" s="505">
        <v>16602.099587148201</v>
      </c>
      <c r="AH102" s="505">
        <v>16628.1487234017</v>
      </c>
      <c r="AI102" s="505">
        <v>16727.911496525699</v>
      </c>
      <c r="AJ102" s="505">
        <v>16914.840192924501</v>
      </c>
      <c r="AK102" s="505">
        <v>16930.824019171199</v>
      </c>
      <c r="AL102" s="505">
        <v>17275.714120493802</v>
      </c>
      <c r="AM102" s="505">
        <v>17240.48350111</v>
      </c>
      <c r="AN102" s="505">
        <v>17647.978359224999</v>
      </c>
      <c r="AO102" s="505">
        <v>17955.389908146601</v>
      </c>
      <c r="AP102" s="505">
        <v>18293.0170346429</v>
      </c>
      <c r="AQ102" s="505">
        <v>18199.848326065901</v>
      </c>
      <c r="AR102" s="505">
        <v>18450.744731144801</v>
      </c>
      <c r="AS102" s="505">
        <v>18472.477765166601</v>
      </c>
      <c r="AT102" s="505">
        <v>18504.597673857599</v>
      </c>
      <c r="AU102" s="505">
        <v>18499.400277025601</v>
      </c>
      <c r="AV102" s="505">
        <v>18672.524283950301</v>
      </c>
      <c r="AW102" s="505">
        <v>18758.4122555986</v>
      </c>
      <c r="AX102" s="505">
        <v>18566.761571507501</v>
      </c>
      <c r="AY102" s="505">
        <v>19003.514139213501</v>
      </c>
      <c r="AZ102" s="505">
        <v>18626.3120336803</v>
      </c>
      <c r="BA102" s="505">
        <v>18764.190497658899</v>
      </c>
      <c r="BB102" s="505">
        <v>18769.380791994201</v>
      </c>
      <c r="BC102" s="505">
        <v>19165.0655474626</v>
      </c>
      <c r="BD102" s="505">
        <v>19074.363162884201</v>
      </c>
      <c r="BE102" s="505">
        <v>19219.626206507299</v>
      </c>
      <c r="BF102" s="505">
        <v>19560.217058624901</v>
      </c>
      <c r="BG102" s="505">
        <v>19685.2931418853</v>
      </c>
      <c r="BH102" s="505">
        <v>19622.863592982401</v>
      </c>
      <c r="BI102" s="505">
        <v>19926.538976044401</v>
      </c>
      <c r="BJ102" s="505">
        <v>20366.682522014798</v>
      </c>
      <c r="BK102" s="505">
        <v>20625.4846257873</v>
      </c>
      <c r="BL102" s="505">
        <v>20570.293876153501</v>
      </c>
      <c r="BM102" s="505">
        <v>20466.062908547701</v>
      </c>
      <c r="BN102" s="505">
        <v>16939.7062539258</v>
      </c>
      <c r="BO102" s="505">
        <v>18931.766138307699</v>
      </c>
      <c r="BP102" s="505">
        <v>20044.464699218799</v>
      </c>
      <c r="BQ102" s="505">
        <v>20768.5244955649</v>
      </c>
      <c r="BR102" s="505">
        <v>20971.454604875002</v>
      </c>
      <c r="BS102" s="505">
        <v>22204.255446696701</v>
      </c>
      <c r="BT102" s="505">
        <v>22817.137823237099</v>
      </c>
      <c r="BU102" s="505">
        <v>23158.913201260799</v>
      </c>
      <c r="BV102" s="505">
        <v>23819.599408799699</v>
      </c>
      <c r="BW102" s="504">
        <v>24555.270685273699</v>
      </c>
    </row>
    <row r="103" spans="1:75" s="512" customFormat="1">
      <c r="A103" s="530" t="s">
        <v>389</v>
      </c>
      <c r="B103" s="529"/>
      <c r="C103" s="120"/>
      <c r="D103" s="528" t="s">
        <v>388</v>
      </c>
      <c r="E103" s="550">
        <v>126249.45412077301</v>
      </c>
      <c r="F103" s="550">
        <v>128530.128664209</v>
      </c>
      <c r="G103" s="550">
        <v>128948.71834012801</v>
      </c>
      <c r="H103" s="550">
        <v>131124.69900939101</v>
      </c>
      <c r="I103" s="550">
        <v>133854.07744890201</v>
      </c>
      <c r="J103" s="550">
        <v>135933.37062026301</v>
      </c>
      <c r="K103" s="550">
        <v>138813.98117327</v>
      </c>
      <c r="L103" s="550">
        <v>140833.57075756599</v>
      </c>
      <c r="M103" s="550">
        <v>143081.211044405</v>
      </c>
      <c r="N103" s="550">
        <v>145191.92838741199</v>
      </c>
      <c r="O103" s="550">
        <v>148241.63541609101</v>
      </c>
      <c r="P103" s="550">
        <v>149942.225152092</v>
      </c>
      <c r="Q103" s="550">
        <v>150243.32349176699</v>
      </c>
      <c r="R103" s="550">
        <v>151601.305987428</v>
      </c>
      <c r="S103" s="550">
        <v>153331.287816041</v>
      </c>
      <c r="T103" s="550">
        <v>150537.08270476401</v>
      </c>
      <c r="U103" s="550">
        <v>151294.11941482799</v>
      </c>
      <c r="V103" s="550">
        <v>152429.86559491101</v>
      </c>
      <c r="W103" s="550">
        <v>153870.36820070099</v>
      </c>
      <c r="X103" s="550">
        <v>155021.646789561</v>
      </c>
      <c r="Y103" s="550">
        <v>156754.26581832301</v>
      </c>
      <c r="Z103" s="550">
        <v>159156.65982325599</v>
      </c>
      <c r="AA103" s="550">
        <v>160380.25562742801</v>
      </c>
      <c r="AB103" s="550">
        <v>163859.81873099299</v>
      </c>
      <c r="AC103" s="550">
        <v>167213.62306887499</v>
      </c>
      <c r="AD103" s="550">
        <v>169457.906831851</v>
      </c>
      <c r="AE103" s="550">
        <v>173108.052097101</v>
      </c>
      <c r="AF103" s="550">
        <v>174848.41800217301</v>
      </c>
      <c r="AG103" s="550">
        <v>175899.68701132399</v>
      </c>
      <c r="AH103" s="550">
        <v>178086.15735246401</v>
      </c>
      <c r="AI103" s="550">
        <v>177741.65280024</v>
      </c>
      <c r="AJ103" s="550">
        <v>179687.502835972</v>
      </c>
      <c r="AK103" s="550">
        <v>182329.015317018</v>
      </c>
      <c r="AL103" s="550">
        <v>186784.16861677199</v>
      </c>
      <c r="AM103" s="550">
        <v>188129.760407027</v>
      </c>
      <c r="AN103" s="550">
        <v>190696.05565918301</v>
      </c>
      <c r="AO103" s="550">
        <v>193309.70267808699</v>
      </c>
      <c r="AP103" s="550">
        <v>194042.90984650201</v>
      </c>
      <c r="AQ103" s="550">
        <v>195859.75278325001</v>
      </c>
      <c r="AR103" s="550">
        <v>198376.63469216001</v>
      </c>
      <c r="AS103" s="550">
        <v>199114.438420247</v>
      </c>
      <c r="AT103" s="550">
        <v>200819.792881259</v>
      </c>
      <c r="AU103" s="550">
        <v>202736.28511778501</v>
      </c>
      <c r="AV103" s="550">
        <v>202021.483580709</v>
      </c>
      <c r="AW103" s="550">
        <v>203530.90180676899</v>
      </c>
      <c r="AX103" s="550">
        <v>204786.86711048699</v>
      </c>
      <c r="AY103" s="550">
        <v>205958.165702934</v>
      </c>
      <c r="AZ103" s="550">
        <v>207213.06537981</v>
      </c>
      <c r="BA103" s="550">
        <v>206637.76629548499</v>
      </c>
      <c r="BB103" s="550">
        <v>207436.653273654</v>
      </c>
      <c r="BC103" s="550">
        <v>208812.64666535199</v>
      </c>
      <c r="BD103" s="550">
        <v>209768.93376550899</v>
      </c>
      <c r="BE103" s="550">
        <v>210752.730728656</v>
      </c>
      <c r="BF103" s="550">
        <v>212295.156414828</v>
      </c>
      <c r="BG103" s="550">
        <v>215009.59094802599</v>
      </c>
      <c r="BH103" s="550">
        <v>215950.521908492</v>
      </c>
      <c r="BI103" s="550">
        <v>217490.52080699801</v>
      </c>
      <c r="BJ103" s="550">
        <v>219085.99140253899</v>
      </c>
      <c r="BK103" s="550">
        <v>222041.115769442</v>
      </c>
      <c r="BL103" s="550">
        <v>222606.372021021</v>
      </c>
      <c r="BM103" s="550">
        <v>218038.10465957801</v>
      </c>
      <c r="BN103" s="550">
        <v>183171.9622527</v>
      </c>
      <c r="BO103" s="550">
        <v>203275.016271492</v>
      </c>
      <c r="BP103" s="550">
        <v>214628.91681622999</v>
      </c>
      <c r="BQ103" s="550">
        <v>221688.767087657</v>
      </c>
      <c r="BR103" s="550">
        <v>216397.366045031</v>
      </c>
      <c r="BS103" s="550">
        <v>231246.62535628301</v>
      </c>
      <c r="BT103" s="550">
        <v>237238.15038056899</v>
      </c>
      <c r="BU103" s="550">
        <v>240689.785277085</v>
      </c>
      <c r="BV103" s="550">
        <v>243768.16566518799</v>
      </c>
      <c r="BW103" s="549">
        <v>247580.68377005999</v>
      </c>
    </row>
    <row r="105" spans="1:75" ht="12" customHeight="1">
      <c r="A105" s="525" t="s">
        <v>469</v>
      </c>
      <c r="B105" s="524"/>
      <c r="C105" s="524"/>
      <c r="D105" s="523"/>
      <c r="E105" s="522"/>
      <c r="F105" s="522"/>
      <c r="G105" s="521"/>
    </row>
    <row r="106" spans="1:75" ht="12" customHeight="1">
      <c r="A106" s="372" t="s">
        <v>386</v>
      </c>
      <c r="B106" s="520"/>
      <c r="C106" s="520"/>
      <c r="D106" s="520"/>
      <c r="G106" s="519"/>
    </row>
    <row r="107" spans="1:75" ht="12" customHeight="1">
      <c r="A107" s="372" t="s">
        <v>385</v>
      </c>
      <c r="B107" s="520"/>
      <c r="C107" s="520"/>
      <c r="D107" s="520"/>
      <c r="G107" s="519"/>
    </row>
    <row r="108" spans="1:75" ht="12" customHeight="1">
      <c r="A108" s="518" t="s">
        <v>384</v>
      </c>
      <c r="B108" s="517"/>
      <c r="C108" s="517"/>
      <c r="D108" s="516"/>
      <c r="E108" s="515"/>
      <c r="F108" s="515"/>
      <c r="G108" s="514"/>
    </row>
    <row r="113" spans="1:75" ht="15" customHeight="1">
      <c r="A113" s="670" t="s">
        <v>424</v>
      </c>
      <c r="B113" s="670"/>
      <c r="C113" s="670"/>
      <c r="D113" s="670"/>
      <c r="E113" s="670"/>
      <c r="F113" s="670"/>
      <c r="G113" s="670"/>
      <c r="H113" s="512"/>
    </row>
    <row r="114" spans="1:75" ht="15" customHeight="1">
      <c r="A114" s="670"/>
      <c r="B114" s="670"/>
      <c r="C114" s="670"/>
      <c r="D114" s="670"/>
      <c r="E114" s="670"/>
      <c r="F114" s="670"/>
      <c r="G114" s="670"/>
      <c r="H114" s="512"/>
    </row>
    <row r="115" spans="1:75" ht="14.1" customHeight="1">
      <c r="A115" s="577" t="s">
        <v>581</v>
      </c>
      <c r="B115" s="3"/>
      <c r="C115" s="3"/>
      <c r="D115" s="3"/>
      <c r="E115" s="3"/>
      <c r="F115" s="3"/>
      <c r="G115" s="417"/>
      <c r="H115" s="512"/>
    </row>
    <row r="116" spans="1:75" ht="14.1" customHeight="1">
      <c r="A116" s="577" t="s">
        <v>422</v>
      </c>
      <c r="B116" s="3"/>
      <c r="C116" s="3"/>
      <c r="D116" s="3"/>
      <c r="E116" s="3"/>
      <c r="F116" s="3"/>
      <c r="G116" s="417"/>
      <c r="H116" s="512"/>
    </row>
    <row r="117" spans="1:75" ht="14.1" customHeight="1">
      <c r="A117" s="416" t="s">
        <v>426</v>
      </c>
      <c r="B117" s="415"/>
      <c r="C117" s="415"/>
      <c r="D117" s="415"/>
      <c r="E117" s="415"/>
      <c r="F117" s="415"/>
      <c r="G117" s="414"/>
    </row>
    <row r="119" spans="1:75" ht="39.950000000000003" customHeight="1">
      <c r="A119" s="673" t="s">
        <v>420</v>
      </c>
      <c r="B119" s="669" t="s">
        <v>467</v>
      </c>
      <c r="C119" s="669" t="s">
        <v>580</v>
      </c>
      <c r="D119" s="669" t="s">
        <v>8</v>
      </c>
      <c r="E119" s="669">
        <v>2005</v>
      </c>
      <c r="F119" s="669"/>
      <c r="G119" s="669"/>
      <c r="H119" s="669"/>
      <c r="I119" s="669">
        <v>2006</v>
      </c>
      <c r="J119" s="669"/>
      <c r="K119" s="669"/>
      <c r="L119" s="669"/>
      <c r="M119" s="669">
        <v>2007</v>
      </c>
      <c r="N119" s="669"/>
      <c r="O119" s="669"/>
      <c r="P119" s="669"/>
      <c r="Q119" s="669">
        <v>2008</v>
      </c>
      <c r="R119" s="669"/>
      <c r="S119" s="669"/>
      <c r="T119" s="669"/>
      <c r="U119" s="669">
        <v>2009</v>
      </c>
      <c r="V119" s="669"/>
      <c r="W119" s="669"/>
      <c r="X119" s="669"/>
      <c r="Y119" s="669">
        <v>2010</v>
      </c>
      <c r="Z119" s="669"/>
      <c r="AA119" s="669"/>
      <c r="AB119" s="669"/>
      <c r="AC119" s="669">
        <v>2011</v>
      </c>
      <c r="AD119" s="669"/>
      <c r="AE119" s="669"/>
      <c r="AF119" s="669"/>
      <c r="AG119" s="669">
        <v>2012</v>
      </c>
      <c r="AH119" s="669"/>
      <c r="AI119" s="669"/>
      <c r="AJ119" s="669"/>
      <c r="AK119" s="669">
        <v>2013</v>
      </c>
      <c r="AL119" s="669"/>
      <c r="AM119" s="669"/>
      <c r="AN119" s="669"/>
      <c r="AO119" s="669">
        <v>2014</v>
      </c>
      <c r="AP119" s="669"/>
      <c r="AQ119" s="669"/>
      <c r="AR119" s="669"/>
      <c r="AS119" s="669">
        <v>2015</v>
      </c>
      <c r="AT119" s="669"/>
      <c r="AU119" s="669"/>
      <c r="AV119" s="669"/>
      <c r="AW119" s="669">
        <v>2016</v>
      </c>
      <c r="AX119" s="669"/>
      <c r="AY119" s="669"/>
      <c r="AZ119" s="669"/>
      <c r="BA119" s="669">
        <v>2017</v>
      </c>
      <c r="BB119" s="669"/>
      <c r="BC119" s="669"/>
      <c r="BD119" s="669"/>
      <c r="BE119" s="669">
        <v>2018</v>
      </c>
      <c r="BF119" s="669"/>
      <c r="BG119" s="669"/>
      <c r="BH119" s="669"/>
      <c r="BI119" s="669">
        <v>2019</v>
      </c>
      <c r="BJ119" s="669"/>
      <c r="BK119" s="669"/>
      <c r="BL119" s="669"/>
      <c r="BM119" s="669" t="s">
        <v>25</v>
      </c>
      <c r="BN119" s="669"/>
      <c r="BO119" s="669"/>
      <c r="BP119" s="669"/>
      <c r="BQ119" s="669" t="s">
        <v>18</v>
      </c>
      <c r="BR119" s="669"/>
      <c r="BS119" s="669"/>
      <c r="BT119" s="669"/>
      <c r="BU119" s="669" t="s">
        <v>418</v>
      </c>
      <c r="BV119" s="669"/>
      <c r="BW119" s="676" t="s">
        <v>418</v>
      </c>
    </row>
    <row r="120" spans="1:75" ht="12" customHeight="1">
      <c r="A120" s="677"/>
      <c r="B120" s="678"/>
      <c r="C120" s="678"/>
      <c r="D120" s="678"/>
      <c r="E120" s="509" t="s">
        <v>416</v>
      </c>
      <c r="F120" s="509" t="s">
        <v>415</v>
      </c>
      <c r="G120" s="509" t="s">
        <v>414</v>
      </c>
      <c r="H120" s="509" t="s">
        <v>417</v>
      </c>
      <c r="I120" s="509" t="s">
        <v>416</v>
      </c>
      <c r="J120" s="509" t="s">
        <v>415</v>
      </c>
      <c r="K120" s="509" t="s">
        <v>414</v>
      </c>
      <c r="L120" s="509" t="s">
        <v>417</v>
      </c>
      <c r="M120" s="509" t="s">
        <v>416</v>
      </c>
      <c r="N120" s="509" t="s">
        <v>415</v>
      </c>
      <c r="O120" s="509" t="s">
        <v>414</v>
      </c>
      <c r="P120" s="509" t="s">
        <v>417</v>
      </c>
      <c r="Q120" s="509" t="s">
        <v>416</v>
      </c>
      <c r="R120" s="509" t="s">
        <v>415</v>
      </c>
      <c r="S120" s="509" t="s">
        <v>414</v>
      </c>
      <c r="T120" s="509" t="s">
        <v>417</v>
      </c>
      <c r="U120" s="509" t="s">
        <v>416</v>
      </c>
      <c r="V120" s="509" t="s">
        <v>415</v>
      </c>
      <c r="W120" s="509" t="s">
        <v>414</v>
      </c>
      <c r="X120" s="509" t="s">
        <v>417</v>
      </c>
      <c r="Y120" s="509" t="s">
        <v>416</v>
      </c>
      <c r="Z120" s="509" t="s">
        <v>415</v>
      </c>
      <c r="AA120" s="509" t="s">
        <v>414</v>
      </c>
      <c r="AB120" s="509" t="s">
        <v>417</v>
      </c>
      <c r="AC120" s="509" t="s">
        <v>416</v>
      </c>
      <c r="AD120" s="509" t="s">
        <v>415</v>
      </c>
      <c r="AE120" s="509" t="s">
        <v>414</v>
      </c>
      <c r="AF120" s="509" t="s">
        <v>417</v>
      </c>
      <c r="AG120" s="509" t="s">
        <v>416</v>
      </c>
      <c r="AH120" s="509" t="s">
        <v>415</v>
      </c>
      <c r="AI120" s="509" t="s">
        <v>414</v>
      </c>
      <c r="AJ120" s="509" t="s">
        <v>417</v>
      </c>
      <c r="AK120" s="509" t="s">
        <v>416</v>
      </c>
      <c r="AL120" s="509" t="s">
        <v>415</v>
      </c>
      <c r="AM120" s="509" t="s">
        <v>414</v>
      </c>
      <c r="AN120" s="509" t="s">
        <v>417</v>
      </c>
      <c r="AO120" s="509" t="s">
        <v>416</v>
      </c>
      <c r="AP120" s="509" t="s">
        <v>415</v>
      </c>
      <c r="AQ120" s="509" t="s">
        <v>414</v>
      </c>
      <c r="AR120" s="509" t="s">
        <v>417</v>
      </c>
      <c r="AS120" s="509" t="s">
        <v>416</v>
      </c>
      <c r="AT120" s="509" t="s">
        <v>415</v>
      </c>
      <c r="AU120" s="509" t="s">
        <v>414</v>
      </c>
      <c r="AV120" s="509" t="s">
        <v>417</v>
      </c>
      <c r="AW120" s="412" t="s">
        <v>416</v>
      </c>
      <c r="AX120" s="412" t="s">
        <v>415</v>
      </c>
      <c r="AY120" s="412" t="s">
        <v>414</v>
      </c>
      <c r="AZ120" s="412" t="s">
        <v>417</v>
      </c>
      <c r="BA120" s="412" t="s">
        <v>416</v>
      </c>
      <c r="BB120" s="412" t="s">
        <v>415</v>
      </c>
      <c r="BC120" s="412" t="s">
        <v>414</v>
      </c>
      <c r="BD120" s="412" t="s">
        <v>417</v>
      </c>
      <c r="BE120" s="412" t="s">
        <v>416</v>
      </c>
      <c r="BF120" s="412" t="s">
        <v>415</v>
      </c>
      <c r="BG120" s="412" t="s">
        <v>414</v>
      </c>
      <c r="BH120" s="412" t="s">
        <v>417</v>
      </c>
      <c r="BI120" s="412" t="s">
        <v>416</v>
      </c>
      <c r="BJ120" s="412" t="s">
        <v>415</v>
      </c>
      <c r="BK120" s="412" t="s">
        <v>414</v>
      </c>
      <c r="BL120" s="412" t="s">
        <v>417</v>
      </c>
      <c r="BM120" s="412" t="s">
        <v>416</v>
      </c>
      <c r="BN120" s="412" t="s">
        <v>415</v>
      </c>
      <c r="BO120" s="412" t="s">
        <v>414</v>
      </c>
      <c r="BP120" s="412" t="s">
        <v>417</v>
      </c>
      <c r="BQ120" s="412" t="s">
        <v>416</v>
      </c>
      <c r="BR120" s="412" t="s">
        <v>415</v>
      </c>
      <c r="BS120" s="412" t="s">
        <v>414</v>
      </c>
      <c r="BT120" s="412" t="s">
        <v>417</v>
      </c>
      <c r="BU120" s="412" t="s">
        <v>416</v>
      </c>
      <c r="BV120" s="412" t="s">
        <v>415</v>
      </c>
      <c r="BW120" s="411" t="s">
        <v>414</v>
      </c>
    </row>
    <row r="121" spans="1:75">
      <c r="A121" s="547"/>
      <c r="B121" s="545"/>
      <c r="C121" s="545"/>
      <c r="D121" s="546"/>
      <c r="E121" s="545"/>
      <c r="F121" s="545"/>
      <c r="G121" s="545"/>
      <c r="H121" s="545"/>
      <c r="I121" s="545"/>
      <c r="J121" s="545"/>
      <c r="K121" s="545"/>
      <c r="L121" s="545"/>
      <c r="M121" s="545"/>
      <c r="N121" s="545"/>
      <c r="O121" s="545"/>
      <c r="P121" s="545"/>
      <c r="Q121" s="545"/>
      <c r="R121" s="545"/>
      <c r="S121" s="545"/>
      <c r="T121" s="545"/>
      <c r="U121" s="545"/>
      <c r="V121" s="545"/>
      <c r="W121" s="545"/>
      <c r="X121" s="545"/>
      <c r="Y121" s="545"/>
      <c r="Z121" s="545"/>
      <c r="AA121" s="545"/>
      <c r="AB121" s="545"/>
      <c r="AC121" s="545"/>
      <c r="AD121" s="545"/>
      <c r="AE121" s="545"/>
      <c r="AF121" s="545"/>
      <c r="AG121" s="545"/>
      <c r="AH121" s="545"/>
      <c r="AI121" s="545"/>
      <c r="AJ121" s="545"/>
      <c r="AK121" s="545"/>
      <c r="AL121" s="545"/>
      <c r="AM121" s="545"/>
      <c r="AN121" s="545"/>
      <c r="AO121" s="545"/>
      <c r="AP121" s="545"/>
      <c r="AQ121" s="545"/>
      <c r="AR121" s="545"/>
      <c r="AS121" s="545"/>
      <c r="AT121" s="545"/>
      <c r="AU121" s="545"/>
      <c r="AV121" s="545"/>
      <c r="AW121" s="545"/>
      <c r="AX121" s="545"/>
      <c r="AY121" s="545"/>
      <c r="AZ121" s="545"/>
      <c r="BA121" s="545"/>
      <c r="BB121" s="545"/>
      <c r="BC121" s="545"/>
      <c r="BD121" s="545"/>
      <c r="BE121" s="545"/>
      <c r="BF121" s="545"/>
      <c r="BG121" s="545"/>
      <c r="BH121" s="522"/>
      <c r="BI121" s="522"/>
      <c r="BJ121" s="522"/>
      <c r="BK121" s="522"/>
      <c r="BL121" s="522"/>
      <c r="BM121" s="544"/>
      <c r="BN121" s="544"/>
      <c r="BO121" s="544"/>
      <c r="BP121" s="544"/>
      <c r="BQ121" s="544"/>
      <c r="BR121" s="544"/>
      <c r="BS121" s="544"/>
      <c r="BT121" s="544"/>
      <c r="BU121" s="512"/>
      <c r="BV121" s="512"/>
      <c r="BW121" s="538"/>
    </row>
    <row r="122" spans="1:75">
      <c r="A122" s="405"/>
      <c r="B122" s="146" t="s">
        <v>158</v>
      </c>
      <c r="C122" s="366"/>
      <c r="D122" s="127" t="s">
        <v>413</v>
      </c>
      <c r="E122" s="404"/>
      <c r="F122" s="534">
        <v>-0.73491513003986597</v>
      </c>
      <c r="G122" s="534">
        <v>-1.4215850506718084</v>
      </c>
      <c r="H122" s="534">
        <v>1.1435086549843874</v>
      </c>
      <c r="I122" s="534">
        <v>0.59345280444486548</v>
      </c>
      <c r="J122" s="534">
        <v>1.481294254645718</v>
      </c>
      <c r="K122" s="534">
        <v>0.29728981247846775</v>
      </c>
      <c r="L122" s="534">
        <v>1.2514501818183987</v>
      </c>
      <c r="M122" s="534">
        <v>0.52397661489629854</v>
      </c>
      <c r="N122" s="534">
        <v>1.7902439739488187</v>
      </c>
      <c r="O122" s="534">
        <v>1.0301977190142964</v>
      </c>
      <c r="P122" s="534">
        <v>0.15983149137971964</v>
      </c>
      <c r="Q122" s="534">
        <v>0.70798898668917332</v>
      </c>
      <c r="R122" s="534">
        <v>-3.0747827546690445</v>
      </c>
      <c r="S122" s="534">
        <v>0.73446723955095194</v>
      </c>
      <c r="T122" s="534">
        <v>-2.456633158951476</v>
      </c>
      <c r="U122" s="534">
        <v>0.28694064426339594</v>
      </c>
      <c r="V122" s="534">
        <v>0.20540942175979637</v>
      </c>
      <c r="W122" s="534">
        <v>4.1949189718462918</v>
      </c>
      <c r="X122" s="534">
        <v>-1.7778004030922006</v>
      </c>
      <c r="Y122" s="534">
        <v>-2.9350805273402187</v>
      </c>
      <c r="Z122" s="534">
        <v>2.1280332466472345</v>
      </c>
      <c r="AA122" s="534">
        <v>0.3441876729150124</v>
      </c>
      <c r="AB122" s="534">
        <v>3.1158995773376432</v>
      </c>
      <c r="AC122" s="534">
        <v>0.13935808129635063</v>
      </c>
      <c r="AD122" s="534">
        <v>-2.5376220931106417</v>
      </c>
      <c r="AE122" s="534">
        <v>0.49311101861081852</v>
      </c>
      <c r="AF122" s="534">
        <v>1.8105091261499524</v>
      </c>
      <c r="AG122" s="534">
        <v>1.2514482100590953</v>
      </c>
      <c r="AH122" s="534">
        <v>0.87462473951089237</v>
      </c>
      <c r="AI122" s="534">
        <v>-0.81773985207536271</v>
      </c>
      <c r="AJ122" s="534">
        <v>0.17096656446828717</v>
      </c>
      <c r="AK122" s="534">
        <v>4.0924944716865781</v>
      </c>
      <c r="AL122" s="534">
        <v>5.7844314746163832</v>
      </c>
      <c r="AM122" s="534">
        <v>-2.119383552706438</v>
      </c>
      <c r="AN122" s="534">
        <v>0.30541810633575039</v>
      </c>
      <c r="AO122" s="534">
        <v>1.815820608862893</v>
      </c>
      <c r="AP122" s="534">
        <v>1.0939650619099552</v>
      </c>
      <c r="AQ122" s="534">
        <v>-1.3652828156545951</v>
      </c>
      <c r="AR122" s="534">
        <v>1.5955017411929617</v>
      </c>
      <c r="AS122" s="534">
        <v>1.5885816597224931</v>
      </c>
      <c r="AT122" s="534">
        <v>1.5628942756747506</v>
      </c>
      <c r="AU122" s="534">
        <v>2.0073098645983833</v>
      </c>
      <c r="AV122" s="534">
        <v>-1.1952595347906225</v>
      </c>
      <c r="AW122" s="534">
        <v>-1.6664023461645741</v>
      </c>
      <c r="AX122" s="534">
        <v>1.1543095570686148</v>
      </c>
      <c r="AY122" s="534">
        <v>3.0367072845833576</v>
      </c>
      <c r="AZ122" s="534">
        <v>6.0822037489942886</v>
      </c>
      <c r="BA122" s="534">
        <v>-1.1252026298865871</v>
      </c>
      <c r="BB122" s="534">
        <v>-0.22944692471841677</v>
      </c>
      <c r="BC122" s="534">
        <v>1.4244850592286298</v>
      </c>
      <c r="BD122" s="534">
        <v>-0.45156574210535894</v>
      </c>
      <c r="BE122" s="534">
        <v>1.1211791284727894</v>
      </c>
      <c r="BF122" s="534">
        <v>0.5385642542680813</v>
      </c>
      <c r="BG122" s="534">
        <v>-0.24900346360718117</v>
      </c>
      <c r="BH122" s="534">
        <v>-0.48242116077143748</v>
      </c>
      <c r="BI122" s="534">
        <v>2.6840800164663392E-2</v>
      </c>
      <c r="BJ122" s="534">
        <v>3.2273396794164029</v>
      </c>
      <c r="BK122" s="534">
        <v>1.1387753139325412</v>
      </c>
      <c r="BL122" s="534">
        <v>0.17281135571158757</v>
      </c>
      <c r="BM122" s="534">
        <v>0.96893196499291889</v>
      </c>
      <c r="BN122" s="534">
        <v>-2.816866018904733</v>
      </c>
      <c r="BO122" s="534">
        <v>3.1147223678990912</v>
      </c>
      <c r="BP122" s="534">
        <v>0.70178276937463124</v>
      </c>
      <c r="BQ122" s="534">
        <v>2.2136030838586009</v>
      </c>
      <c r="BR122" s="534">
        <v>-1.3162174382318028</v>
      </c>
      <c r="BS122" s="534">
        <v>0.69340279955014239</v>
      </c>
      <c r="BT122" s="534">
        <v>0.55537286017148801</v>
      </c>
      <c r="BU122" s="534">
        <v>-2.2666658806216162</v>
      </c>
      <c r="BV122" s="534">
        <v>1.928280498131457</v>
      </c>
      <c r="BW122" s="533">
        <v>-1.2467106059007733</v>
      </c>
    </row>
    <row r="123" spans="1:75" ht="48">
      <c r="A123" s="405"/>
      <c r="B123" s="146"/>
      <c r="C123" s="366" t="s">
        <v>579</v>
      </c>
      <c r="D123" s="536" t="s">
        <v>578</v>
      </c>
      <c r="E123" s="404"/>
      <c r="F123" s="385">
        <v>0.68499073691879175</v>
      </c>
      <c r="G123" s="385">
        <v>-2.2039255207283333</v>
      </c>
      <c r="H123" s="385">
        <v>6.0314113005958347E-2</v>
      </c>
      <c r="I123" s="385">
        <v>0.70244813471940404</v>
      </c>
      <c r="J123" s="385">
        <v>-1.1115464334699396</v>
      </c>
      <c r="K123" s="385">
        <v>0.50674236973576114</v>
      </c>
      <c r="L123" s="385">
        <v>1.0415470667382181</v>
      </c>
      <c r="M123" s="385">
        <v>2.4956825816586701</v>
      </c>
      <c r="N123" s="385">
        <v>1.3599803040831375</v>
      </c>
      <c r="O123" s="385">
        <v>-0.33543272338992836</v>
      </c>
      <c r="P123" s="385">
        <v>1.0926062282038629E-2</v>
      </c>
      <c r="Q123" s="385">
        <v>-0.29841094768406151</v>
      </c>
      <c r="R123" s="385">
        <v>-1.8671484543021819</v>
      </c>
      <c r="S123" s="385">
        <v>1.1732647607183253</v>
      </c>
      <c r="T123" s="385">
        <v>-4.7049675947590401</v>
      </c>
      <c r="U123" s="385">
        <v>5.3577697608275798E-2</v>
      </c>
      <c r="V123" s="385">
        <v>5.6666956580555308</v>
      </c>
      <c r="W123" s="385">
        <v>7.2284138727933396</v>
      </c>
      <c r="X123" s="385">
        <v>-1.0340448222498964</v>
      </c>
      <c r="Y123" s="385">
        <v>-5.1835148389345562</v>
      </c>
      <c r="Z123" s="385">
        <v>-2.2049451694704345</v>
      </c>
      <c r="AA123" s="385">
        <v>3.5332489098257867</v>
      </c>
      <c r="AB123" s="385">
        <v>1.6947635618292338</v>
      </c>
      <c r="AC123" s="385">
        <v>-0.36080768580521294</v>
      </c>
      <c r="AD123" s="385">
        <v>0.27053526043926013</v>
      </c>
      <c r="AE123" s="385">
        <v>-0.4665836299736128</v>
      </c>
      <c r="AF123" s="385">
        <v>2.5821603512699625</v>
      </c>
      <c r="AG123" s="385">
        <v>2.5464519167887119</v>
      </c>
      <c r="AH123" s="385">
        <v>-1.3508895283829219</v>
      </c>
      <c r="AI123" s="385">
        <v>-0.72241735958787956</v>
      </c>
      <c r="AJ123" s="385">
        <v>0.89717640602724202</v>
      </c>
      <c r="AK123" s="385">
        <v>2.4131347022334495</v>
      </c>
      <c r="AL123" s="385">
        <v>6.2657382590214183</v>
      </c>
      <c r="AM123" s="385">
        <v>-2.3116845321994361</v>
      </c>
      <c r="AN123" s="385">
        <v>1.0816630844404926</v>
      </c>
      <c r="AO123" s="385">
        <v>1.8579305975509044</v>
      </c>
      <c r="AP123" s="385">
        <v>1.0078187110659655</v>
      </c>
      <c r="AQ123" s="385">
        <v>-4.8680621148915861</v>
      </c>
      <c r="AR123" s="385">
        <v>1.7616508622672313</v>
      </c>
      <c r="AS123" s="385">
        <v>4.5958548348743875</v>
      </c>
      <c r="AT123" s="385">
        <v>0.44112516048664929</v>
      </c>
      <c r="AU123" s="385">
        <v>2.0857323488125559</v>
      </c>
      <c r="AV123" s="385">
        <v>-2.0338274009888977</v>
      </c>
      <c r="AW123" s="385">
        <v>-2.5363268455625558</v>
      </c>
      <c r="AX123" s="385">
        <v>1.7389322160326941</v>
      </c>
      <c r="AY123" s="385">
        <v>7.4962360824993794</v>
      </c>
      <c r="AZ123" s="385">
        <v>6.1006141516905927</v>
      </c>
      <c r="BA123" s="385">
        <v>-1.0325558388642406</v>
      </c>
      <c r="BB123" s="385">
        <v>1.6781358647708515</v>
      </c>
      <c r="BC123" s="385">
        <v>-1.8728596753407913</v>
      </c>
      <c r="BD123" s="385">
        <v>0.55580214287299157</v>
      </c>
      <c r="BE123" s="385">
        <v>1.4604129259657981</v>
      </c>
      <c r="BF123" s="385">
        <v>-0.28732429121103564</v>
      </c>
      <c r="BG123" s="385">
        <v>-0.41930169400730222</v>
      </c>
      <c r="BH123" s="385">
        <v>0.54187080800835474</v>
      </c>
      <c r="BI123" s="385">
        <v>-0.45360326112499649</v>
      </c>
      <c r="BJ123" s="385">
        <v>1.0689208075510948</v>
      </c>
      <c r="BK123" s="385">
        <v>2.1443741072363167</v>
      </c>
      <c r="BL123" s="385">
        <v>-0.85240579122479687</v>
      </c>
      <c r="BM123" s="385">
        <v>5.2962628722086293</v>
      </c>
      <c r="BN123" s="385">
        <v>-7.6833101529952188</v>
      </c>
      <c r="BO123" s="385">
        <v>5.3745004121065847</v>
      </c>
      <c r="BP123" s="385">
        <v>1.548200218108704</v>
      </c>
      <c r="BQ123" s="385">
        <v>5.199102975666392</v>
      </c>
      <c r="BR123" s="385">
        <v>-2.8016820047844533</v>
      </c>
      <c r="BS123" s="385">
        <v>-0.56725922163604992</v>
      </c>
      <c r="BT123" s="385">
        <v>0.52574400511740293</v>
      </c>
      <c r="BU123" s="385">
        <v>-0.56759591596447478</v>
      </c>
      <c r="BV123" s="385">
        <v>1.579200564102635</v>
      </c>
      <c r="BW123" s="535">
        <v>0.12415169003232052</v>
      </c>
    </row>
    <row r="124" spans="1:75">
      <c r="A124" s="405"/>
      <c r="B124" s="146"/>
      <c r="C124" s="556" t="s">
        <v>577</v>
      </c>
      <c r="D124" s="536" t="s">
        <v>576</v>
      </c>
      <c r="E124" s="404"/>
      <c r="F124" s="385">
        <v>-2.5235263513493749</v>
      </c>
      <c r="G124" s="385">
        <v>-16.289387432439767</v>
      </c>
      <c r="H124" s="385">
        <v>24.724903765550721</v>
      </c>
      <c r="I124" s="385">
        <v>-6.0837036525778245</v>
      </c>
      <c r="J124" s="385">
        <v>7.9317628718324187</v>
      </c>
      <c r="K124" s="385">
        <v>4.5030013478464639</v>
      </c>
      <c r="L124" s="385">
        <v>-2.7883175841451902</v>
      </c>
      <c r="M124" s="385">
        <v>-10.192790481780122</v>
      </c>
      <c r="N124" s="385">
        <v>15.249071912193955</v>
      </c>
      <c r="O124" s="385">
        <v>4.703884034753699</v>
      </c>
      <c r="P124" s="385">
        <v>-0.22970069587144337</v>
      </c>
      <c r="Q124" s="385">
        <v>3.4039354125609407</v>
      </c>
      <c r="R124" s="385">
        <v>-15.465837544475136</v>
      </c>
      <c r="S124" s="385">
        <v>-8.7022962991876369</v>
      </c>
      <c r="T124" s="385">
        <v>-4.0403982631625013</v>
      </c>
      <c r="U124" s="385">
        <v>8.9525520508361183</v>
      </c>
      <c r="V124" s="385">
        <v>-21.974185988629131</v>
      </c>
      <c r="W124" s="385">
        <v>-6.078633947653671</v>
      </c>
      <c r="X124" s="385">
        <v>-4.6149308034799787</v>
      </c>
      <c r="Y124" s="385">
        <v>2.0631425587280177</v>
      </c>
      <c r="Z124" s="385">
        <v>42.679479585018782</v>
      </c>
      <c r="AA124" s="385">
        <v>-20.909351336343178</v>
      </c>
      <c r="AB124" s="385">
        <v>29.340859716492787</v>
      </c>
      <c r="AC124" s="385">
        <v>-2.4517515338028062</v>
      </c>
      <c r="AD124" s="385">
        <v>-25.7596050165061</v>
      </c>
      <c r="AE124" s="385">
        <v>-0.18500966628349147</v>
      </c>
      <c r="AF124" s="385">
        <v>1.0672659315157347</v>
      </c>
      <c r="AG124" s="385">
        <v>3.9006041165063294</v>
      </c>
      <c r="AH124" s="385">
        <v>11.757935763422552</v>
      </c>
      <c r="AI124" s="385">
        <v>-10.613166053326765</v>
      </c>
      <c r="AJ124" s="385">
        <v>-5.1791451871516756</v>
      </c>
      <c r="AK124" s="385">
        <v>28.643688785329005</v>
      </c>
      <c r="AL124" s="385">
        <v>18.341525473457395</v>
      </c>
      <c r="AM124" s="385">
        <v>-2.3769876336177731</v>
      </c>
      <c r="AN124" s="385">
        <v>3.333075783531811</v>
      </c>
      <c r="AO124" s="385">
        <v>0.30771991669983834</v>
      </c>
      <c r="AP124" s="385">
        <v>7.3833882138605986</v>
      </c>
      <c r="AQ124" s="385">
        <v>8.1288230331183513</v>
      </c>
      <c r="AR124" s="385">
        <v>-2.3205963880372593</v>
      </c>
      <c r="AS124" s="385">
        <v>-2.8283771301736778</v>
      </c>
      <c r="AT124" s="385">
        <v>8.7366237306635526</v>
      </c>
      <c r="AU124" s="385">
        <v>7.7021079848173457</v>
      </c>
      <c r="AV124" s="385">
        <v>-5.3106718916061482</v>
      </c>
      <c r="AW124" s="385">
        <v>-2.6043082218618565</v>
      </c>
      <c r="AX124" s="385">
        <v>5.7053883635054063</v>
      </c>
      <c r="AY124" s="385">
        <v>-7.1529140959746229</v>
      </c>
      <c r="AZ124" s="385">
        <v>17.197567231115713</v>
      </c>
      <c r="BA124" s="385">
        <v>-3.4452257709250915</v>
      </c>
      <c r="BB124" s="385">
        <v>-18.90928035487299</v>
      </c>
      <c r="BC124" s="385">
        <v>25.213712828296593</v>
      </c>
      <c r="BD124" s="385">
        <v>-8.18512291378714</v>
      </c>
      <c r="BE124" s="385">
        <v>1.8694878959272643</v>
      </c>
      <c r="BF124" s="385">
        <v>-1.6405822800744829</v>
      </c>
      <c r="BG124" s="385">
        <v>1.3050690891616625</v>
      </c>
      <c r="BH124" s="385">
        <v>-7.4777645005851667</v>
      </c>
      <c r="BI124" s="385">
        <v>10.862626673410219</v>
      </c>
      <c r="BJ124" s="385">
        <v>5.9149543907371083</v>
      </c>
      <c r="BK124" s="385">
        <v>3.56926802780049</v>
      </c>
      <c r="BL124" s="385">
        <v>-1.7414253901062864</v>
      </c>
      <c r="BM124" s="385">
        <v>-23.541258087545913</v>
      </c>
      <c r="BN124" s="385">
        <v>23.764913969383429</v>
      </c>
      <c r="BO124" s="385">
        <v>-6.8155857966325328</v>
      </c>
      <c r="BP124" s="385">
        <v>5.1217684127380778</v>
      </c>
      <c r="BQ124" s="385">
        <v>-0.67842581781610534</v>
      </c>
      <c r="BR124" s="385">
        <v>-14.784572873141173</v>
      </c>
      <c r="BS124" s="385">
        <v>8.4637656506531584</v>
      </c>
      <c r="BT124" s="385">
        <v>-6.6998559477893451</v>
      </c>
      <c r="BU124" s="385">
        <v>-4.2722957063250533</v>
      </c>
      <c r="BV124" s="385">
        <v>1.9708263180812366</v>
      </c>
      <c r="BW124" s="535">
        <v>-9.3372005653395007</v>
      </c>
    </row>
    <row r="125" spans="1:75">
      <c r="A125" s="389"/>
      <c r="B125" s="146"/>
      <c r="C125" s="366" t="s">
        <v>575</v>
      </c>
      <c r="D125" s="536" t="s">
        <v>574</v>
      </c>
      <c r="E125" s="386"/>
      <c r="F125" s="385">
        <v>1.7076534743203098</v>
      </c>
      <c r="G125" s="385">
        <v>2.0830150338207574</v>
      </c>
      <c r="H125" s="385">
        <v>-2.2372141277477766</v>
      </c>
      <c r="I125" s="385">
        <v>-6.2736070229902907E-2</v>
      </c>
      <c r="J125" s="385">
        <v>3.2953714987045402</v>
      </c>
      <c r="K125" s="385">
        <v>2.8670908152960806</v>
      </c>
      <c r="L125" s="385">
        <v>2.1684306364400072</v>
      </c>
      <c r="M125" s="385">
        <v>0.26394220334910301</v>
      </c>
      <c r="N125" s="385">
        <v>-1.6692870052639108</v>
      </c>
      <c r="O125" s="385">
        <v>1.140316378065549</v>
      </c>
      <c r="P125" s="385">
        <v>0.43354375167545811</v>
      </c>
      <c r="Q125" s="385">
        <v>1.5878520233821121</v>
      </c>
      <c r="R125" s="385">
        <v>1.1183558726751244</v>
      </c>
      <c r="S125" s="385">
        <v>0.88843866011447403</v>
      </c>
      <c r="T125" s="385">
        <v>1.4697458897627911</v>
      </c>
      <c r="U125" s="385">
        <v>-0.27912987785481391</v>
      </c>
      <c r="V125" s="385">
        <v>-1.6690659748735897</v>
      </c>
      <c r="W125" s="385">
        <v>-0.79376770266942742</v>
      </c>
      <c r="X125" s="385">
        <v>-0.83518433087328958</v>
      </c>
      <c r="Y125" s="385">
        <v>-0.53656099480859609</v>
      </c>
      <c r="Z125" s="385">
        <v>0.68831519499632066</v>
      </c>
      <c r="AA125" s="385">
        <v>0.91734574920138812</v>
      </c>
      <c r="AB125" s="385">
        <v>0.64428635023369907</v>
      </c>
      <c r="AC125" s="385">
        <v>1.644983557886448</v>
      </c>
      <c r="AD125" s="385">
        <v>1.5896100433102163</v>
      </c>
      <c r="AE125" s="385">
        <v>-0.2450245070730972</v>
      </c>
      <c r="AF125" s="385">
        <v>0.83767129837264065</v>
      </c>
      <c r="AG125" s="385">
        <v>0.13590382840405368</v>
      </c>
      <c r="AH125" s="385">
        <v>1.2866539182780485</v>
      </c>
      <c r="AI125" s="385">
        <v>1.420627379570405</v>
      </c>
      <c r="AJ125" s="385">
        <v>-0.22446803664404058</v>
      </c>
      <c r="AK125" s="385">
        <v>3.2304470956735685</v>
      </c>
      <c r="AL125" s="385">
        <v>-0.14966910726410276</v>
      </c>
      <c r="AM125" s="385">
        <v>-1.9602124278266615</v>
      </c>
      <c r="AN125" s="385">
        <v>-2.3183767999961731</v>
      </c>
      <c r="AO125" s="385">
        <v>3.1777211361785191</v>
      </c>
      <c r="AP125" s="385">
        <v>-1.5910524347460608</v>
      </c>
      <c r="AQ125" s="385">
        <v>1.7480091800789381</v>
      </c>
      <c r="AR125" s="385">
        <v>1.0014892968055307</v>
      </c>
      <c r="AS125" s="385">
        <v>2.0874855280666793E-2</v>
      </c>
      <c r="AT125" s="385">
        <v>0.6629625317450234</v>
      </c>
      <c r="AU125" s="385">
        <v>1.2136613257304134</v>
      </c>
      <c r="AV125" s="385">
        <v>0.77720436817412519</v>
      </c>
      <c r="AW125" s="385">
        <v>4.4808860046316568E-2</v>
      </c>
      <c r="AX125" s="385">
        <v>-0.43089201383178022</v>
      </c>
      <c r="AY125" s="385">
        <v>-0.2126982566155533</v>
      </c>
      <c r="AZ125" s="385">
        <v>1.1286976609975881</v>
      </c>
      <c r="BA125" s="385">
        <v>0.91332712914618241</v>
      </c>
      <c r="BB125" s="385">
        <v>2.3794235925768135</v>
      </c>
      <c r="BC125" s="385">
        <v>1.5379634068892329</v>
      </c>
      <c r="BD125" s="385">
        <v>0.65669248101795574</v>
      </c>
      <c r="BE125" s="385">
        <v>0.84838585883434803</v>
      </c>
      <c r="BF125" s="385">
        <v>0.85348475762145881</v>
      </c>
      <c r="BG125" s="385">
        <v>0.67972864933784649</v>
      </c>
      <c r="BH125" s="385">
        <v>-1.1126930025382507</v>
      </c>
      <c r="BI125" s="385">
        <v>4.8866205203211166E-2</v>
      </c>
      <c r="BJ125" s="385">
        <v>1.547571015475441</v>
      </c>
      <c r="BK125" s="385">
        <v>2.2623778883228454</v>
      </c>
      <c r="BL125" s="385">
        <v>1.5131221775121588</v>
      </c>
      <c r="BM125" s="385">
        <v>1.0526013553016753</v>
      </c>
      <c r="BN125" s="385">
        <v>-8.2922881295541373</v>
      </c>
      <c r="BO125" s="385">
        <v>8.3232926589244585</v>
      </c>
      <c r="BP125" s="385">
        <v>2.2621487012089574</v>
      </c>
      <c r="BQ125" s="385">
        <v>0.83004076035788898</v>
      </c>
      <c r="BR125" s="385">
        <v>-1.5600052071990547</v>
      </c>
      <c r="BS125" s="385">
        <v>2.2172896406329272</v>
      </c>
      <c r="BT125" s="385">
        <v>-1.1387641320286974</v>
      </c>
      <c r="BU125" s="385">
        <v>-0.32616996014336053</v>
      </c>
      <c r="BV125" s="385">
        <v>0.81966196544757963</v>
      </c>
      <c r="BW125" s="535">
        <v>-2.7984453784540619E-2</v>
      </c>
    </row>
    <row r="126" spans="1:75">
      <c r="A126" s="389"/>
      <c r="B126" s="146"/>
      <c r="C126" s="387" t="s">
        <v>573</v>
      </c>
      <c r="D126" s="536" t="s">
        <v>22</v>
      </c>
      <c r="E126" s="397"/>
      <c r="F126" s="385">
        <v>-2.1730515633756227</v>
      </c>
      <c r="G126" s="385">
        <v>4.7878168804430743</v>
      </c>
      <c r="H126" s="385">
        <v>4.3839583907324027</v>
      </c>
      <c r="I126" s="385">
        <v>-4.7748208242832817</v>
      </c>
      <c r="J126" s="385">
        <v>3.1065865949118745</v>
      </c>
      <c r="K126" s="385">
        <v>-1.9173679285361516</v>
      </c>
      <c r="L126" s="385">
        <v>0.10033997162015851</v>
      </c>
      <c r="M126" s="385">
        <v>-0.50846579452492335</v>
      </c>
      <c r="N126" s="385">
        <v>1.8013906106141064</v>
      </c>
      <c r="O126" s="385">
        <v>1.5260141642449838</v>
      </c>
      <c r="P126" s="385">
        <v>-1.4107589603916324</v>
      </c>
      <c r="Q126" s="385">
        <v>1.3922155147889441</v>
      </c>
      <c r="R126" s="385">
        <v>-2.0321062954451605</v>
      </c>
      <c r="S126" s="385">
        <v>-0.33996234612429532</v>
      </c>
      <c r="T126" s="385">
        <v>1.0666941623966437</v>
      </c>
      <c r="U126" s="385">
        <v>1.7044004304550811</v>
      </c>
      <c r="V126" s="385">
        <v>-0.72579447619935422</v>
      </c>
      <c r="W126" s="385">
        <v>3.8008380535254389</v>
      </c>
      <c r="X126" s="385">
        <v>-4.5973046083508677</v>
      </c>
      <c r="Y126" s="385">
        <v>6.9170059629955745</v>
      </c>
      <c r="Z126" s="385">
        <v>-1.0900744805474005</v>
      </c>
      <c r="AA126" s="385">
        <v>-3.7256788087340311</v>
      </c>
      <c r="AB126" s="385">
        <v>-0.29006267901846172</v>
      </c>
      <c r="AC126" s="385">
        <v>0.71344561002804596</v>
      </c>
      <c r="AD126" s="385">
        <v>4.8150912861950985</v>
      </c>
      <c r="AE126" s="385">
        <v>3.5943834670070203</v>
      </c>
      <c r="AF126" s="385">
        <v>4.7899773356229218</v>
      </c>
      <c r="AG126" s="385">
        <v>-3.7171679859855544</v>
      </c>
      <c r="AH126" s="385">
        <v>-1.6386114454921739</v>
      </c>
      <c r="AI126" s="385">
        <v>0.72005965073309142</v>
      </c>
      <c r="AJ126" s="385">
        <v>19.446014831103525</v>
      </c>
      <c r="AK126" s="385">
        <v>-18.839841014060113</v>
      </c>
      <c r="AL126" s="385">
        <v>18.32489718648786</v>
      </c>
      <c r="AM126" s="385">
        <v>-2.5965478504638355</v>
      </c>
      <c r="AN126" s="385">
        <v>9.5053145825517049E-2</v>
      </c>
      <c r="AO126" s="385">
        <v>5.1036154922912402</v>
      </c>
      <c r="AP126" s="385">
        <v>-1.3834370259632607</v>
      </c>
      <c r="AQ126" s="385">
        <v>-0.8225581827266808</v>
      </c>
      <c r="AR126" s="385">
        <v>1.4985702934765754E-2</v>
      </c>
      <c r="AS126" s="385">
        <v>1.2892149960224373</v>
      </c>
      <c r="AT126" s="385">
        <v>1.3574852077934878</v>
      </c>
      <c r="AU126" s="385">
        <v>0.2471677506135137</v>
      </c>
      <c r="AV126" s="385">
        <v>1.6674119112072958</v>
      </c>
      <c r="AW126" s="385">
        <v>-2.1145959180893641</v>
      </c>
      <c r="AX126" s="385">
        <v>-9.5351741096294518E-2</v>
      </c>
      <c r="AY126" s="385">
        <v>3.6302409601081109</v>
      </c>
      <c r="AZ126" s="385">
        <v>3.8452998273000816</v>
      </c>
      <c r="BA126" s="385">
        <v>-1.9631402069030202</v>
      </c>
      <c r="BB126" s="385">
        <v>1.3352473062541321</v>
      </c>
      <c r="BC126" s="385">
        <v>-2.1109944237194753</v>
      </c>
      <c r="BD126" s="385">
        <v>-5.8545845611047014</v>
      </c>
      <c r="BE126" s="385">
        <v>6.7328226394789823</v>
      </c>
      <c r="BF126" s="385">
        <v>-1.731935754378128</v>
      </c>
      <c r="BG126" s="385">
        <v>1.4367203417072574</v>
      </c>
      <c r="BH126" s="385">
        <v>2.0496224251880193</v>
      </c>
      <c r="BI126" s="385">
        <v>2.2500532874923493</v>
      </c>
      <c r="BJ126" s="385">
        <v>-1.9327319473520248</v>
      </c>
      <c r="BK126" s="385">
        <v>2.9699697352767913</v>
      </c>
      <c r="BL126" s="385">
        <v>1.816428738402891</v>
      </c>
      <c r="BM126" s="385">
        <v>0.15139728327353907</v>
      </c>
      <c r="BN126" s="385">
        <v>0.57797138815378446</v>
      </c>
      <c r="BO126" s="385">
        <v>0.61231190473523611</v>
      </c>
      <c r="BP126" s="385">
        <v>0.61871510889876902</v>
      </c>
      <c r="BQ126" s="385">
        <v>-44.076262641538108</v>
      </c>
      <c r="BR126" s="385">
        <v>56.618553679515088</v>
      </c>
      <c r="BS126" s="385">
        <v>14.685312321339055</v>
      </c>
      <c r="BT126" s="385">
        <v>41.330282788313951</v>
      </c>
      <c r="BU126" s="385">
        <v>-24.455217472189645</v>
      </c>
      <c r="BV126" s="385">
        <v>-8.2183745684628917</v>
      </c>
      <c r="BW126" s="535">
        <v>-1.7909682488634076</v>
      </c>
    </row>
    <row r="127" spans="1:75">
      <c r="A127" s="389"/>
      <c r="B127" s="146"/>
      <c r="C127" s="387" t="s">
        <v>572</v>
      </c>
      <c r="D127" s="536" t="s">
        <v>23</v>
      </c>
      <c r="E127" s="397"/>
      <c r="F127" s="385">
        <v>14.967649364114251</v>
      </c>
      <c r="G127" s="385">
        <v>1.4994559267748571</v>
      </c>
      <c r="H127" s="385">
        <v>2.5083829075708053</v>
      </c>
      <c r="I127" s="385">
        <v>3.3908435244925954</v>
      </c>
      <c r="J127" s="385">
        <v>21.182428849088339</v>
      </c>
      <c r="K127" s="385">
        <v>-37.145663328466881</v>
      </c>
      <c r="L127" s="385">
        <v>24.639749194034138</v>
      </c>
      <c r="M127" s="385">
        <v>3.1936336705474986</v>
      </c>
      <c r="N127" s="385">
        <v>-1.2432971008500999</v>
      </c>
      <c r="O127" s="385">
        <v>10.862433315415544</v>
      </c>
      <c r="P127" s="385">
        <v>4.8481222537259328</v>
      </c>
      <c r="Q127" s="385">
        <v>-8.5996978093911451</v>
      </c>
      <c r="R127" s="385">
        <v>4.0580567490003006</v>
      </c>
      <c r="S127" s="385">
        <v>4.2767168760857572</v>
      </c>
      <c r="T127" s="385">
        <v>-7.8549021351698372</v>
      </c>
      <c r="U127" s="385">
        <v>8.2638177176186645</v>
      </c>
      <c r="V127" s="385">
        <v>-15.220440714413115</v>
      </c>
      <c r="W127" s="385">
        <v>2.7425928013751673</v>
      </c>
      <c r="X127" s="385">
        <v>2.8515079851565588</v>
      </c>
      <c r="Y127" s="385">
        <v>4.2969952104648286</v>
      </c>
      <c r="Z127" s="385">
        <v>-0.48199276466441177</v>
      </c>
      <c r="AA127" s="385">
        <v>-10.960085827201709</v>
      </c>
      <c r="AB127" s="385">
        <v>3.1934903641641199</v>
      </c>
      <c r="AC127" s="385">
        <v>-0.30571980770571372</v>
      </c>
      <c r="AD127" s="385">
        <v>0.35100768319192355</v>
      </c>
      <c r="AE127" s="385">
        <v>3.4180835253997799</v>
      </c>
      <c r="AF127" s="385">
        <v>9.6327239887674239</v>
      </c>
      <c r="AG127" s="385">
        <v>-3.7769755692379476</v>
      </c>
      <c r="AH127" s="385">
        <v>2.9441228759937275</v>
      </c>
      <c r="AI127" s="385">
        <v>-0.20615049450854883</v>
      </c>
      <c r="AJ127" s="385">
        <v>-13.400713686172281</v>
      </c>
      <c r="AK127" s="385">
        <v>6.0902990113254276</v>
      </c>
      <c r="AL127" s="385">
        <v>16.033381516418601</v>
      </c>
      <c r="AM127" s="385">
        <v>-11.118260626844844</v>
      </c>
      <c r="AN127" s="385">
        <v>1.4368529704673136</v>
      </c>
      <c r="AO127" s="385">
        <v>-5.0407799121289827</v>
      </c>
      <c r="AP127" s="385">
        <v>-1.1453708798568272</v>
      </c>
      <c r="AQ127" s="385">
        <v>5.7894223977724693</v>
      </c>
      <c r="AR127" s="385">
        <v>24.643118377865818</v>
      </c>
      <c r="AS127" s="385">
        <v>-13.934774241429736</v>
      </c>
      <c r="AT127" s="385">
        <v>-10.645664485620671</v>
      </c>
      <c r="AU127" s="385">
        <v>5.7667566168444893</v>
      </c>
      <c r="AV127" s="385">
        <v>2.2804072597598406</v>
      </c>
      <c r="AW127" s="385">
        <v>7.1523662990357053</v>
      </c>
      <c r="AX127" s="385">
        <v>-11.426185679779408</v>
      </c>
      <c r="AY127" s="385">
        <v>-4.8745422419533213</v>
      </c>
      <c r="AZ127" s="385">
        <v>-8.2767688050649753</v>
      </c>
      <c r="BA127" s="385">
        <v>16.85160118494187</v>
      </c>
      <c r="BB127" s="385">
        <v>-21.324618693008119</v>
      </c>
      <c r="BC127" s="385">
        <v>28.170567240024582</v>
      </c>
      <c r="BD127" s="385">
        <v>-10.553861517187073</v>
      </c>
      <c r="BE127" s="385">
        <v>5.4651525461622015</v>
      </c>
      <c r="BF127" s="385">
        <v>7.5941598999036444</v>
      </c>
      <c r="BG127" s="385">
        <v>4.6422586815159974</v>
      </c>
      <c r="BH127" s="385">
        <v>-8.5298538691398136</v>
      </c>
      <c r="BI127" s="385">
        <v>-1.7903169665627843</v>
      </c>
      <c r="BJ127" s="385">
        <v>11.450039896822474</v>
      </c>
      <c r="BK127" s="385">
        <v>-10.455329395163233</v>
      </c>
      <c r="BL127" s="385">
        <v>18.066108997236356</v>
      </c>
      <c r="BM127" s="385">
        <v>19.516827281988043</v>
      </c>
      <c r="BN127" s="385">
        <v>10.523475915442688</v>
      </c>
      <c r="BO127" s="385">
        <v>-9.8212662012917207</v>
      </c>
      <c r="BP127" s="385">
        <v>-14.612531827256831</v>
      </c>
      <c r="BQ127" s="385">
        <v>11.291555793974183</v>
      </c>
      <c r="BR127" s="385">
        <v>-1.0740077134903885</v>
      </c>
      <c r="BS127" s="385">
        <v>0.28593058096832635</v>
      </c>
      <c r="BT127" s="385">
        <v>23.22182905416588</v>
      </c>
      <c r="BU127" s="385">
        <v>-9.372018224032459</v>
      </c>
      <c r="BV127" s="385">
        <v>-6.3825499625127975</v>
      </c>
      <c r="BW127" s="535">
        <v>5.4708488234322346</v>
      </c>
    </row>
    <row r="128" spans="1:75">
      <c r="A128" s="405"/>
      <c r="B128" s="146" t="s">
        <v>160</v>
      </c>
      <c r="C128" s="366"/>
      <c r="D128" s="127" t="s">
        <v>412</v>
      </c>
      <c r="E128" s="404"/>
      <c r="F128" s="534">
        <v>2.7258944241838776</v>
      </c>
      <c r="G128" s="534">
        <v>-1.4981863262936344</v>
      </c>
      <c r="H128" s="534">
        <v>0.41212502583908872</v>
      </c>
      <c r="I128" s="534">
        <v>2.372067517533921</v>
      </c>
      <c r="J128" s="534">
        <v>-2.3181850777611146</v>
      </c>
      <c r="K128" s="534">
        <v>3.227667050346156</v>
      </c>
      <c r="L128" s="534">
        <v>-0.53916611589012575</v>
      </c>
      <c r="M128" s="534">
        <v>-2.4746966768564391</v>
      </c>
      <c r="N128" s="534">
        <v>1.0626095942091354</v>
      </c>
      <c r="O128" s="534">
        <v>2.6845192200657806</v>
      </c>
      <c r="P128" s="534">
        <v>4.4095986701038044</v>
      </c>
      <c r="Q128" s="534">
        <v>2.0337274687934155</v>
      </c>
      <c r="R128" s="534">
        <v>0.63046465819186892</v>
      </c>
      <c r="S128" s="534">
        <v>3.7606286542175411</v>
      </c>
      <c r="T128" s="534">
        <v>-0.63607610644083934</v>
      </c>
      <c r="U128" s="534">
        <v>4.0167724995042704</v>
      </c>
      <c r="V128" s="534">
        <v>3.1516305597221361</v>
      </c>
      <c r="W128" s="534">
        <v>3.1885653188151935</v>
      </c>
      <c r="X128" s="534">
        <v>5.7352099232201397</v>
      </c>
      <c r="Y128" s="534">
        <v>1.7637013134913246</v>
      </c>
      <c r="Z128" s="534">
        <v>3.6427343731158857</v>
      </c>
      <c r="AA128" s="534">
        <v>-2.0042623143399112</v>
      </c>
      <c r="AB128" s="534">
        <v>1.8500059606982404</v>
      </c>
      <c r="AC128" s="534">
        <v>6.2224447770607156</v>
      </c>
      <c r="AD128" s="534">
        <v>5.8687656201710041</v>
      </c>
      <c r="AE128" s="534">
        <v>3.359771557305649</v>
      </c>
      <c r="AF128" s="534">
        <v>0.7939602017408447</v>
      </c>
      <c r="AG128" s="534">
        <v>0.99852624390328515</v>
      </c>
      <c r="AH128" s="534">
        <v>0.49081207544658412</v>
      </c>
      <c r="AI128" s="534">
        <v>5.1518926672187604E-2</v>
      </c>
      <c r="AJ128" s="534">
        <v>0.98242067589271187</v>
      </c>
      <c r="AK128" s="534">
        <v>1.3657179863793658</v>
      </c>
      <c r="AL128" s="534">
        <v>2.6069190492499246</v>
      </c>
      <c r="AM128" s="534">
        <v>1.589332197909016</v>
      </c>
      <c r="AN128" s="534">
        <v>0.79646861952684844</v>
      </c>
      <c r="AO128" s="534">
        <v>-0.89573505918370699</v>
      </c>
      <c r="AP128" s="534">
        <v>-4.9466030524095999</v>
      </c>
      <c r="AQ128" s="534">
        <v>2.782131611195183</v>
      </c>
      <c r="AR128" s="534">
        <v>-0.20093594869388198</v>
      </c>
      <c r="AS128" s="534">
        <v>-7.5214944200141076E-2</v>
      </c>
      <c r="AT128" s="534">
        <v>0.66668015622724397</v>
      </c>
      <c r="AU128" s="534">
        <v>-3.0511914269515188</v>
      </c>
      <c r="AV128" s="534">
        <v>0.47296378474366918</v>
      </c>
      <c r="AW128" s="534">
        <v>0.99168629157375676</v>
      </c>
      <c r="AX128" s="534">
        <v>-3.1936707199012062</v>
      </c>
      <c r="AY128" s="534">
        <v>0.51083646351028733</v>
      </c>
      <c r="AZ128" s="534">
        <v>-2.825928149153512</v>
      </c>
      <c r="BA128" s="534">
        <v>-2.7168629388616807</v>
      </c>
      <c r="BB128" s="534">
        <v>0.7606492477860769</v>
      </c>
      <c r="BC128" s="534">
        <v>-2.0074411808700603</v>
      </c>
      <c r="BD128" s="534">
        <v>-1.0006363160925957E-2</v>
      </c>
      <c r="BE128" s="534">
        <v>-2.9918924227688422</v>
      </c>
      <c r="BF128" s="534">
        <v>2.5463420193649853</v>
      </c>
      <c r="BG128" s="534">
        <v>0.79302316425564356</v>
      </c>
      <c r="BH128" s="534">
        <v>-0.36177438572066478</v>
      </c>
      <c r="BI128" s="534">
        <v>1.7217197286498305</v>
      </c>
      <c r="BJ128" s="534">
        <v>-1.2538893463333523</v>
      </c>
      <c r="BK128" s="534">
        <v>0.49472329417730521</v>
      </c>
      <c r="BL128" s="534">
        <v>0.61835696773771076</v>
      </c>
      <c r="BM128" s="534">
        <v>-2.0294705139284162</v>
      </c>
      <c r="BN128" s="534">
        <v>-20.070078285233492</v>
      </c>
      <c r="BO128" s="534">
        <v>2.5866439272504067</v>
      </c>
      <c r="BP128" s="534">
        <v>-0.7722583192414163</v>
      </c>
      <c r="BQ128" s="534">
        <v>4.6189646310412087</v>
      </c>
      <c r="BR128" s="534">
        <v>1.0370410428974566</v>
      </c>
      <c r="BS128" s="534">
        <v>-0.61879374213080496</v>
      </c>
      <c r="BT128" s="534">
        <v>2.1173826253054244</v>
      </c>
      <c r="BU128" s="534">
        <v>-1.2385363767693036</v>
      </c>
      <c r="BV128" s="534">
        <v>-0.27620727716045224</v>
      </c>
      <c r="BW128" s="533">
        <v>1.9496835873698188</v>
      </c>
    </row>
    <row r="129" spans="1:75">
      <c r="A129" s="405"/>
      <c r="B129" s="146"/>
      <c r="C129" s="366" t="s">
        <v>571</v>
      </c>
      <c r="D129" s="536" t="s">
        <v>570</v>
      </c>
      <c r="E129" s="404"/>
      <c r="F129" s="385">
        <v>7.1197877689979805</v>
      </c>
      <c r="G129" s="385">
        <v>-0.25325258957630581</v>
      </c>
      <c r="H129" s="385">
        <v>1.910397145860415</v>
      </c>
      <c r="I129" s="385">
        <v>6.840797373923607</v>
      </c>
      <c r="J129" s="385">
        <v>-14.336527233282524</v>
      </c>
      <c r="K129" s="385">
        <v>21.015215851300411</v>
      </c>
      <c r="L129" s="385">
        <v>9.7635253759158331</v>
      </c>
      <c r="M129" s="385">
        <v>-12.638517472603368</v>
      </c>
      <c r="N129" s="385">
        <v>10.373921376533417</v>
      </c>
      <c r="O129" s="385">
        <v>-5.5855107438823524</v>
      </c>
      <c r="P129" s="385">
        <v>14.16147314556919</v>
      </c>
      <c r="Q129" s="385">
        <v>-3.4209468846452751</v>
      </c>
      <c r="R129" s="385">
        <v>-1.5547610626247348</v>
      </c>
      <c r="S129" s="385">
        <v>-0.45736812648840441</v>
      </c>
      <c r="T129" s="385">
        <v>2.0190311281305071</v>
      </c>
      <c r="U129" s="385">
        <v>-4.9509402276072763</v>
      </c>
      <c r="V129" s="385">
        <v>6.177194390213117</v>
      </c>
      <c r="W129" s="385">
        <v>-2.9275055263004788</v>
      </c>
      <c r="X129" s="385">
        <v>3.2231269605086368</v>
      </c>
      <c r="Y129" s="385">
        <v>7.6528163308324793E-2</v>
      </c>
      <c r="Z129" s="385">
        <v>10.026188836053834</v>
      </c>
      <c r="AA129" s="385">
        <v>-13.906692116288184</v>
      </c>
      <c r="AB129" s="385">
        <v>-1.836025565359563</v>
      </c>
      <c r="AC129" s="385">
        <v>14.434979516879665</v>
      </c>
      <c r="AD129" s="385">
        <v>6.1791609358191124</v>
      </c>
      <c r="AE129" s="385">
        <v>4.147473977197393</v>
      </c>
      <c r="AF129" s="385">
        <v>1.2964180636740821</v>
      </c>
      <c r="AG129" s="385">
        <v>4.5709723323229525</v>
      </c>
      <c r="AH129" s="385">
        <v>-0.7279986025516223</v>
      </c>
      <c r="AI129" s="385">
        <v>-10.387741004258572</v>
      </c>
      <c r="AJ129" s="385">
        <v>3.3635570657381493</v>
      </c>
      <c r="AK129" s="385">
        <v>-18.962589746344278</v>
      </c>
      <c r="AL129" s="385">
        <v>21.808569255353191</v>
      </c>
      <c r="AM129" s="385">
        <v>-6.7378135294367922</v>
      </c>
      <c r="AN129" s="385">
        <v>35.80465197075165</v>
      </c>
      <c r="AO129" s="385">
        <v>-9.7031477911561552</v>
      </c>
      <c r="AP129" s="385">
        <v>-13.183415010919802</v>
      </c>
      <c r="AQ129" s="385">
        <v>-5.6455836625251123</v>
      </c>
      <c r="AR129" s="385">
        <v>14.185401674532045</v>
      </c>
      <c r="AS129" s="385">
        <v>-2.7873376228300373</v>
      </c>
      <c r="AT129" s="385">
        <v>-1.8625201198484405</v>
      </c>
      <c r="AU129" s="385">
        <v>-9.8778161826194548</v>
      </c>
      <c r="AV129" s="385">
        <v>13.272262370022545</v>
      </c>
      <c r="AW129" s="385">
        <v>0.96622498204688156</v>
      </c>
      <c r="AX129" s="385">
        <v>-1.4728316108289903</v>
      </c>
      <c r="AY129" s="385">
        <v>18.838040290315817</v>
      </c>
      <c r="AZ129" s="385">
        <v>1.3001995976589171</v>
      </c>
      <c r="BA129" s="385">
        <v>-7.9525248598363447</v>
      </c>
      <c r="BB129" s="385">
        <v>-3.1052232317052955</v>
      </c>
      <c r="BC129" s="385">
        <v>3.1826023071261034E-2</v>
      </c>
      <c r="BD129" s="385">
        <v>5.7670298555317459</v>
      </c>
      <c r="BE129" s="385">
        <v>-7.5301278004699697</v>
      </c>
      <c r="BF129" s="385">
        <v>-3.3222770084482676</v>
      </c>
      <c r="BG129" s="385">
        <v>1.6668074806178055</v>
      </c>
      <c r="BH129" s="385">
        <v>1.9082211661755082</v>
      </c>
      <c r="BI129" s="385">
        <v>-1.8017055293224473</v>
      </c>
      <c r="BJ129" s="385">
        <v>-8.4719410738519088</v>
      </c>
      <c r="BK129" s="385">
        <v>6.506621825921826</v>
      </c>
      <c r="BL129" s="385">
        <v>10.470357038145735</v>
      </c>
      <c r="BM129" s="385">
        <v>-8.245124026943202</v>
      </c>
      <c r="BN129" s="385">
        <v>-49.036114174400112</v>
      </c>
      <c r="BO129" s="385">
        <v>11.9730472631705</v>
      </c>
      <c r="BP129" s="385">
        <v>-15.382530454882357</v>
      </c>
      <c r="BQ129" s="385">
        <v>50.215614414400505</v>
      </c>
      <c r="BR129" s="385">
        <v>-2.8413747860929277</v>
      </c>
      <c r="BS129" s="385">
        <v>-5.0126603923264241</v>
      </c>
      <c r="BT129" s="385">
        <v>8.4124282114882192</v>
      </c>
      <c r="BU129" s="385">
        <v>0.39268748694321687</v>
      </c>
      <c r="BV129" s="385">
        <v>-11.0880085386937</v>
      </c>
      <c r="BW129" s="535">
        <v>3.4438597530279651</v>
      </c>
    </row>
    <row r="130" spans="1:75" ht="24">
      <c r="A130" s="407"/>
      <c r="B130" s="146"/>
      <c r="C130" s="366" t="s">
        <v>569</v>
      </c>
      <c r="D130" s="536" t="s">
        <v>568</v>
      </c>
      <c r="E130" s="386"/>
      <c r="F130" s="385">
        <v>0.75398511409083824</v>
      </c>
      <c r="G130" s="385">
        <v>7.5589676437843423E-2</v>
      </c>
      <c r="H130" s="385">
        <v>-1.0300168131606853</v>
      </c>
      <c r="I130" s="385">
        <v>0.87347423912953559</v>
      </c>
      <c r="J130" s="385">
        <v>-5.7539581683911933E-2</v>
      </c>
      <c r="K130" s="385">
        <v>-0.77451655735626446</v>
      </c>
      <c r="L130" s="385">
        <v>-1.8707900585699235</v>
      </c>
      <c r="M130" s="385">
        <v>-0.53334716202365939</v>
      </c>
      <c r="N130" s="385">
        <v>-5.7071844600699251E-2</v>
      </c>
      <c r="O130" s="385">
        <v>3.2164266026888839</v>
      </c>
      <c r="P130" s="385">
        <v>4.265074557661876</v>
      </c>
      <c r="Q130" s="385">
        <v>4.3933310620801507</v>
      </c>
      <c r="R130" s="385">
        <v>2.280705765932467</v>
      </c>
      <c r="S130" s="385">
        <v>6.4633653598112062</v>
      </c>
      <c r="T130" s="385">
        <v>1.8013620283206819</v>
      </c>
      <c r="U130" s="385">
        <v>3.6254178455054955</v>
      </c>
      <c r="V130" s="385">
        <v>2.855251415989386</v>
      </c>
      <c r="W130" s="385">
        <v>3.8069265140269835</v>
      </c>
      <c r="X130" s="385">
        <v>6.3880130640229709</v>
      </c>
      <c r="Y130" s="385">
        <v>4.4514262903329893</v>
      </c>
      <c r="Z130" s="385">
        <v>2.6891447823970509</v>
      </c>
      <c r="AA130" s="385">
        <v>3.0479529426408902</v>
      </c>
      <c r="AB130" s="385">
        <v>2.0484801678557858</v>
      </c>
      <c r="AC130" s="385">
        <v>6.5141389295784364</v>
      </c>
      <c r="AD130" s="385">
        <v>6.8563841098768279</v>
      </c>
      <c r="AE130" s="385">
        <v>2.217686828469482</v>
      </c>
      <c r="AF130" s="385">
        <v>1.094415294930684</v>
      </c>
      <c r="AG130" s="385">
        <v>-0.42109599912429019</v>
      </c>
      <c r="AH130" s="385">
        <v>0.23937739856383189</v>
      </c>
      <c r="AI130" s="385">
        <v>1.2628964385898769</v>
      </c>
      <c r="AJ130" s="385">
        <v>2.5759896347120446</v>
      </c>
      <c r="AK130" s="385">
        <v>5.0575712511459585</v>
      </c>
      <c r="AL130" s="385">
        <v>-0.25494466752556377</v>
      </c>
      <c r="AM130" s="385">
        <v>3.4328850064275116</v>
      </c>
      <c r="AN130" s="385">
        <v>-3.4234739121929607</v>
      </c>
      <c r="AO130" s="385">
        <v>5.7499418705191374E-3</v>
      </c>
      <c r="AP130" s="385">
        <v>-3.747407302328611</v>
      </c>
      <c r="AQ130" s="385">
        <v>3.4025390382022636</v>
      </c>
      <c r="AR130" s="385">
        <v>-1.2152228707444692</v>
      </c>
      <c r="AS130" s="385">
        <v>1.3767025528553347</v>
      </c>
      <c r="AT130" s="385">
        <v>-1.0256718006314287</v>
      </c>
      <c r="AU130" s="385">
        <v>-2.7925340005413517</v>
      </c>
      <c r="AV130" s="385">
        <v>0.64886194227848648</v>
      </c>
      <c r="AW130" s="385">
        <v>-2.1333850686812497</v>
      </c>
      <c r="AX130" s="385">
        <v>-5.3991895031896462</v>
      </c>
      <c r="AY130" s="385">
        <v>-4.3592038060756977</v>
      </c>
      <c r="AZ130" s="385">
        <v>-1.6820658659165275</v>
      </c>
      <c r="BA130" s="385">
        <v>-0.68528202164633001</v>
      </c>
      <c r="BB130" s="385">
        <v>1.5727715711234822</v>
      </c>
      <c r="BC130" s="385">
        <v>1.7082110952273695</v>
      </c>
      <c r="BD130" s="385">
        <v>-1.4826396895231255</v>
      </c>
      <c r="BE130" s="385">
        <v>-1.1138327772628429</v>
      </c>
      <c r="BF130" s="385">
        <v>2.5294464324177284</v>
      </c>
      <c r="BG130" s="385">
        <v>1.5833214537130544</v>
      </c>
      <c r="BH130" s="385">
        <v>8.4993817696101814E-3</v>
      </c>
      <c r="BI130" s="385">
        <v>1.6555499984582269</v>
      </c>
      <c r="BJ130" s="385">
        <v>0.51675575565046472</v>
      </c>
      <c r="BK130" s="385">
        <v>-0.58797494052400623</v>
      </c>
      <c r="BL130" s="385">
        <v>-1.4636972743346348</v>
      </c>
      <c r="BM130" s="385">
        <v>0.63062859879703126</v>
      </c>
      <c r="BN130" s="385">
        <v>-14.415663195600814</v>
      </c>
      <c r="BO130" s="385">
        <v>-0.48552639237860262</v>
      </c>
      <c r="BP130" s="385">
        <v>0.34265424027186953</v>
      </c>
      <c r="BQ130" s="385">
        <v>-0.6366604416638495</v>
      </c>
      <c r="BR130" s="385">
        <v>-3.7946005357391783</v>
      </c>
      <c r="BS130" s="385">
        <v>4.5803927382765295</v>
      </c>
      <c r="BT130" s="385">
        <v>-1.4769034275673505</v>
      </c>
      <c r="BU130" s="385">
        <v>0.97334921400266694</v>
      </c>
      <c r="BV130" s="385">
        <v>1.3685666222488919</v>
      </c>
      <c r="BW130" s="535">
        <v>0.42789974691220323</v>
      </c>
    </row>
    <row r="131" spans="1:75">
      <c r="A131" s="389"/>
      <c r="B131" s="366"/>
      <c r="C131" s="366" t="s">
        <v>567</v>
      </c>
      <c r="D131" s="536" t="s">
        <v>566</v>
      </c>
      <c r="E131" s="397"/>
      <c r="F131" s="385">
        <v>9.4703077201921957</v>
      </c>
      <c r="G131" s="385">
        <v>-10.560658026318563</v>
      </c>
      <c r="H131" s="385">
        <v>15.897074779545136</v>
      </c>
      <c r="I131" s="385">
        <v>-13.375466131203396</v>
      </c>
      <c r="J131" s="385">
        <v>17.863536800463464</v>
      </c>
      <c r="K131" s="385">
        <v>-8.1431183284294377</v>
      </c>
      <c r="L131" s="385">
        <v>-13.381222570557156</v>
      </c>
      <c r="M131" s="385">
        <v>6.1944334323176236</v>
      </c>
      <c r="N131" s="385">
        <v>-10.515290685978542</v>
      </c>
      <c r="O131" s="385">
        <v>19.19543464771391</v>
      </c>
      <c r="P131" s="385">
        <v>-5.8994090233562559</v>
      </c>
      <c r="Q131" s="385">
        <v>0.61360621043098718</v>
      </c>
      <c r="R131" s="385">
        <v>-7.3792692106964637</v>
      </c>
      <c r="S131" s="385">
        <v>-2.3595032699109026</v>
      </c>
      <c r="T131" s="385">
        <v>-8.2611748839467936</v>
      </c>
      <c r="U131" s="385">
        <v>22.744841388009448</v>
      </c>
      <c r="V131" s="385">
        <v>-9.6525609759301716</v>
      </c>
      <c r="W131" s="385">
        <v>19.994630239594244</v>
      </c>
      <c r="X131" s="385">
        <v>11.618336468625984</v>
      </c>
      <c r="Y131" s="385">
        <v>-7.8119944363263443</v>
      </c>
      <c r="Z131" s="385">
        <v>-0.16108320483702698</v>
      </c>
      <c r="AA131" s="385">
        <v>-16.024898461305668</v>
      </c>
      <c r="AB131" s="385">
        <v>13.578616391346742</v>
      </c>
      <c r="AC131" s="385">
        <v>-10.819602677221283</v>
      </c>
      <c r="AD131" s="385">
        <v>-2.2310274951816922</v>
      </c>
      <c r="AE131" s="385">
        <v>-1.3553452837461606</v>
      </c>
      <c r="AF131" s="385">
        <v>5.8381781058297548</v>
      </c>
      <c r="AG131" s="385">
        <v>10.103626047072936</v>
      </c>
      <c r="AH131" s="385">
        <v>8.6964379194835999</v>
      </c>
      <c r="AI131" s="385">
        <v>0.65330579787217857</v>
      </c>
      <c r="AJ131" s="385">
        <v>-8.1135101033414401</v>
      </c>
      <c r="AK131" s="385">
        <v>-0.4103093173173562</v>
      </c>
      <c r="AL131" s="385">
        <v>-3.1978066013071924</v>
      </c>
      <c r="AM131" s="385">
        <v>-13.865414910979041</v>
      </c>
      <c r="AN131" s="385">
        <v>2.5463082662078591</v>
      </c>
      <c r="AO131" s="385">
        <v>13.528167205390915</v>
      </c>
      <c r="AP131" s="385">
        <v>-13.657965245579234</v>
      </c>
      <c r="AQ131" s="385">
        <v>5.2689922613731994</v>
      </c>
      <c r="AR131" s="385">
        <v>3.4709383866125023</v>
      </c>
      <c r="AS131" s="385">
        <v>-16.874128217023127</v>
      </c>
      <c r="AT131" s="385">
        <v>12.482411043310677</v>
      </c>
      <c r="AU131" s="385">
        <v>8.7853497564610734</v>
      </c>
      <c r="AV131" s="385">
        <v>-8.6902866580036715</v>
      </c>
      <c r="AW131" s="385">
        <v>16.266917920723102</v>
      </c>
      <c r="AX131" s="385">
        <v>0.69788161855790065</v>
      </c>
      <c r="AY131" s="385">
        <v>-2.9195806223335978</v>
      </c>
      <c r="AZ131" s="385">
        <v>-7.437534156575353</v>
      </c>
      <c r="BA131" s="385">
        <v>-8.5464014418589329</v>
      </c>
      <c r="BB131" s="385">
        <v>-4.085986379499289</v>
      </c>
      <c r="BC131" s="385">
        <v>-22.465375095441274</v>
      </c>
      <c r="BD131" s="385">
        <v>0.2961747830529049</v>
      </c>
      <c r="BE131" s="385">
        <v>-10.344929104412145</v>
      </c>
      <c r="BF131" s="385">
        <v>14.426273689305404</v>
      </c>
      <c r="BG131" s="385">
        <v>0.15064772306638474</v>
      </c>
      <c r="BH131" s="385">
        <v>1.3406426605361759</v>
      </c>
      <c r="BI131" s="385">
        <v>5.8361884532787087</v>
      </c>
      <c r="BJ131" s="385">
        <v>-13.760160574006647</v>
      </c>
      <c r="BK131" s="385">
        <v>12.393275315738776</v>
      </c>
      <c r="BL131" s="385">
        <v>1.2542453818463315</v>
      </c>
      <c r="BM131" s="385">
        <v>0.63256322512772556</v>
      </c>
      <c r="BN131" s="385">
        <v>2.8013470979827275</v>
      </c>
      <c r="BO131" s="385">
        <v>15.259524321429254</v>
      </c>
      <c r="BP131" s="385">
        <v>11.31348461534165</v>
      </c>
      <c r="BQ131" s="385">
        <v>-8.1723066174444057</v>
      </c>
      <c r="BR131" s="385">
        <v>12.262495315735862</v>
      </c>
      <c r="BS131" s="385">
        <v>-12.056485072477116</v>
      </c>
      <c r="BT131" s="385">
        <v>3.1922436849911549</v>
      </c>
      <c r="BU131" s="385">
        <v>-2.0573074063660926</v>
      </c>
      <c r="BV131" s="385">
        <v>-1.7882489229877621</v>
      </c>
      <c r="BW131" s="535">
        <v>14.230621142402342</v>
      </c>
    </row>
    <row r="132" spans="1:75">
      <c r="A132" s="389"/>
      <c r="B132" s="366"/>
      <c r="C132" s="366" t="s">
        <v>565</v>
      </c>
      <c r="D132" s="536" t="s">
        <v>564</v>
      </c>
      <c r="E132" s="397"/>
      <c r="F132" s="385">
        <v>-3.775375777496123</v>
      </c>
      <c r="G132" s="385">
        <v>-6.216762187412499</v>
      </c>
      <c r="H132" s="385">
        <v>1.5212206329104703</v>
      </c>
      <c r="I132" s="385">
        <v>14.689020111162591</v>
      </c>
      <c r="J132" s="385">
        <v>-8.3542989111594608</v>
      </c>
      <c r="K132" s="385">
        <v>6.0147759135569885</v>
      </c>
      <c r="L132" s="385">
        <v>9.3494602353952416</v>
      </c>
      <c r="M132" s="385">
        <v>3.8511679623669011</v>
      </c>
      <c r="N132" s="385">
        <v>-4.1171996774617412</v>
      </c>
      <c r="O132" s="385">
        <v>2.2189462939122109</v>
      </c>
      <c r="P132" s="385">
        <v>1.6992074636348491</v>
      </c>
      <c r="Q132" s="385">
        <v>4.2714840553862672</v>
      </c>
      <c r="R132" s="385">
        <v>5.4577513351887745</v>
      </c>
      <c r="S132" s="385">
        <v>2.838151391912703</v>
      </c>
      <c r="T132" s="385">
        <v>-17.444873947623265</v>
      </c>
      <c r="U132" s="385">
        <v>9.0333848116602553</v>
      </c>
      <c r="V132" s="385">
        <v>10.972163091144267</v>
      </c>
      <c r="W132" s="385">
        <v>-1.9179379574678705</v>
      </c>
      <c r="X132" s="385">
        <v>1.4854478421754749</v>
      </c>
      <c r="Y132" s="385">
        <v>-7.3749034816827219</v>
      </c>
      <c r="Z132" s="385">
        <v>-9.7132436951294636</v>
      </c>
      <c r="AA132" s="385">
        <v>-3.1679712135251066</v>
      </c>
      <c r="AB132" s="385">
        <v>5.5132908473049156</v>
      </c>
      <c r="AC132" s="385">
        <v>-0.36197270178685415</v>
      </c>
      <c r="AD132" s="385">
        <v>3.1064472264692427</v>
      </c>
      <c r="AE132" s="385">
        <v>8.7772564627361049</v>
      </c>
      <c r="AF132" s="385">
        <v>-0.79922472971590253</v>
      </c>
      <c r="AG132" s="385">
        <v>1.8840930154826481</v>
      </c>
      <c r="AH132" s="385">
        <v>3.0286185867386877</v>
      </c>
      <c r="AI132" s="385">
        <v>-11.848631239305362</v>
      </c>
      <c r="AJ132" s="385">
        <v>1.2293254871310211</v>
      </c>
      <c r="AK132" s="385">
        <v>7.9735607989061208</v>
      </c>
      <c r="AL132" s="385">
        <v>11.070757819585708</v>
      </c>
      <c r="AM132" s="385">
        <v>-2.8932166057334285</v>
      </c>
      <c r="AN132" s="385">
        <v>1.301725874443477</v>
      </c>
      <c r="AO132" s="385">
        <v>5.4082904325592835</v>
      </c>
      <c r="AP132" s="385">
        <v>-0.70626361761470946</v>
      </c>
      <c r="AQ132" s="385">
        <v>6.6626748785694474</v>
      </c>
      <c r="AR132" s="385">
        <v>2.9660380847047634</v>
      </c>
      <c r="AS132" s="385">
        <v>-3.2356095534425009</v>
      </c>
      <c r="AT132" s="385">
        <v>9.0018531468259511</v>
      </c>
      <c r="AU132" s="385">
        <v>0.6021676412505883</v>
      </c>
      <c r="AV132" s="385">
        <v>-2.7320492010891542</v>
      </c>
      <c r="AW132" s="385">
        <v>3.6012490839022462</v>
      </c>
      <c r="AX132" s="385">
        <v>-0.9492720999478621</v>
      </c>
      <c r="AY132" s="385">
        <v>1.4252614730233262</v>
      </c>
      <c r="AZ132" s="385">
        <v>-1.5059567782605541</v>
      </c>
      <c r="BA132" s="385">
        <v>-2.3599442123257006</v>
      </c>
      <c r="BB132" s="385">
        <v>1.5611439167974197</v>
      </c>
      <c r="BC132" s="385">
        <v>-1.6523634712110322</v>
      </c>
      <c r="BD132" s="385">
        <v>0.56704910204933867</v>
      </c>
      <c r="BE132" s="385">
        <v>-5.2292750593142472</v>
      </c>
      <c r="BF132" s="385">
        <v>1.6951432877277028</v>
      </c>
      <c r="BG132" s="385">
        <v>4.2723521109778062</v>
      </c>
      <c r="BH132" s="385">
        <v>2.2444238193109811</v>
      </c>
      <c r="BI132" s="385">
        <v>-4.0789282061119252</v>
      </c>
      <c r="BJ132" s="385">
        <v>6.4027801820494687</v>
      </c>
      <c r="BK132" s="385">
        <v>-1.4369777362458791</v>
      </c>
      <c r="BL132" s="385">
        <v>0.94634050573701245</v>
      </c>
      <c r="BM132" s="385">
        <v>-21.585278842727206</v>
      </c>
      <c r="BN132" s="385">
        <v>-28.732794923315069</v>
      </c>
      <c r="BO132" s="385">
        <v>16.309897424170174</v>
      </c>
      <c r="BP132" s="385">
        <v>0.77709715763619158</v>
      </c>
      <c r="BQ132" s="385">
        <v>8.7966623476168877</v>
      </c>
      <c r="BR132" s="385">
        <v>-5.5626006057323139</v>
      </c>
      <c r="BS132" s="385">
        <v>2.0134007640438654</v>
      </c>
      <c r="BT132" s="385">
        <v>5.2593743838797309</v>
      </c>
      <c r="BU132" s="385">
        <v>1.3182262829970313</v>
      </c>
      <c r="BV132" s="385">
        <v>-0.62660672016566821</v>
      </c>
      <c r="BW132" s="535">
        <v>1.6218249176212396</v>
      </c>
    </row>
    <row r="133" spans="1:75">
      <c r="A133" s="389"/>
      <c r="B133" s="366"/>
      <c r="C133" s="366" t="s">
        <v>563</v>
      </c>
      <c r="D133" s="536" t="s">
        <v>562</v>
      </c>
      <c r="E133" s="397"/>
      <c r="F133" s="385">
        <v>3.6332055400921206</v>
      </c>
      <c r="G133" s="385">
        <v>-1.3994484235969082</v>
      </c>
      <c r="H133" s="385">
        <v>2.1198101654263013</v>
      </c>
      <c r="I133" s="385">
        <v>2.6955885482090167</v>
      </c>
      <c r="J133" s="385">
        <v>0.62387643413694605</v>
      </c>
      <c r="K133" s="385">
        <v>2.7235643232638864</v>
      </c>
      <c r="L133" s="385">
        <v>-0.49373107289795826</v>
      </c>
      <c r="M133" s="385">
        <v>-0.94315538338651095</v>
      </c>
      <c r="N133" s="385">
        <v>0.73595808297210397</v>
      </c>
      <c r="O133" s="385">
        <v>1.5342882008315968</v>
      </c>
      <c r="P133" s="385">
        <v>1.8590122723875453</v>
      </c>
      <c r="Q133" s="385">
        <v>-0.64273983521418643</v>
      </c>
      <c r="R133" s="385">
        <v>-1.6611308755730079</v>
      </c>
      <c r="S133" s="385">
        <v>1.5959795802622949</v>
      </c>
      <c r="T133" s="385">
        <v>-2.2399652505210526</v>
      </c>
      <c r="U133" s="385">
        <v>3.3911915267477184</v>
      </c>
      <c r="V133" s="385">
        <v>1.6006271957484728</v>
      </c>
      <c r="W133" s="385">
        <v>2.0202802872697276</v>
      </c>
      <c r="X133" s="385">
        <v>3.1488863588715788</v>
      </c>
      <c r="Y133" s="385">
        <v>-1.1542052353271828</v>
      </c>
      <c r="Z133" s="385">
        <v>-0.12973381739703882</v>
      </c>
      <c r="AA133" s="385">
        <v>-4.2254095164110481</v>
      </c>
      <c r="AB133" s="385">
        <v>-1.2174090814171024</v>
      </c>
      <c r="AC133" s="385">
        <v>3.2137558038966176</v>
      </c>
      <c r="AD133" s="385">
        <v>3.7671176942258597</v>
      </c>
      <c r="AE133" s="385">
        <v>3.2521111547725781</v>
      </c>
      <c r="AF133" s="385">
        <v>1.2806359491529093</v>
      </c>
      <c r="AG133" s="385">
        <v>4.7179766646352022</v>
      </c>
      <c r="AH133" s="385">
        <v>1.0578262446196049</v>
      </c>
      <c r="AI133" s="385">
        <v>-0.82936228688333813</v>
      </c>
      <c r="AJ133" s="385">
        <v>-2.3476271476698969</v>
      </c>
      <c r="AK133" s="385">
        <v>-2.99266906665747</v>
      </c>
      <c r="AL133" s="385">
        <v>-0.63513630190146841</v>
      </c>
      <c r="AM133" s="385">
        <v>0.15097855850851261</v>
      </c>
      <c r="AN133" s="385">
        <v>1.6964845630706122</v>
      </c>
      <c r="AO133" s="385">
        <v>2.6358280509483905</v>
      </c>
      <c r="AP133" s="385">
        <v>-4.2235282956565499</v>
      </c>
      <c r="AQ133" s="385">
        <v>4.2002721327818193</v>
      </c>
      <c r="AR133" s="385">
        <v>0.68086442076700848</v>
      </c>
      <c r="AS133" s="385">
        <v>0.42133261991340021</v>
      </c>
      <c r="AT133" s="385">
        <v>2.5522923194179867</v>
      </c>
      <c r="AU133" s="385">
        <v>1.7465143545283297</v>
      </c>
      <c r="AV133" s="385">
        <v>6.8565727148937441</v>
      </c>
      <c r="AW133" s="385">
        <v>9.3506275881094751</v>
      </c>
      <c r="AX133" s="385">
        <v>-0.57552287093237453</v>
      </c>
      <c r="AY133" s="385">
        <v>-0.54735765861038033</v>
      </c>
      <c r="AZ133" s="385">
        <v>-6.3358846940269302</v>
      </c>
      <c r="BA133" s="385">
        <v>-9.3380226203822048</v>
      </c>
      <c r="BB133" s="385">
        <v>-5.0690392796835226</v>
      </c>
      <c r="BC133" s="385">
        <v>-3.7869493314589988</v>
      </c>
      <c r="BD133" s="385">
        <v>-0.56569417615968121</v>
      </c>
      <c r="BE133" s="385">
        <v>1.3508000396194291</v>
      </c>
      <c r="BF133" s="385">
        <v>4.2602211819246634</v>
      </c>
      <c r="BG133" s="385">
        <v>1.2485639217824342</v>
      </c>
      <c r="BH133" s="385">
        <v>-1.0758560250793749</v>
      </c>
      <c r="BI133" s="385">
        <v>-0.58128282583889757</v>
      </c>
      <c r="BJ133" s="385">
        <v>-2.3772554573686762</v>
      </c>
      <c r="BK133" s="385">
        <v>-0.56077448619085146</v>
      </c>
      <c r="BL133" s="385">
        <v>0.64123504284989963</v>
      </c>
      <c r="BM133" s="385">
        <v>0.1322954907405034</v>
      </c>
      <c r="BN133" s="385">
        <v>-19.469829982197922</v>
      </c>
      <c r="BO133" s="385">
        <v>2.3053086568645398</v>
      </c>
      <c r="BP133" s="385">
        <v>-0.64030093520162268</v>
      </c>
      <c r="BQ133" s="385">
        <v>4.1382925156545838</v>
      </c>
      <c r="BR133" s="385">
        <v>-1.7083539199274895</v>
      </c>
      <c r="BS133" s="385">
        <v>0.84212224668387137</v>
      </c>
      <c r="BT133" s="385">
        <v>0.48259211092126009</v>
      </c>
      <c r="BU133" s="385">
        <v>0.63433858372843588</v>
      </c>
      <c r="BV133" s="385">
        <v>-8.141963112863948E-2</v>
      </c>
      <c r="BW133" s="535">
        <v>1.3089183540776901</v>
      </c>
    </row>
    <row r="134" spans="1:75" ht="24">
      <c r="A134" s="405"/>
      <c r="B134" s="146" t="s">
        <v>466</v>
      </c>
      <c r="C134" s="366"/>
      <c r="D134" s="127" t="s">
        <v>465</v>
      </c>
      <c r="E134" s="404"/>
      <c r="F134" s="534">
        <v>0.56141719825915004</v>
      </c>
      <c r="G134" s="534">
        <v>-0.99698808580961895</v>
      </c>
      <c r="H134" s="534">
        <v>0.40310261248322377</v>
      </c>
      <c r="I134" s="534">
        <v>1.2094316512289822</v>
      </c>
      <c r="J134" s="534">
        <v>2.2762386229759386</v>
      </c>
      <c r="K134" s="534">
        <v>2.5205539690490184</v>
      </c>
      <c r="L134" s="534">
        <v>0.38705642212602243</v>
      </c>
      <c r="M134" s="534">
        <v>1.693096038149136</v>
      </c>
      <c r="N134" s="534">
        <v>-0.87990552867630356</v>
      </c>
      <c r="O134" s="534">
        <v>3.3075570118980835</v>
      </c>
      <c r="P134" s="534">
        <v>2.0169861802004476</v>
      </c>
      <c r="Q134" s="534">
        <v>0.64856438896492818</v>
      </c>
      <c r="R134" s="534">
        <v>-7.659931875927839E-2</v>
      </c>
      <c r="S134" s="534">
        <v>-0.98871322381026516</v>
      </c>
      <c r="T134" s="534">
        <v>-1.6292106954067975</v>
      </c>
      <c r="U134" s="534">
        <v>1.9902487525802002</v>
      </c>
      <c r="V134" s="534">
        <v>0.72665991867408763</v>
      </c>
      <c r="W134" s="534">
        <v>0.17385219574586586</v>
      </c>
      <c r="X134" s="534">
        <v>2.3269519884634491</v>
      </c>
      <c r="Y134" s="534">
        <v>-3.3765383441092354</v>
      </c>
      <c r="Z134" s="534">
        <v>0.43762105142283758</v>
      </c>
      <c r="AA134" s="534">
        <v>-2.8960325576803569</v>
      </c>
      <c r="AB134" s="534">
        <v>2.8410111241439466</v>
      </c>
      <c r="AC134" s="534">
        <v>2.7986367033858954</v>
      </c>
      <c r="AD134" s="534">
        <v>-0.94292630721352566</v>
      </c>
      <c r="AE134" s="534">
        <v>2.2153616938173144</v>
      </c>
      <c r="AF134" s="534">
        <v>-1.2208677494127755</v>
      </c>
      <c r="AG134" s="534">
        <v>7.823194008207679E-2</v>
      </c>
      <c r="AH134" s="534">
        <v>1.7256385861094117</v>
      </c>
      <c r="AI134" s="534">
        <v>0.60500824327954206</v>
      </c>
      <c r="AJ134" s="534">
        <v>-2.1351938983768264</v>
      </c>
      <c r="AK134" s="534">
        <v>0.54562277982053331</v>
      </c>
      <c r="AL134" s="534">
        <v>3.4152157651065664</v>
      </c>
      <c r="AM134" s="534">
        <v>1.3828223407892324</v>
      </c>
      <c r="AN134" s="534">
        <v>2.079650557796171</v>
      </c>
      <c r="AO134" s="534">
        <v>-2.5164399700542361</v>
      </c>
      <c r="AP134" s="534">
        <v>3.3671097814836912</v>
      </c>
      <c r="AQ134" s="534">
        <v>-0.19959300057428209</v>
      </c>
      <c r="AR134" s="534">
        <v>-0.50446147695485877</v>
      </c>
      <c r="AS134" s="534">
        <v>-0.17032382506030785</v>
      </c>
      <c r="AT134" s="534">
        <v>0.48828552059853791</v>
      </c>
      <c r="AU134" s="534">
        <v>2.5551348238747522</v>
      </c>
      <c r="AV134" s="534">
        <v>1.0630507305868946</v>
      </c>
      <c r="AW134" s="534">
        <v>0.93207021489192243</v>
      </c>
      <c r="AX134" s="534">
        <v>-1.2951560722387114</v>
      </c>
      <c r="AY134" s="534">
        <v>-0.47738557208087684</v>
      </c>
      <c r="AZ134" s="534">
        <v>1.9831175883670937</v>
      </c>
      <c r="BA134" s="534">
        <v>0.25143059212500418</v>
      </c>
      <c r="BB134" s="534">
        <v>-2.0050500201008248</v>
      </c>
      <c r="BC134" s="534">
        <v>1.4991291866038807</v>
      </c>
      <c r="BD134" s="534">
        <v>-0.76953834961518908</v>
      </c>
      <c r="BE134" s="534">
        <v>1.8754831552304125</v>
      </c>
      <c r="BF134" s="534">
        <v>0.60601294861923805</v>
      </c>
      <c r="BG134" s="534">
        <v>0.58647849361300075</v>
      </c>
      <c r="BH134" s="534">
        <v>0.4418055990315537</v>
      </c>
      <c r="BI134" s="534">
        <v>-4.6663309226630645E-2</v>
      </c>
      <c r="BJ134" s="534">
        <v>1.2168764781753936</v>
      </c>
      <c r="BK134" s="534">
        <v>2.352199958375607</v>
      </c>
      <c r="BL134" s="534">
        <v>-0.22699934256907284</v>
      </c>
      <c r="BM134" s="534">
        <v>-1.5347630113147375</v>
      </c>
      <c r="BN134" s="534">
        <v>-10.178569858126679</v>
      </c>
      <c r="BO134" s="534">
        <v>6.2429944598419524</v>
      </c>
      <c r="BP134" s="534">
        <v>4.7633539944833956</v>
      </c>
      <c r="BQ134" s="534">
        <v>2.5129566697152939</v>
      </c>
      <c r="BR134" s="534">
        <v>-5.4971667584785422</v>
      </c>
      <c r="BS134" s="534">
        <v>10.357086361561045</v>
      </c>
      <c r="BT134" s="534">
        <v>1.7468666614298911</v>
      </c>
      <c r="BU134" s="534">
        <v>2.564370879999899</v>
      </c>
      <c r="BV134" s="534">
        <v>0.78379181319441216</v>
      </c>
      <c r="BW134" s="533">
        <v>-2.3936781498134394</v>
      </c>
    </row>
    <row r="135" spans="1:75" ht="48">
      <c r="A135" s="405"/>
      <c r="B135" s="146"/>
      <c r="C135" s="366" t="s">
        <v>561</v>
      </c>
      <c r="D135" s="536" t="s">
        <v>560</v>
      </c>
      <c r="E135" s="404"/>
      <c r="F135" s="385">
        <v>7.7962786776808457E-2</v>
      </c>
      <c r="G135" s="385">
        <v>2.0007982029738116</v>
      </c>
      <c r="H135" s="385">
        <v>-0.39651371914055744</v>
      </c>
      <c r="I135" s="385">
        <v>2.4624206759855696</v>
      </c>
      <c r="J135" s="385">
        <v>2.9328166719648152</v>
      </c>
      <c r="K135" s="385">
        <v>-2.7504130219141132</v>
      </c>
      <c r="L135" s="385">
        <v>4.3419739153109873</v>
      </c>
      <c r="M135" s="385">
        <v>0.73188853571188872</v>
      </c>
      <c r="N135" s="385">
        <v>2.2860716290379344</v>
      </c>
      <c r="O135" s="385">
        <v>3.2230628443701335</v>
      </c>
      <c r="P135" s="385">
        <v>1.1066842444820111</v>
      </c>
      <c r="Q135" s="385">
        <v>-6.9659516161195256E-2</v>
      </c>
      <c r="R135" s="385">
        <v>1.1665980488029959</v>
      </c>
      <c r="S135" s="385">
        <v>2.6296954097502407</v>
      </c>
      <c r="T135" s="385">
        <v>1.5960305773323284</v>
      </c>
      <c r="U135" s="385">
        <v>2.9567215937808271</v>
      </c>
      <c r="V135" s="385">
        <v>-6.0250395188513863</v>
      </c>
      <c r="W135" s="385">
        <v>-1.2195384971124525</v>
      </c>
      <c r="X135" s="385">
        <v>0.24517297789212478</v>
      </c>
      <c r="Y135" s="385">
        <v>1.4069247102730884</v>
      </c>
      <c r="Z135" s="385">
        <v>0.66268608144983432</v>
      </c>
      <c r="AA135" s="385">
        <v>0.63066269575485023</v>
      </c>
      <c r="AB135" s="385">
        <v>0.4378961331358795</v>
      </c>
      <c r="AC135" s="385">
        <v>-0.5017092672379988</v>
      </c>
      <c r="AD135" s="385">
        <v>2.7762596806447419</v>
      </c>
      <c r="AE135" s="385">
        <v>1.0999259611337777</v>
      </c>
      <c r="AF135" s="385">
        <v>2.6250826974620622</v>
      </c>
      <c r="AG135" s="385">
        <v>-1.2322652786946691</v>
      </c>
      <c r="AH135" s="385">
        <v>4.5971780866019856</v>
      </c>
      <c r="AI135" s="385">
        <v>-2.3605808984284948</v>
      </c>
      <c r="AJ135" s="385">
        <v>-0.50926218603548534</v>
      </c>
      <c r="AK135" s="385">
        <v>0.73330805233653962</v>
      </c>
      <c r="AL135" s="385">
        <v>-0.21951235881957132</v>
      </c>
      <c r="AM135" s="385">
        <v>0.45774498870557068</v>
      </c>
      <c r="AN135" s="385">
        <v>0.10875306617099056</v>
      </c>
      <c r="AO135" s="385">
        <v>-0.22704479563134328</v>
      </c>
      <c r="AP135" s="385">
        <v>0.86739785662494739</v>
      </c>
      <c r="AQ135" s="385">
        <v>1.7679028820385696</v>
      </c>
      <c r="AR135" s="385">
        <v>0.50773764954999479</v>
      </c>
      <c r="AS135" s="385">
        <v>0.91658187890566012</v>
      </c>
      <c r="AT135" s="385">
        <v>-0.76351701755002921</v>
      </c>
      <c r="AU135" s="385">
        <v>1.1525653240797027</v>
      </c>
      <c r="AV135" s="385">
        <v>1.0816391077448628</v>
      </c>
      <c r="AW135" s="385">
        <v>2.9023602947982425</v>
      </c>
      <c r="AX135" s="385">
        <v>0.1636235393466734</v>
      </c>
      <c r="AY135" s="385">
        <v>-2.5515182146766762</v>
      </c>
      <c r="AZ135" s="385">
        <v>-2.371610882610625</v>
      </c>
      <c r="BA135" s="385">
        <v>4.7299309454867</v>
      </c>
      <c r="BB135" s="385">
        <v>-3.2538446859394696</v>
      </c>
      <c r="BC135" s="385">
        <v>1.1553523895934745</v>
      </c>
      <c r="BD135" s="385">
        <v>7.286186913229642E-2</v>
      </c>
      <c r="BE135" s="385">
        <v>2.7675452414951849</v>
      </c>
      <c r="BF135" s="385">
        <v>2.475458479814634</v>
      </c>
      <c r="BG135" s="385">
        <v>1.6908468790432636</v>
      </c>
      <c r="BH135" s="385">
        <v>-1.3486399903103461</v>
      </c>
      <c r="BI135" s="385">
        <v>0.50771753064702807</v>
      </c>
      <c r="BJ135" s="385">
        <v>5.4654961262855011</v>
      </c>
      <c r="BK135" s="385">
        <v>-0.5471349509035548</v>
      </c>
      <c r="BL135" s="385">
        <v>2.1199503002967077</v>
      </c>
      <c r="BM135" s="385">
        <v>-1.5177292448669277</v>
      </c>
      <c r="BN135" s="385">
        <v>-5.7448693573235516</v>
      </c>
      <c r="BO135" s="385">
        <v>6.0347918720087677</v>
      </c>
      <c r="BP135" s="385">
        <v>1.6723609789405884</v>
      </c>
      <c r="BQ135" s="385">
        <v>0.28722122200275635</v>
      </c>
      <c r="BR135" s="385">
        <v>-0.8155934921121144</v>
      </c>
      <c r="BS135" s="385">
        <v>1.8902120270089142</v>
      </c>
      <c r="BT135" s="385">
        <v>1.5145543520924889</v>
      </c>
      <c r="BU135" s="385">
        <v>0.17630144370650669</v>
      </c>
      <c r="BV135" s="385">
        <v>3.655849980195498</v>
      </c>
      <c r="BW135" s="535">
        <v>-0.66800774086838999</v>
      </c>
    </row>
    <row r="136" spans="1:75">
      <c r="A136" s="407"/>
      <c r="B136" s="146"/>
      <c r="C136" s="366" t="s">
        <v>559</v>
      </c>
      <c r="D136" s="536" t="s">
        <v>558</v>
      </c>
      <c r="E136" s="386"/>
      <c r="F136" s="385">
        <v>4.5757804996434004</v>
      </c>
      <c r="G136" s="385">
        <v>-1.5437735060060902</v>
      </c>
      <c r="H136" s="385">
        <v>3.7329855504490013</v>
      </c>
      <c r="I136" s="385">
        <v>-7.2802920909124538</v>
      </c>
      <c r="J136" s="385">
        <v>2.6846587351706575</v>
      </c>
      <c r="K136" s="385">
        <v>8.5909642771900394</v>
      </c>
      <c r="L136" s="385">
        <v>-3.087619660549592</v>
      </c>
      <c r="M136" s="385">
        <v>2.2567281679263544</v>
      </c>
      <c r="N136" s="385">
        <v>0.7678221869631443</v>
      </c>
      <c r="O136" s="385">
        <v>-1.0054399493283057</v>
      </c>
      <c r="P136" s="385">
        <v>1.5951743485645977</v>
      </c>
      <c r="Q136" s="385">
        <v>7.3403291303252018</v>
      </c>
      <c r="R136" s="385">
        <v>-5.8358711560748873</v>
      </c>
      <c r="S136" s="385">
        <v>-3.5352815591228222</v>
      </c>
      <c r="T136" s="385">
        <v>1.160760387965226</v>
      </c>
      <c r="U136" s="385">
        <v>7.4868970258642662</v>
      </c>
      <c r="V136" s="385">
        <v>10.493951119104409</v>
      </c>
      <c r="W136" s="385">
        <v>-18.989912780693544</v>
      </c>
      <c r="X136" s="385">
        <v>19.317914531650288</v>
      </c>
      <c r="Y136" s="385">
        <v>-3.2985602668860849</v>
      </c>
      <c r="Z136" s="385">
        <v>3.3389698410678932</v>
      </c>
      <c r="AA136" s="385">
        <v>-0.14621349894872537</v>
      </c>
      <c r="AB136" s="385">
        <v>-0.4605629582345756</v>
      </c>
      <c r="AC136" s="385">
        <v>3.0258159829870124E-2</v>
      </c>
      <c r="AD136" s="385">
        <v>1.6040655237224968</v>
      </c>
      <c r="AE136" s="385">
        <v>7.6013311578984997</v>
      </c>
      <c r="AF136" s="385">
        <v>-0.19712321574741054</v>
      </c>
      <c r="AG136" s="385">
        <v>-2.6339377311898318</v>
      </c>
      <c r="AH136" s="385">
        <v>5.2183573376566983E-2</v>
      </c>
      <c r="AI136" s="385">
        <v>3.2898127272901263</v>
      </c>
      <c r="AJ136" s="385">
        <v>-6.9714531587764128</v>
      </c>
      <c r="AK136" s="385">
        <v>0.23249991562856565</v>
      </c>
      <c r="AL136" s="385">
        <v>7.5862437946639432</v>
      </c>
      <c r="AM136" s="385">
        <v>1.0043785933830662</v>
      </c>
      <c r="AN136" s="385">
        <v>10.053141634619962</v>
      </c>
      <c r="AO136" s="385">
        <v>-2.5778467186240732</v>
      </c>
      <c r="AP136" s="385">
        <v>-1.0959539418209374E-2</v>
      </c>
      <c r="AQ136" s="385">
        <v>-2.7245159538033903</v>
      </c>
      <c r="AR136" s="385">
        <v>1.8258327394260192</v>
      </c>
      <c r="AS136" s="385">
        <v>5.0474323202799525</v>
      </c>
      <c r="AT136" s="385">
        <v>-2.2181089788175967</v>
      </c>
      <c r="AU136" s="385">
        <v>11.477804269580517</v>
      </c>
      <c r="AV136" s="385">
        <v>-3.3853132608741987</v>
      </c>
      <c r="AW136" s="385">
        <v>-3.2807536795842651</v>
      </c>
      <c r="AX136" s="385">
        <v>0.64769142885985787</v>
      </c>
      <c r="AY136" s="385">
        <v>-0.49759842195044257</v>
      </c>
      <c r="AZ136" s="385">
        <v>4.1672705429669463</v>
      </c>
      <c r="BA136" s="385">
        <v>9.6372240545902059</v>
      </c>
      <c r="BB136" s="385">
        <v>-8.8819736125743844</v>
      </c>
      <c r="BC136" s="385">
        <v>-0.1198153530719992</v>
      </c>
      <c r="BD136" s="385">
        <v>-4.8024855862306737</v>
      </c>
      <c r="BE136" s="385">
        <v>-4.2086364581650315</v>
      </c>
      <c r="BF136" s="385">
        <v>6.1588524774934541</v>
      </c>
      <c r="BG136" s="385">
        <v>-2.3202648329680926</v>
      </c>
      <c r="BH136" s="385">
        <v>8.9483848105180499</v>
      </c>
      <c r="BI136" s="385">
        <v>-7.1672990925276565</v>
      </c>
      <c r="BJ136" s="385">
        <v>5.3649651802984977E-2</v>
      </c>
      <c r="BK136" s="385">
        <v>3.7496922706054647</v>
      </c>
      <c r="BL136" s="385">
        <v>2.9443751443013895</v>
      </c>
      <c r="BM136" s="385">
        <v>2.2821649656150811</v>
      </c>
      <c r="BN136" s="385">
        <v>-2.6163827011056071</v>
      </c>
      <c r="BO136" s="385">
        <v>-4.6848367182135746</v>
      </c>
      <c r="BP136" s="385">
        <v>-0.8997059949440569</v>
      </c>
      <c r="BQ136" s="385">
        <v>17.152334146607615</v>
      </c>
      <c r="BR136" s="385">
        <v>3.7045526749285358</v>
      </c>
      <c r="BS136" s="385">
        <v>11.370002498459698</v>
      </c>
      <c r="BT136" s="385">
        <v>2.3051045795743335</v>
      </c>
      <c r="BU136" s="385">
        <v>1.9035407048006334</v>
      </c>
      <c r="BV136" s="385">
        <v>-2.6894874592587996</v>
      </c>
      <c r="BW136" s="535">
        <v>-6.258474197692891</v>
      </c>
    </row>
    <row r="137" spans="1:75">
      <c r="A137" s="389"/>
      <c r="B137" s="366"/>
      <c r="C137" s="366" t="s">
        <v>557</v>
      </c>
      <c r="D137" s="536" t="s">
        <v>556</v>
      </c>
      <c r="E137" s="397"/>
      <c r="F137" s="385">
        <v>1.0231685054013582</v>
      </c>
      <c r="G137" s="385">
        <v>1.616272393280596</v>
      </c>
      <c r="H137" s="385">
        <v>-0.51737717423492313</v>
      </c>
      <c r="I137" s="385">
        <v>-0.20638856890221291</v>
      </c>
      <c r="J137" s="385">
        <v>1.3009809264423779</v>
      </c>
      <c r="K137" s="385">
        <v>1.7414074952548901</v>
      </c>
      <c r="L137" s="385">
        <v>-1.5695668793597264</v>
      </c>
      <c r="M137" s="385">
        <v>1.789454707547705</v>
      </c>
      <c r="N137" s="385">
        <v>-0.38817830979544965</v>
      </c>
      <c r="O137" s="385">
        <v>-0.87137069815825896</v>
      </c>
      <c r="P137" s="385">
        <v>5.8677703389017353</v>
      </c>
      <c r="Q137" s="385">
        <v>2.3568958287625037</v>
      </c>
      <c r="R137" s="385">
        <v>1.1242103717752343</v>
      </c>
      <c r="S137" s="385">
        <v>-2.4690748755732557</v>
      </c>
      <c r="T137" s="385">
        <v>-0.58580206353634878</v>
      </c>
      <c r="U137" s="385">
        <v>-1.7637259732704962</v>
      </c>
      <c r="V137" s="385">
        <v>-0.30414917508571193</v>
      </c>
      <c r="W137" s="385">
        <v>3.6813662223610208</v>
      </c>
      <c r="X137" s="385">
        <v>2.8881827270009097</v>
      </c>
      <c r="Y137" s="385">
        <v>-5.889898047108943</v>
      </c>
      <c r="Z137" s="385">
        <v>1.6456622637284255</v>
      </c>
      <c r="AA137" s="385">
        <v>0.14915282162664312</v>
      </c>
      <c r="AB137" s="385">
        <v>1.3553858508311976</v>
      </c>
      <c r="AC137" s="385">
        <v>0.79673897197839949</v>
      </c>
      <c r="AD137" s="385">
        <v>1.2942315433266884</v>
      </c>
      <c r="AE137" s="385">
        <v>2.1532821064797645</v>
      </c>
      <c r="AF137" s="385">
        <v>-2.1687375086166725</v>
      </c>
      <c r="AG137" s="385">
        <v>1.8276925491206555</v>
      </c>
      <c r="AH137" s="385">
        <v>0.9432872175929532</v>
      </c>
      <c r="AI137" s="385">
        <v>-2.325556942725882</v>
      </c>
      <c r="AJ137" s="385">
        <v>0.27717546482688249</v>
      </c>
      <c r="AK137" s="385">
        <v>4.4511922868004632</v>
      </c>
      <c r="AL137" s="385">
        <v>1.8219954614486511</v>
      </c>
      <c r="AM137" s="385">
        <v>-2.9736986336745019</v>
      </c>
      <c r="AN137" s="385">
        <v>6.9140808389743142</v>
      </c>
      <c r="AO137" s="385">
        <v>-5.6285665843497981</v>
      </c>
      <c r="AP137" s="385">
        <v>3.0774564532635225</v>
      </c>
      <c r="AQ137" s="385">
        <v>1.0550522117885208</v>
      </c>
      <c r="AR137" s="385">
        <v>1.0298346906975269</v>
      </c>
      <c r="AS137" s="385">
        <v>-1.6075124512913277</v>
      </c>
      <c r="AT137" s="385">
        <v>-1.3551626869309388</v>
      </c>
      <c r="AU137" s="385">
        <v>2.8614150655412942</v>
      </c>
      <c r="AV137" s="385">
        <v>1.7643072053067357</v>
      </c>
      <c r="AW137" s="385">
        <v>0.40911996569468556</v>
      </c>
      <c r="AX137" s="385">
        <v>-2.7236893714053707</v>
      </c>
      <c r="AY137" s="385">
        <v>2.0979618627466863</v>
      </c>
      <c r="AZ137" s="385">
        <v>-0.32987220041628973</v>
      </c>
      <c r="BA137" s="385">
        <v>-0.4180220267125776</v>
      </c>
      <c r="BB137" s="385">
        <v>1.62285653794072</v>
      </c>
      <c r="BC137" s="385">
        <v>7.1221688276935424E-2</v>
      </c>
      <c r="BD137" s="385">
        <v>-3.3645359412957987E-2</v>
      </c>
      <c r="BE137" s="385">
        <v>0.76402054167688505</v>
      </c>
      <c r="BF137" s="385">
        <v>-0.56669427917663029</v>
      </c>
      <c r="BG137" s="385">
        <v>-1.4114348285234541</v>
      </c>
      <c r="BH137" s="385">
        <v>1.1895446115616011</v>
      </c>
      <c r="BI137" s="385">
        <v>-6.1191492872040953E-2</v>
      </c>
      <c r="BJ137" s="385">
        <v>1.2760995420227204</v>
      </c>
      <c r="BK137" s="385">
        <v>2.800130078311966</v>
      </c>
      <c r="BL137" s="385">
        <v>-2.0482011826640445</v>
      </c>
      <c r="BM137" s="385">
        <v>0.47464933677126453</v>
      </c>
      <c r="BN137" s="385">
        <v>-0.46671645095842962</v>
      </c>
      <c r="BO137" s="385">
        <v>-2.3702867223699116</v>
      </c>
      <c r="BP137" s="385">
        <v>2.100344906593719</v>
      </c>
      <c r="BQ137" s="385">
        <v>1.3406469304954243</v>
      </c>
      <c r="BR137" s="385">
        <v>-5.8680196819269668</v>
      </c>
      <c r="BS137" s="385">
        <v>6.9741032536173577</v>
      </c>
      <c r="BT137" s="385">
        <v>-0.88001286092095654</v>
      </c>
      <c r="BU137" s="385">
        <v>1.4999157818323283</v>
      </c>
      <c r="BV137" s="385">
        <v>1.1898577107686492</v>
      </c>
      <c r="BW137" s="535">
        <v>-1.1688189016106065</v>
      </c>
    </row>
    <row r="138" spans="1:75" ht="36">
      <c r="A138" s="389"/>
      <c r="B138" s="366"/>
      <c r="C138" s="366" t="s">
        <v>555</v>
      </c>
      <c r="D138" s="536" t="s">
        <v>554</v>
      </c>
      <c r="E138" s="397"/>
      <c r="F138" s="385">
        <v>1.7572763088259364</v>
      </c>
      <c r="G138" s="385">
        <v>-0.45393053001615158</v>
      </c>
      <c r="H138" s="385">
        <v>0.38268623879409347</v>
      </c>
      <c r="I138" s="385">
        <v>2.2369980292600786</v>
      </c>
      <c r="J138" s="385">
        <v>0.33720976355027688</v>
      </c>
      <c r="K138" s="385">
        <v>-0.53564616716941771</v>
      </c>
      <c r="L138" s="385">
        <v>1.183913022910275</v>
      </c>
      <c r="M138" s="385">
        <v>1.8574333216190553</v>
      </c>
      <c r="N138" s="385">
        <v>2.1192467992775761</v>
      </c>
      <c r="O138" s="385">
        <v>2.1330210608686144</v>
      </c>
      <c r="P138" s="385">
        <v>7.6479704018614001</v>
      </c>
      <c r="Q138" s="385">
        <v>-1.5864046804665435</v>
      </c>
      <c r="R138" s="385">
        <v>-1.5254614618853992</v>
      </c>
      <c r="S138" s="385">
        <v>-7.6114508739578923E-2</v>
      </c>
      <c r="T138" s="385">
        <v>-4.2237384419836985</v>
      </c>
      <c r="U138" s="385">
        <v>-2.6608930146267085E-2</v>
      </c>
      <c r="V138" s="385">
        <v>1.4464488587576909</v>
      </c>
      <c r="W138" s="385">
        <v>3.6698307937467831</v>
      </c>
      <c r="X138" s="385">
        <v>-3.5398406271679619</v>
      </c>
      <c r="Y138" s="385">
        <v>-1.0776305398474335</v>
      </c>
      <c r="Z138" s="385">
        <v>6.0813133507233772</v>
      </c>
      <c r="AA138" s="385">
        <v>-2.1429760629016954</v>
      </c>
      <c r="AB138" s="385">
        <v>2.526369831427516</v>
      </c>
      <c r="AC138" s="385">
        <v>1.2405197489419493</v>
      </c>
      <c r="AD138" s="385">
        <v>-1.1552432723756425</v>
      </c>
      <c r="AE138" s="385">
        <v>-0.15790343978311228</v>
      </c>
      <c r="AF138" s="385">
        <v>2.2416998847983223</v>
      </c>
      <c r="AG138" s="385">
        <v>-0.31354851264511296</v>
      </c>
      <c r="AH138" s="385">
        <v>-3.6854756190228812</v>
      </c>
      <c r="AI138" s="385">
        <v>3.0319041222115004</v>
      </c>
      <c r="AJ138" s="385">
        <v>-4.9941659997525676</v>
      </c>
      <c r="AK138" s="385">
        <v>3.1112673348271898</v>
      </c>
      <c r="AL138" s="385">
        <v>1.2674300831595247</v>
      </c>
      <c r="AM138" s="385">
        <v>-3.3679712878791292</v>
      </c>
      <c r="AN138" s="385">
        <v>-0.84438973675062812</v>
      </c>
      <c r="AO138" s="385">
        <v>-0.70837205187224583</v>
      </c>
      <c r="AP138" s="385">
        <v>0.39131942147847099</v>
      </c>
      <c r="AQ138" s="385">
        <v>-0.21690317117618463</v>
      </c>
      <c r="AR138" s="385">
        <v>0.69142336472374666</v>
      </c>
      <c r="AS138" s="385">
        <v>-0.88882394416270927</v>
      </c>
      <c r="AT138" s="385">
        <v>-1.2506765478907624</v>
      </c>
      <c r="AU138" s="385">
        <v>5.8237984096654714</v>
      </c>
      <c r="AV138" s="385">
        <v>3.8144911806942332</v>
      </c>
      <c r="AW138" s="385">
        <v>-1.1714919932478125</v>
      </c>
      <c r="AX138" s="385">
        <v>0.53953051382336525</v>
      </c>
      <c r="AY138" s="385">
        <v>4.5800638218643996</v>
      </c>
      <c r="AZ138" s="385">
        <v>3.8441438633063996</v>
      </c>
      <c r="BA138" s="385">
        <v>-1.9437191727073326</v>
      </c>
      <c r="BB138" s="385">
        <v>-0.31935795347415308</v>
      </c>
      <c r="BC138" s="385">
        <v>-0.74863566259986669</v>
      </c>
      <c r="BD138" s="385">
        <v>-1.0085904608894509</v>
      </c>
      <c r="BE138" s="385">
        <v>4.6658572183086733</v>
      </c>
      <c r="BF138" s="385">
        <v>-1.8103072391927384</v>
      </c>
      <c r="BG138" s="385">
        <v>-0.49847185540545524</v>
      </c>
      <c r="BH138" s="385">
        <v>-1.2304075848575025</v>
      </c>
      <c r="BI138" s="385">
        <v>2.2482076240245306</v>
      </c>
      <c r="BJ138" s="385">
        <v>4.1748035381814219</v>
      </c>
      <c r="BK138" s="385">
        <v>0.46521689559146751</v>
      </c>
      <c r="BL138" s="385">
        <v>1.0534066462409015</v>
      </c>
      <c r="BM138" s="385">
        <v>0.27702251381886356</v>
      </c>
      <c r="BN138" s="385">
        <v>7.1464671656883638E-2</v>
      </c>
      <c r="BO138" s="385">
        <v>-0.72135473153117857</v>
      </c>
      <c r="BP138" s="385">
        <v>0.42847997088337308</v>
      </c>
      <c r="BQ138" s="385">
        <v>1.0197277621504526</v>
      </c>
      <c r="BR138" s="385">
        <v>-3.126574915405854</v>
      </c>
      <c r="BS138" s="385">
        <v>8.9916879186611425</v>
      </c>
      <c r="BT138" s="385">
        <v>1.3756601625255058</v>
      </c>
      <c r="BU138" s="385">
        <v>2.4305111711746719</v>
      </c>
      <c r="BV138" s="385">
        <v>2.6397605719404567</v>
      </c>
      <c r="BW138" s="535">
        <v>1.0715968541572067</v>
      </c>
    </row>
    <row r="139" spans="1:75">
      <c r="A139" s="389"/>
      <c r="B139" s="366"/>
      <c r="C139" s="366" t="s">
        <v>553</v>
      </c>
      <c r="D139" s="536" t="s">
        <v>552</v>
      </c>
      <c r="E139" s="397"/>
      <c r="F139" s="385">
        <v>-5.4156838114650725</v>
      </c>
      <c r="G139" s="385">
        <v>-12.365142896968734</v>
      </c>
      <c r="H139" s="385">
        <v>15.066380086624548</v>
      </c>
      <c r="I139" s="385">
        <v>-1.6234050348310802</v>
      </c>
      <c r="J139" s="385">
        <v>-1.3516236671782309</v>
      </c>
      <c r="K139" s="385">
        <v>13.152655031492586</v>
      </c>
      <c r="L139" s="385">
        <v>-9.2544093678032908</v>
      </c>
      <c r="M139" s="385">
        <v>-2.6650804197977038</v>
      </c>
      <c r="N139" s="385">
        <v>0.84781637724020698</v>
      </c>
      <c r="O139" s="385">
        <v>8.7378309097543934</v>
      </c>
      <c r="P139" s="385">
        <v>-5.4744286921673364</v>
      </c>
      <c r="Q139" s="385">
        <v>0.47704814687163832</v>
      </c>
      <c r="R139" s="385">
        <v>4.5719838595262843</v>
      </c>
      <c r="S139" s="385">
        <v>-14.503184535203999</v>
      </c>
      <c r="T139" s="385">
        <v>-0.89827000417021452</v>
      </c>
      <c r="U139" s="385">
        <v>2.855758671741043</v>
      </c>
      <c r="V139" s="385">
        <v>-23.411168386671648</v>
      </c>
      <c r="W139" s="385">
        <v>-1.1823339617612447</v>
      </c>
      <c r="X139" s="385">
        <v>-4.3321883441629865</v>
      </c>
      <c r="Y139" s="385">
        <v>1.0621350641645222</v>
      </c>
      <c r="Z139" s="385">
        <v>18.534600939710288</v>
      </c>
      <c r="AA139" s="385">
        <v>-7.1187977185689419</v>
      </c>
      <c r="AB139" s="385">
        <v>17.35840022668711</v>
      </c>
      <c r="AC139" s="385">
        <v>-0.9641351906892055</v>
      </c>
      <c r="AD139" s="385">
        <v>-20.964579295631651</v>
      </c>
      <c r="AE139" s="385">
        <v>-5.6026685268642211</v>
      </c>
      <c r="AF139" s="385">
        <v>7.0352559646348993</v>
      </c>
      <c r="AG139" s="385">
        <v>-9.0298560116215469</v>
      </c>
      <c r="AH139" s="385">
        <v>8.6673120064420885</v>
      </c>
      <c r="AI139" s="385">
        <v>1.0818222744444057</v>
      </c>
      <c r="AJ139" s="385">
        <v>-4.3189271680586785</v>
      </c>
      <c r="AK139" s="385">
        <v>16.035867484453405</v>
      </c>
      <c r="AL139" s="385">
        <v>19.974455685370643</v>
      </c>
      <c r="AM139" s="385">
        <v>3.6691122153175399</v>
      </c>
      <c r="AN139" s="385">
        <v>-3.6881870257772675E-2</v>
      </c>
      <c r="AO139" s="385">
        <v>7.4158576328258334</v>
      </c>
      <c r="AP139" s="385">
        <v>-5.3603433287771622</v>
      </c>
      <c r="AQ139" s="385">
        <v>2.0188458714987831</v>
      </c>
      <c r="AR139" s="385">
        <v>5.062810439830983</v>
      </c>
      <c r="AS139" s="385">
        <v>-1.9377245476022154E-3</v>
      </c>
      <c r="AT139" s="385">
        <v>9.3313692459556563</v>
      </c>
      <c r="AU139" s="385">
        <v>5.2282218249360284</v>
      </c>
      <c r="AV139" s="385">
        <v>-7.6535375173430396</v>
      </c>
      <c r="AW139" s="385">
        <v>2.7972294776965327</v>
      </c>
      <c r="AX139" s="385">
        <v>-3.0797209931942717</v>
      </c>
      <c r="AY139" s="385">
        <v>-1.1599330480524799</v>
      </c>
      <c r="AZ139" s="385">
        <v>13.654024983384971</v>
      </c>
      <c r="BA139" s="385">
        <v>-1.2695118014694629</v>
      </c>
      <c r="BB139" s="385">
        <v>-11.032839886244588</v>
      </c>
      <c r="BC139" s="385">
        <v>13.593313885645486</v>
      </c>
      <c r="BD139" s="385">
        <v>-6.4518932563966302</v>
      </c>
      <c r="BE139" s="385">
        <v>-2.9835429872633483</v>
      </c>
      <c r="BF139" s="385">
        <v>3.7274380646106948</v>
      </c>
      <c r="BG139" s="385">
        <v>-0.13864734762148601</v>
      </c>
      <c r="BH139" s="385">
        <v>-4.5481642576061176</v>
      </c>
      <c r="BI139" s="385">
        <v>9.314684305303885</v>
      </c>
      <c r="BJ139" s="385">
        <v>3.5943244565259675</v>
      </c>
      <c r="BK139" s="385">
        <v>4.2823117956476437</v>
      </c>
      <c r="BL139" s="385">
        <v>-1.553939260838419</v>
      </c>
      <c r="BM139" s="385">
        <v>-14.195983044572515</v>
      </c>
      <c r="BN139" s="385">
        <v>7.0208881847196665</v>
      </c>
      <c r="BO139" s="385">
        <v>-1.5069369232161449</v>
      </c>
      <c r="BP139" s="385">
        <v>1.4226351151616257</v>
      </c>
      <c r="BQ139" s="385">
        <v>2.3855773901131556</v>
      </c>
      <c r="BR139" s="385">
        <v>-15.77205282271126</v>
      </c>
      <c r="BS139" s="385">
        <v>21.227251815274784</v>
      </c>
      <c r="BT139" s="385">
        <v>-7.2169079865906838</v>
      </c>
      <c r="BU139" s="385">
        <v>1.6068610147299296</v>
      </c>
      <c r="BV139" s="385">
        <v>1.9469056057247087</v>
      </c>
      <c r="BW139" s="535">
        <v>-4.2497815641477814</v>
      </c>
    </row>
    <row r="140" spans="1:75">
      <c r="A140" s="389"/>
      <c r="B140" s="366"/>
      <c r="C140" s="366" t="s">
        <v>551</v>
      </c>
      <c r="D140" s="536" t="s">
        <v>550</v>
      </c>
      <c r="E140" s="397"/>
      <c r="F140" s="385">
        <v>6.779618817611663</v>
      </c>
      <c r="G140" s="385">
        <v>-10.889559536676032</v>
      </c>
      <c r="H140" s="385">
        <v>6.0728893711064416</v>
      </c>
      <c r="I140" s="385">
        <v>5.5464743924397624</v>
      </c>
      <c r="J140" s="385">
        <v>1.0320636348886154</v>
      </c>
      <c r="K140" s="385">
        <v>7.5059735961860525</v>
      </c>
      <c r="L140" s="385">
        <v>-3.0405395839208751</v>
      </c>
      <c r="M140" s="385">
        <v>-7.1776648461192849</v>
      </c>
      <c r="N140" s="385">
        <v>-2.7647527050360168</v>
      </c>
      <c r="O140" s="385">
        <v>9.3573135121343967</v>
      </c>
      <c r="P140" s="385">
        <v>2.7514531599902341</v>
      </c>
      <c r="Q140" s="385">
        <v>-0.63339399746578806</v>
      </c>
      <c r="R140" s="385">
        <v>-3.7575797392347567</v>
      </c>
      <c r="S140" s="385">
        <v>-10.143642900163456</v>
      </c>
      <c r="T140" s="385">
        <v>-6.6641526291584654</v>
      </c>
      <c r="U140" s="385">
        <v>26.173553450144908</v>
      </c>
      <c r="V140" s="385">
        <v>-1.0972159628247766</v>
      </c>
      <c r="W140" s="385">
        <v>-1.2901432538042457</v>
      </c>
      <c r="X140" s="385">
        <v>14.266875829595065</v>
      </c>
      <c r="Y140" s="385">
        <v>-14.947441158349548</v>
      </c>
      <c r="Z140" s="385">
        <v>-5.0332838097716888</v>
      </c>
      <c r="AA140" s="385">
        <v>-9.4440044821334936</v>
      </c>
      <c r="AB140" s="385">
        <v>12.10435607338249</v>
      </c>
      <c r="AC140" s="385">
        <v>8.8885439075497459</v>
      </c>
      <c r="AD140" s="385">
        <v>0.59148181269273437</v>
      </c>
      <c r="AE140" s="385">
        <v>1.6206787881157112</v>
      </c>
      <c r="AF140" s="385">
        <v>-7.1232300190773259</v>
      </c>
      <c r="AG140" s="385">
        <v>6.1182239727873622</v>
      </c>
      <c r="AH140" s="385">
        <v>0.93531129449952743</v>
      </c>
      <c r="AI140" s="385">
        <v>-0.49980984784117766</v>
      </c>
      <c r="AJ140" s="385">
        <v>-12.204760714599985</v>
      </c>
      <c r="AK140" s="385">
        <v>0.26953729626104916</v>
      </c>
      <c r="AL140" s="385">
        <v>6.9601849404857603</v>
      </c>
      <c r="AM140" s="385">
        <v>17.633516010819548</v>
      </c>
      <c r="AN140" s="385">
        <v>3.0717115803091417</v>
      </c>
      <c r="AO140" s="385">
        <v>0.13888106625475416</v>
      </c>
      <c r="AP140" s="385">
        <v>1.7367229258011889</v>
      </c>
      <c r="AQ140" s="385">
        <v>-0.41211349628653693</v>
      </c>
      <c r="AR140" s="385">
        <v>-2.4406583345237323</v>
      </c>
      <c r="AS140" s="385">
        <v>-2.5988872940913836</v>
      </c>
      <c r="AT140" s="385">
        <v>4.6709445929590458</v>
      </c>
      <c r="AU140" s="385">
        <v>-6.239406175527165</v>
      </c>
      <c r="AV140" s="385">
        <v>0.70551891239544773</v>
      </c>
      <c r="AW140" s="385">
        <v>-4.5027566516614712</v>
      </c>
      <c r="AX140" s="385">
        <v>-3.5996037711395985</v>
      </c>
      <c r="AY140" s="385">
        <v>0.80252994194613336</v>
      </c>
      <c r="AZ140" s="385">
        <v>-3.8309126241877607</v>
      </c>
      <c r="BA140" s="385">
        <v>3.5730275628718573</v>
      </c>
      <c r="BB140" s="385">
        <v>2.8060338838685084E-2</v>
      </c>
      <c r="BC140" s="385">
        <v>1.0473089208833102</v>
      </c>
      <c r="BD140" s="385">
        <v>4.8493661350004373</v>
      </c>
      <c r="BE140" s="385">
        <v>-3.9512973580109758</v>
      </c>
      <c r="BF140" s="385">
        <v>8.7763849716095734</v>
      </c>
      <c r="BG140" s="385">
        <v>-7.23531802654459</v>
      </c>
      <c r="BH140" s="385">
        <v>-3.8656993396851078</v>
      </c>
      <c r="BI140" s="385">
        <v>2.2112335789420854</v>
      </c>
      <c r="BJ140" s="385">
        <v>-2.2525234227917963</v>
      </c>
      <c r="BK140" s="385">
        <v>15.661831148649114</v>
      </c>
      <c r="BL140" s="385">
        <v>-15.933699538725278</v>
      </c>
      <c r="BM140" s="385">
        <v>8.1048449832311178</v>
      </c>
      <c r="BN140" s="385">
        <v>-4.0616621514995188</v>
      </c>
      <c r="BO140" s="385">
        <v>-2.7190911216801226</v>
      </c>
      <c r="BP140" s="385">
        <v>3.0524597266964975</v>
      </c>
      <c r="BQ140" s="385">
        <v>-9.4429259333669222</v>
      </c>
      <c r="BR140" s="385">
        <v>-5.9074318100920067</v>
      </c>
      <c r="BS140" s="385">
        <v>17.764177401685856</v>
      </c>
      <c r="BT140" s="385">
        <v>-1.3699422091875562</v>
      </c>
      <c r="BU140" s="385">
        <v>-0.38519214544790259</v>
      </c>
      <c r="BV140" s="385">
        <v>-2.3195961057273564</v>
      </c>
      <c r="BW140" s="535">
        <v>-9.2210018879112141</v>
      </c>
    </row>
    <row r="141" spans="1:75">
      <c r="A141" s="389"/>
      <c r="B141" s="366"/>
      <c r="C141" s="366" t="s">
        <v>549</v>
      </c>
      <c r="D141" s="536" t="s">
        <v>548</v>
      </c>
      <c r="E141" s="397"/>
      <c r="F141" s="385">
        <v>5.9636650645595921</v>
      </c>
      <c r="G141" s="385">
        <v>2.0434164948804039</v>
      </c>
      <c r="H141" s="385">
        <v>-1.0517571809296413</v>
      </c>
      <c r="I141" s="385">
        <v>-5.406559538614772</v>
      </c>
      <c r="J141" s="385">
        <v>4.7849211004872672</v>
      </c>
      <c r="K141" s="385">
        <v>5.0573520686060078</v>
      </c>
      <c r="L141" s="385">
        <v>-5.6188089303610127</v>
      </c>
      <c r="M141" s="385">
        <v>6.3859990574192409</v>
      </c>
      <c r="N141" s="385">
        <v>-6.5499230162329667</v>
      </c>
      <c r="O141" s="385">
        <v>1.5377583730326307</v>
      </c>
      <c r="P141" s="385">
        <v>9.5908279678355228</v>
      </c>
      <c r="Q141" s="385">
        <v>3.1599737042921561</v>
      </c>
      <c r="R141" s="385">
        <v>2.6133642154101437</v>
      </c>
      <c r="S141" s="385">
        <v>-8.571017339129213</v>
      </c>
      <c r="T141" s="385">
        <v>4.2648063619408276</v>
      </c>
      <c r="U141" s="385">
        <v>-2.6825994308249079</v>
      </c>
      <c r="V141" s="385">
        <v>2.7238102844556096</v>
      </c>
      <c r="W141" s="385">
        <v>1.4860858078179717</v>
      </c>
      <c r="X141" s="385">
        <v>-1.7937186641114522</v>
      </c>
      <c r="Y141" s="385">
        <v>0.96593127926179534</v>
      </c>
      <c r="Z141" s="385">
        <v>-3.3536257777851546</v>
      </c>
      <c r="AA141" s="385">
        <v>-2.1612579295883876</v>
      </c>
      <c r="AB141" s="385">
        <v>-4.4895890192562291</v>
      </c>
      <c r="AC141" s="385">
        <v>14.097213601854179</v>
      </c>
      <c r="AD141" s="385">
        <v>-14.052375470976003</v>
      </c>
      <c r="AE141" s="385">
        <v>6.5441329616411821</v>
      </c>
      <c r="AF141" s="385">
        <v>3.718701272813334</v>
      </c>
      <c r="AG141" s="385">
        <v>-0.39461933715128339</v>
      </c>
      <c r="AH141" s="385">
        <v>-2.4251969822860531</v>
      </c>
      <c r="AI141" s="385">
        <v>-1.2185812328321219</v>
      </c>
      <c r="AJ141" s="385">
        <v>8.4672320039694426</v>
      </c>
      <c r="AK141" s="385">
        <v>-11.458345532827082</v>
      </c>
      <c r="AL141" s="385">
        <v>4.7301499415892465</v>
      </c>
      <c r="AM141" s="385">
        <v>8.5831737096801533</v>
      </c>
      <c r="AN141" s="385">
        <v>-5.4189194492181798</v>
      </c>
      <c r="AO141" s="385">
        <v>3.091601982121233</v>
      </c>
      <c r="AP141" s="385">
        <v>4.2266887682175849</v>
      </c>
      <c r="AQ141" s="385">
        <v>-1.7612853913964273</v>
      </c>
      <c r="AR141" s="385">
        <v>-1.0278930634162151</v>
      </c>
      <c r="AS141" s="385">
        <v>6.5227600977728173</v>
      </c>
      <c r="AT141" s="385">
        <v>-8.6297550072352891</v>
      </c>
      <c r="AU141" s="385">
        <v>-2.0719871797143981</v>
      </c>
      <c r="AV141" s="385">
        <v>-1.1133849277566839</v>
      </c>
      <c r="AW141" s="385">
        <v>3.6168303735323093</v>
      </c>
      <c r="AX141" s="385">
        <v>-0.10380946652986722</v>
      </c>
      <c r="AY141" s="385">
        <v>-0.19632092806777734</v>
      </c>
      <c r="AZ141" s="385">
        <v>11.77657379870034</v>
      </c>
      <c r="BA141" s="385">
        <v>-7.0566667962910259</v>
      </c>
      <c r="BB141" s="385">
        <v>0.65717430964973289</v>
      </c>
      <c r="BC141" s="385">
        <v>1.2576845833998931</v>
      </c>
      <c r="BD141" s="385">
        <v>4.1299274186989265</v>
      </c>
      <c r="BE141" s="385">
        <v>-0.70180950755121785</v>
      </c>
      <c r="BF141" s="385">
        <v>7.5178485511536763</v>
      </c>
      <c r="BG141" s="385">
        <v>-1.7230884204269756</v>
      </c>
      <c r="BH141" s="385">
        <v>7.7199791313759647E-2</v>
      </c>
      <c r="BI141" s="385">
        <v>0.36710163081575331</v>
      </c>
      <c r="BJ141" s="385">
        <v>1.4512481468575089</v>
      </c>
      <c r="BK141" s="385">
        <v>5.4526795509491848</v>
      </c>
      <c r="BL141" s="385">
        <v>2.8513087596049758</v>
      </c>
      <c r="BM141" s="385">
        <v>3.2509676797081681</v>
      </c>
      <c r="BN141" s="385">
        <v>-28.476769302482836</v>
      </c>
      <c r="BO141" s="385">
        <v>24.200768169503121</v>
      </c>
      <c r="BP141" s="385">
        <v>8.0332202974654194</v>
      </c>
      <c r="BQ141" s="385">
        <v>4.1105546373643591</v>
      </c>
      <c r="BR141" s="385">
        <v>-14.075931479471407</v>
      </c>
      <c r="BS141" s="385">
        <v>31.749515710174762</v>
      </c>
      <c r="BT141" s="385">
        <v>2.5823582418963156</v>
      </c>
      <c r="BU141" s="385">
        <v>3.304229254863003</v>
      </c>
      <c r="BV141" s="385">
        <v>-0.27808793001136678</v>
      </c>
      <c r="BW141" s="535">
        <v>-0.13144033222901896</v>
      </c>
    </row>
    <row r="142" spans="1:75" ht="48">
      <c r="A142" s="389"/>
      <c r="B142" s="366"/>
      <c r="C142" s="366" t="s">
        <v>547</v>
      </c>
      <c r="D142" s="536" t="s">
        <v>546</v>
      </c>
      <c r="E142" s="397"/>
      <c r="F142" s="385">
        <v>-4.3064288619044504</v>
      </c>
      <c r="G142" s="385">
        <v>1.0530589134255024</v>
      </c>
      <c r="H142" s="385">
        <v>1.2928587067315505</v>
      </c>
      <c r="I142" s="385">
        <v>1.9237439201946245</v>
      </c>
      <c r="J142" s="385">
        <v>1.0385049681074179</v>
      </c>
      <c r="K142" s="385">
        <v>6.2415844650405461</v>
      </c>
      <c r="L142" s="385">
        <v>4.7778451674249141</v>
      </c>
      <c r="M142" s="385">
        <v>1.7353720175851066</v>
      </c>
      <c r="N142" s="385">
        <v>5.2464232131132178</v>
      </c>
      <c r="O142" s="385">
        <v>0.76817738721055662</v>
      </c>
      <c r="P142" s="385">
        <v>-0.52707012617972282</v>
      </c>
      <c r="Q142" s="385">
        <v>-8.3343768015495812E-2</v>
      </c>
      <c r="R142" s="385">
        <v>1.8728594571383042</v>
      </c>
      <c r="S142" s="385">
        <v>-1.7555084083053458</v>
      </c>
      <c r="T142" s="385">
        <v>2.0980594790989642</v>
      </c>
      <c r="U142" s="385">
        <v>4.4009975684979423</v>
      </c>
      <c r="V142" s="385">
        <v>-4.7354964788775362</v>
      </c>
      <c r="W142" s="385">
        <v>-0.20572271912539009</v>
      </c>
      <c r="X142" s="385">
        <v>-0.70769569504490448</v>
      </c>
      <c r="Y142" s="385">
        <v>-2.651914461003642</v>
      </c>
      <c r="Z142" s="385">
        <v>4.0759424911647386</v>
      </c>
      <c r="AA142" s="385">
        <v>0.95537372125289721</v>
      </c>
      <c r="AB142" s="385">
        <v>-3.4441788011246217</v>
      </c>
      <c r="AC142" s="385">
        <v>7.9186313427734802</v>
      </c>
      <c r="AD142" s="385">
        <v>-9.8537703826191603</v>
      </c>
      <c r="AE142" s="385">
        <v>5.3120957533135282</v>
      </c>
      <c r="AF142" s="385">
        <v>1.318090842490534</v>
      </c>
      <c r="AG142" s="385">
        <v>0.40428619694448287</v>
      </c>
      <c r="AH142" s="385">
        <v>-3.5139408805453485</v>
      </c>
      <c r="AI142" s="385">
        <v>1.0092794382377406</v>
      </c>
      <c r="AJ142" s="385">
        <v>6.2839200951984253</v>
      </c>
      <c r="AK142" s="385">
        <v>-0.5008247117272191</v>
      </c>
      <c r="AL142" s="385">
        <v>3.8309516676682023</v>
      </c>
      <c r="AM142" s="385">
        <v>-2.7094279361805036</v>
      </c>
      <c r="AN142" s="385">
        <v>1.2974208467896347</v>
      </c>
      <c r="AO142" s="385">
        <v>-0.45796214540644087</v>
      </c>
      <c r="AP142" s="385">
        <v>2.1192480165960887</v>
      </c>
      <c r="AQ142" s="385">
        <v>2.0881425397386124</v>
      </c>
      <c r="AR142" s="385">
        <v>-2.5631473911050762</v>
      </c>
      <c r="AS142" s="385">
        <v>4.6728488197753251</v>
      </c>
      <c r="AT142" s="385">
        <v>-4.0319103206413018</v>
      </c>
      <c r="AU142" s="385">
        <v>5.7129247089267921</v>
      </c>
      <c r="AV142" s="385">
        <v>0.41655548632688522</v>
      </c>
      <c r="AW142" s="385">
        <v>-2.0186234727700167</v>
      </c>
      <c r="AX142" s="385">
        <v>2.4719185418919238</v>
      </c>
      <c r="AY142" s="385">
        <v>-0.68840285723925376</v>
      </c>
      <c r="AZ142" s="385">
        <v>3.2770991968748859</v>
      </c>
      <c r="BA142" s="385">
        <v>4.8327256798444296E-2</v>
      </c>
      <c r="BB142" s="385">
        <v>-1.6272845507991889</v>
      </c>
      <c r="BC142" s="385">
        <v>-4.208066851540039</v>
      </c>
      <c r="BD142" s="385">
        <v>-1.1313192167469026</v>
      </c>
      <c r="BE142" s="385">
        <v>4.712067128681511</v>
      </c>
      <c r="BF142" s="385">
        <v>5.1316551725003308</v>
      </c>
      <c r="BG142" s="385">
        <v>-3.1423224280398898</v>
      </c>
      <c r="BH142" s="385">
        <v>-3.5247431461365295</v>
      </c>
      <c r="BI142" s="385">
        <v>-0.81754697693962441</v>
      </c>
      <c r="BJ142" s="385">
        <v>1.2245419142421952</v>
      </c>
      <c r="BK142" s="385">
        <v>5.6049344602605089</v>
      </c>
      <c r="BL142" s="385">
        <v>-3.5162209178196235E-2</v>
      </c>
      <c r="BM142" s="385">
        <v>-0.98808442009226383</v>
      </c>
      <c r="BN142" s="385">
        <v>-1.311401130086395</v>
      </c>
      <c r="BO142" s="385">
        <v>1.2649704296868691</v>
      </c>
      <c r="BP142" s="385">
        <v>4.1266072526052113</v>
      </c>
      <c r="BQ142" s="385">
        <v>0.89648604100220552</v>
      </c>
      <c r="BR142" s="385">
        <v>-5.6892402799736885</v>
      </c>
      <c r="BS142" s="385">
        <v>22.450843503224931</v>
      </c>
      <c r="BT142" s="385">
        <v>-0.4577034191271423</v>
      </c>
      <c r="BU142" s="385">
        <v>-4.0848343483516913</v>
      </c>
      <c r="BV142" s="385">
        <v>13.858149081268323</v>
      </c>
      <c r="BW142" s="535">
        <v>-4.205826841927248</v>
      </c>
    </row>
    <row r="143" spans="1:75">
      <c r="A143" s="389"/>
      <c r="B143" s="366"/>
      <c r="C143" s="366" t="s">
        <v>545</v>
      </c>
      <c r="D143" s="536" t="s">
        <v>544</v>
      </c>
      <c r="E143" s="397"/>
      <c r="F143" s="385">
        <v>2.1948873857261333</v>
      </c>
      <c r="G143" s="385">
        <v>-3.0312521369705934</v>
      </c>
      <c r="H143" s="385">
        <v>-4.6107578561889682</v>
      </c>
      <c r="I143" s="385">
        <v>5.471143362354411</v>
      </c>
      <c r="J143" s="385">
        <v>1.4039887123417572</v>
      </c>
      <c r="K143" s="385">
        <v>3.4156681287599895</v>
      </c>
      <c r="L143" s="385">
        <v>3.795716340196293</v>
      </c>
      <c r="M143" s="385">
        <v>7.9052905720235316</v>
      </c>
      <c r="N143" s="385">
        <v>-8.4456334946270033</v>
      </c>
      <c r="O143" s="385">
        <v>3.4935464998261807</v>
      </c>
      <c r="P143" s="385">
        <v>-5.3802978842185212E-2</v>
      </c>
      <c r="Q143" s="385">
        <v>0.74932525676889838</v>
      </c>
      <c r="R143" s="385">
        <v>2.4204815509189359</v>
      </c>
      <c r="S143" s="385">
        <v>1.4182099507588362</v>
      </c>
      <c r="T143" s="385">
        <v>-3.9199320189048308</v>
      </c>
      <c r="U143" s="385">
        <v>-5.2738529901503313</v>
      </c>
      <c r="V143" s="385">
        <v>7.6021147909745679</v>
      </c>
      <c r="W143" s="385">
        <v>6.658434124321559</v>
      </c>
      <c r="X143" s="385">
        <v>1.7948006899235196</v>
      </c>
      <c r="Y143" s="385">
        <v>-3.2663303488143356</v>
      </c>
      <c r="Z143" s="385">
        <v>-6.7736438996706312</v>
      </c>
      <c r="AA143" s="385">
        <v>-6.1033632173107577</v>
      </c>
      <c r="AB143" s="385">
        <v>4.3518257644082041</v>
      </c>
      <c r="AC143" s="385">
        <v>4.7438937211971677</v>
      </c>
      <c r="AD143" s="385">
        <v>-1.7383740068870281</v>
      </c>
      <c r="AE143" s="385">
        <v>1.1199151435839383</v>
      </c>
      <c r="AF143" s="385">
        <v>-3.0788988866604257</v>
      </c>
      <c r="AG143" s="385">
        <v>3.4005853994819972</v>
      </c>
      <c r="AH143" s="385">
        <v>-5.8731429258614298E-2</v>
      </c>
      <c r="AI143" s="385">
        <v>-1.8520033909979361E-2</v>
      </c>
      <c r="AJ143" s="385">
        <v>6.0949355034370285</v>
      </c>
      <c r="AK143" s="385">
        <v>-4.3797108332055359</v>
      </c>
      <c r="AL143" s="385">
        <v>7.347689558236965</v>
      </c>
      <c r="AM143" s="385">
        <v>-2.1615172276833334</v>
      </c>
      <c r="AN143" s="385">
        <v>3.902910705838508</v>
      </c>
      <c r="AO143" s="385">
        <v>-3.310407847370584</v>
      </c>
      <c r="AP143" s="385">
        <v>4.6627964642006532</v>
      </c>
      <c r="AQ143" s="385">
        <v>0.33374557529268145</v>
      </c>
      <c r="AR143" s="385">
        <v>-4.275601899237941</v>
      </c>
      <c r="AS143" s="385">
        <v>1.213883571518366</v>
      </c>
      <c r="AT143" s="385">
        <v>0.11444259651851496</v>
      </c>
      <c r="AU143" s="385">
        <v>6.1008704690687239</v>
      </c>
      <c r="AV143" s="385">
        <v>-1.5774599701872205</v>
      </c>
      <c r="AW143" s="385">
        <v>6.3756234566683787</v>
      </c>
      <c r="AX143" s="385">
        <v>-2.4811487422405918</v>
      </c>
      <c r="AY143" s="385">
        <v>-4.2893518742529295</v>
      </c>
      <c r="AZ143" s="385">
        <v>2.8506932604942534</v>
      </c>
      <c r="BA143" s="385">
        <v>-3.4997247924225405</v>
      </c>
      <c r="BB143" s="385">
        <v>-1.5456553769108439</v>
      </c>
      <c r="BC143" s="385">
        <v>7.4547064313226201</v>
      </c>
      <c r="BD143" s="385">
        <v>-4.6484958820357036</v>
      </c>
      <c r="BE143" s="385">
        <v>0.84299600298814426</v>
      </c>
      <c r="BF143" s="385">
        <v>1.5282739055286925</v>
      </c>
      <c r="BG143" s="385">
        <v>3.371047663524223</v>
      </c>
      <c r="BH143" s="385">
        <v>2.1050630931709975</v>
      </c>
      <c r="BI143" s="385">
        <v>-0.11978023135796434</v>
      </c>
      <c r="BJ143" s="385">
        <v>-1.759101372401588</v>
      </c>
      <c r="BK143" s="385">
        <v>-0.54917886818816442</v>
      </c>
      <c r="BL143" s="385">
        <v>-0.54684033010113353</v>
      </c>
      <c r="BM143" s="385">
        <v>-2.8410054004482959</v>
      </c>
      <c r="BN143" s="385">
        <v>-33.569317015421007</v>
      </c>
      <c r="BO143" s="385">
        <v>27.952746342357699</v>
      </c>
      <c r="BP143" s="385">
        <v>10.412418252108992</v>
      </c>
      <c r="BQ143" s="385">
        <v>10.926105963826288</v>
      </c>
      <c r="BR143" s="385">
        <v>-7.4861086694387211</v>
      </c>
      <c r="BS143" s="385">
        <v>11.80927872248256</v>
      </c>
      <c r="BT143" s="385">
        <v>1.0786637822480856</v>
      </c>
      <c r="BU143" s="385">
        <v>8.411500355947382</v>
      </c>
      <c r="BV143" s="385">
        <v>-0.31905813939432903</v>
      </c>
      <c r="BW143" s="535">
        <v>-1.3907423645655825</v>
      </c>
    </row>
    <row r="144" spans="1:75" ht="48">
      <c r="A144" s="407"/>
      <c r="B144" s="146" t="s">
        <v>464</v>
      </c>
      <c r="C144" s="366"/>
      <c r="D144" s="127" t="s">
        <v>463</v>
      </c>
      <c r="E144" s="386"/>
      <c r="F144" s="534">
        <v>-3.8052839372591052</v>
      </c>
      <c r="G144" s="534">
        <v>4.4340408456186964</v>
      </c>
      <c r="H144" s="534">
        <v>-1.5483856946795669</v>
      </c>
      <c r="I144" s="534">
        <v>3.5095884475343553</v>
      </c>
      <c r="J144" s="534">
        <v>5.2566580644862739</v>
      </c>
      <c r="K144" s="534">
        <v>0.30713385671197102</v>
      </c>
      <c r="L144" s="534">
        <v>4.9030177375653636</v>
      </c>
      <c r="M144" s="534">
        <v>2.6612209167653447</v>
      </c>
      <c r="N144" s="534">
        <v>4.3051335718847525</v>
      </c>
      <c r="O144" s="534">
        <v>-2.9482560800792328</v>
      </c>
      <c r="P144" s="534">
        <v>10.589442957922941</v>
      </c>
      <c r="Q144" s="534">
        <v>-3.8176401881192561</v>
      </c>
      <c r="R144" s="534">
        <v>-4.1153023915283029</v>
      </c>
      <c r="S144" s="534">
        <v>1.1540071578261006</v>
      </c>
      <c r="T144" s="534">
        <v>-5.5987847634857815</v>
      </c>
      <c r="U144" s="534">
        <v>-7.1684222164512335</v>
      </c>
      <c r="V144" s="534">
        <v>-0.45983500840691249</v>
      </c>
      <c r="W144" s="534">
        <v>-3.5423491023447014</v>
      </c>
      <c r="X144" s="534">
        <v>0.37731772516687556</v>
      </c>
      <c r="Y144" s="534">
        <v>3.2228367715385104</v>
      </c>
      <c r="Z144" s="534">
        <v>1.390719296349701</v>
      </c>
      <c r="AA144" s="534">
        <v>-1.1803166679443393</v>
      </c>
      <c r="AB144" s="534">
        <v>5.6166523946461098</v>
      </c>
      <c r="AC144" s="534">
        <v>1.7035040435771691</v>
      </c>
      <c r="AD144" s="534">
        <v>-1.4131801130094743</v>
      </c>
      <c r="AE144" s="534">
        <v>6.0253495441831006</v>
      </c>
      <c r="AF144" s="534">
        <v>1.4609849445609484</v>
      </c>
      <c r="AG144" s="534">
        <v>-0.20156685896780857</v>
      </c>
      <c r="AH144" s="534">
        <v>-2.5877209589713459</v>
      </c>
      <c r="AI144" s="534">
        <v>-2.5959846161843387</v>
      </c>
      <c r="AJ144" s="534">
        <v>-3.2406015146644194</v>
      </c>
      <c r="AK144" s="534">
        <v>-1.4922349685544276</v>
      </c>
      <c r="AL144" s="534">
        <v>7.0242767628491407</v>
      </c>
      <c r="AM144" s="534">
        <v>-4.8810756702178537</v>
      </c>
      <c r="AN144" s="534">
        <v>4.6926795958967915</v>
      </c>
      <c r="AO144" s="534">
        <v>2.1652983474060932</v>
      </c>
      <c r="AP144" s="534">
        <v>-1.5505122883768365</v>
      </c>
      <c r="AQ144" s="534">
        <v>-1.5786562932334078</v>
      </c>
      <c r="AR144" s="534">
        <v>-4.2763393902551314</v>
      </c>
      <c r="AS144" s="534">
        <v>3.1832804079859613</v>
      </c>
      <c r="AT144" s="534">
        <v>1.7007818762172491</v>
      </c>
      <c r="AU144" s="534">
        <v>0.59886029310716538</v>
      </c>
      <c r="AV144" s="534">
        <v>0.75289777429708238</v>
      </c>
      <c r="AW144" s="534">
        <v>2.8936603232353519</v>
      </c>
      <c r="AX144" s="534">
        <v>1.2614621171706375</v>
      </c>
      <c r="AY144" s="534">
        <v>-0.97791578622373265</v>
      </c>
      <c r="AZ144" s="534">
        <v>-0.46700979324586456</v>
      </c>
      <c r="BA144" s="534">
        <v>-1.8090174624961719</v>
      </c>
      <c r="BB144" s="534">
        <v>-1.8123168267780585</v>
      </c>
      <c r="BC144" s="534">
        <v>1.7502553990304648</v>
      </c>
      <c r="BD144" s="534">
        <v>-1.3055679907537865E-2</v>
      </c>
      <c r="BE144" s="534">
        <v>0.15138345128175956</v>
      </c>
      <c r="BF144" s="534">
        <v>-1.8183482430502238</v>
      </c>
      <c r="BG144" s="534">
        <v>-0.80871056349548098</v>
      </c>
      <c r="BH144" s="534">
        <v>0.59185379280283712</v>
      </c>
      <c r="BI144" s="534">
        <v>0.35493238541306482</v>
      </c>
      <c r="BJ144" s="534">
        <v>2.1829719108337713</v>
      </c>
      <c r="BK144" s="534">
        <v>-2.390371988142121</v>
      </c>
      <c r="BL144" s="534">
        <v>1.5189569831359506</v>
      </c>
      <c r="BM144" s="534">
        <v>-11.18652834765426</v>
      </c>
      <c r="BN144" s="534">
        <v>-50.405546436568542</v>
      </c>
      <c r="BO144" s="534">
        <v>75.631642892454664</v>
      </c>
      <c r="BP144" s="534">
        <v>17.731689031224931</v>
      </c>
      <c r="BQ144" s="534">
        <v>10.845577691222857</v>
      </c>
      <c r="BR144" s="534">
        <v>-2.9471853786375419</v>
      </c>
      <c r="BS144" s="534">
        <v>11.756955989160417</v>
      </c>
      <c r="BT144" s="534">
        <v>5.1893286242021617</v>
      </c>
      <c r="BU144" s="534">
        <v>7.364209874639684</v>
      </c>
      <c r="BV144" s="534">
        <v>2.3628104408050632</v>
      </c>
      <c r="BW144" s="533">
        <v>-0.2430050471500067</v>
      </c>
    </row>
    <row r="145" spans="1:75" ht="24">
      <c r="A145" s="407"/>
      <c r="B145" s="146"/>
      <c r="C145" s="366" t="s">
        <v>543</v>
      </c>
      <c r="D145" s="536" t="s">
        <v>542</v>
      </c>
      <c r="E145" s="386"/>
      <c r="F145" s="385">
        <v>-3.9744347475526496</v>
      </c>
      <c r="G145" s="385">
        <v>8.5937667332303818</v>
      </c>
      <c r="H145" s="385">
        <v>-5.9973919556386193</v>
      </c>
      <c r="I145" s="385">
        <v>4.9130428948778899</v>
      </c>
      <c r="J145" s="385">
        <v>5.767229991717798</v>
      </c>
      <c r="K145" s="385">
        <v>2.911534164282628</v>
      </c>
      <c r="L145" s="385">
        <v>2.3839265993745187</v>
      </c>
      <c r="M145" s="385">
        <v>1.7849280408488823</v>
      </c>
      <c r="N145" s="385">
        <v>5.019416189689224</v>
      </c>
      <c r="O145" s="385">
        <v>-1.280783779795712</v>
      </c>
      <c r="P145" s="385">
        <v>8.9163280214932712</v>
      </c>
      <c r="Q145" s="385">
        <v>-3.2063183633959085</v>
      </c>
      <c r="R145" s="385">
        <v>-5.6191283890651107</v>
      </c>
      <c r="S145" s="385">
        <v>1.0424048418308445</v>
      </c>
      <c r="T145" s="385">
        <v>-9.9542506522359844</v>
      </c>
      <c r="U145" s="385">
        <v>-3.386067871422469</v>
      </c>
      <c r="V145" s="385">
        <v>1.1978287190442103</v>
      </c>
      <c r="W145" s="385">
        <v>-2.7775773332401599</v>
      </c>
      <c r="X145" s="385">
        <v>-1.261858760371311</v>
      </c>
      <c r="Y145" s="385">
        <v>2.9683675110709089</v>
      </c>
      <c r="Z145" s="385">
        <v>1.7573664318792197</v>
      </c>
      <c r="AA145" s="385">
        <v>-1.8941902585670789</v>
      </c>
      <c r="AB145" s="385">
        <v>7.1585635246960209</v>
      </c>
      <c r="AC145" s="385">
        <v>0.34018124679460016</v>
      </c>
      <c r="AD145" s="385">
        <v>-1.6536286231204116</v>
      </c>
      <c r="AE145" s="385">
        <v>5.2323685978510355</v>
      </c>
      <c r="AF145" s="385">
        <v>3.2716983423720905</v>
      </c>
      <c r="AG145" s="385">
        <v>0.41047245295351331</v>
      </c>
      <c r="AH145" s="385">
        <v>-3.87991908800646</v>
      </c>
      <c r="AI145" s="385">
        <v>-1.7872182644085228</v>
      </c>
      <c r="AJ145" s="385">
        <v>-4.4571367347604536</v>
      </c>
      <c r="AK145" s="385">
        <v>-2.5352834054064033</v>
      </c>
      <c r="AL145" s="385">
        <v>10.592895784693908</v>
      </c>
      <c r="AM145" s="385">
        <v>-5.3305024746934038</v>
      </c>
      <c r="AN145" s="385">
        <v>6.5122935975815466</v>
      </c>
      <c r="AO145" s="385">
        <v>1.171864730044831</v>
      </c>
      <c r="AP145" s="385">
        <v>-1.994228968065741</v>
      </c>
      <c r="AQ145" s="385">
        <v>-2.9049594128295979</v>
      </c>
      <c r="AR145" s="385">
        <v>-4.6860211961214588</v>
      </c>
      <c r="AS145" s="385">
        <v>4.1538703357215496</v>
      </c>
      <c r="AT145" s="385">
        <v>2.5254735588784172</v>
      </c>
      <c r="AU145" s="385">
        <v>-3.8130283395886977E-2</v>
      </c>
      <c r="AV145" s="385">
        <v>0.36003447408370448</v>
      </c>
      <c r="AW145" s="385">
        <v>3.8191144172739229</v>
      </c>
      <c r="AX145" s="385">
        <v>0.53171891060492271</v>
      </c>
      <c r="AY145" s="385">
        <v>-0.52685392834334266</v>
      </c>
      <c r="AZ145" s="385">
        <v>0.10968392437142427</v>
      </c>
      <c r="BA145" s="385">
        <v>-3.6162144901711599</v>
      </c>
      <c r="BB145" s="385">
        <v>-1.6282373827649792</v>
      </c>
      <c r="BC145" s="385">
        <v>2.5744779603124641</v>
      </c>
      <c r="BD145" s="385">
        <v>0.68516024478326187</v>
      </c>
      <c r="BE145" s="385">
        <v>0.66716674335293646</v>
      </c>
      <c r="BF145" s="385">
        <v>-1.6409954951710688</v>
      </c>
      <c r="BG145" s="385">
        <v>-1.0543548383040928</v>
      </c>
      <c r="BH145" s="385">
        <v>0.5968635531955897</v>
      </c>
      <c r="BI145" s="385">
        <v>1.0546989450410393</v>
      </c>
      <c r="BJ145" s="385">
        <v>2.5671916565671324</v>
      </c>
      <c r="BK145" s="385">
        <v>-2.3072167818315279</v>
      </c>
      <c r="BL145" s="385">
        <v>2.2288218260565031</v>
      </c>
      <c r="BM145" s="385">
        <v>-7.9055596347888297</v>
      </c>
      <c r="BN145" s="385">
        <v>-51.118781452724122</v>
      </c>
      <c r="BO145" s="385">
        <v>76.127051891100706</v>
      </c>
      <c r="BP145" s="385">
        <v>18.299740621250464</v>
      </c>
      <c r="BQ145" s="385">
        <v>10.418549849498973</v>
      </c>
      <c r="BR145" s="385">
        <v>-2.4720237267398204</v>
      </c>
      <c r="BS145" s="385">
        <v>11.775575492767615</v>
      </c>
      <c r="BT145" s="385">
        <v>4.9211642369877779</v>
      </c>
      <c r="BU145" s="385">
        <v>7.7530275156373278</v>
      </c>
      <c r="BV145" s="385">
        <v>2.5352090087828572</v>
      </c>
      <c r="BW145" s="535">
        <v>0.14002408742987882</v>
      </c>
    </row>
    <row r="146" spans="1:75" ht="36">
      <c r="A146" s="389"/>
      <c r="B146" s="366"/>
      <c r="C146" s="366" t="s">
        <v>541</v>
      </c>
      <c r="D146" s="536" t="s">
        <v>540</v>
      </c>
      <c r="E146" s="397"/>
      <c r="F146" s="385">
        <v>2.0088018583329017</v>
      </c>
      <c r="G146" s="385">
        <v>0.31442883596682236</v>
      </c>
      <c r="H146" s="385">
        <v>4.4104369194481308</v>
      </c>
      <c r="I146" s="385">
        <v>-4.2469006287268201</v>
      </c>
      <c r="J146" s="385">
        <v>4.5604712699241361</v>
      </c>
      <c r="K146" s="385">
        <v>2.4319180226881798</v>
      </c>
      <c r="L146" s="385">
        <v>2.5780393363859417</v>
      </c>
      <c r="M146" s="385">
        <v>7.0293651631848206</v>
      </c>
      <c r="N146" s="385">
        <v>2.544370848269665</v>
      </c>
      <c r="O146" s="385">
        <v>-1.5103045898582366</v>
      </c>
      <c r="P146" s="385">
        <v>5.074086197795296</v>
      </c>
      <c r="Q146" s="385">
        <v>0.56224866712781818</v>
      </c>
      <c r="R146" s="385">
        <v>-2.2078925019917932</v>
      </c>
      <c r="S146" s="385">
        <v>7.6358818029020057</v>
      </c>
      <c r="T146" s="385">
        <v>4.0412269423836733</v>
      </c>
      <c r="U146" s="385">
        <v>-21.350760393802432</v>
      </c>
      <c r="V146" s="385">
        <v>-1.7517928068489397</v>
      </c>
      <c r="W146" s="385">
        <v>-0.59757239120196459</v>
      </c>
      <c r="X146" s="385">
        <v>2.4598024894737307</v>
      </c>
      <c r="Y146" s="385">
        <v>-1.87829647337837</v>
      </c>
      <c r="Z146" s="385">
        <v>6.1240538038700691</v>
      </c>
      <c r="AA146" s="385">
        <v>4.7590670857506865</v>
      </c>
      <c r="AB146" s="385">
        <v>-3.7447518120047647</v>
      </c>
      <c r="AC146" s="385">
        <v>4.8944246259132029</v>
      </c>
      <c r="AD146" s="385">
        <v>4.4337771382430873</v>
      </c>
      <c r="AE146" s="385">
        <v>8.2019583666572089</v>
      </c>
      <c r="AF146" s="385">
        <v>-8.4705291965942564</v>
      </c>
      <c r="AG146" s="385">
        <v>4.5250877108600633</v>
      </c>
      <c r="AH146" s="385">
        <v>-4.2131339697713344</v>
      </c>
      <c r="AI146" s="385">
        <v>-7.1390887435384229</v>
      </c>
      <c r="AJ146" s="385">
        <v>2.7763236365835837</v>
      </c>
      <c r="AK146" s="385">
        <v>0.53628027952254342</v>
      </c>
      <c r="AL146" s="385">
        <v>-1.1608224319262348</v>
      </c>
      <c r="AM146" s="385">
        <v>-4.0074772272045323</v>
      </c>
      <c r="AN146" s="385">
        <v>-2.6124669449345248</v>
      </c>
      <c r="AO146" s="385">
        <v>2.4463692008980047</v>
      </c>
      <c r="AP146" s="385">
        <v>3.8890071153762591</v>
      </c>
      <c r="AQ146" s="385">
        <v>4.3745389698506756</v>
      </c>
      <c r="AR146" s="385">
        <v>-0.80011980202479549</v>
      </c>
      <c r="AS146" s="385">
        <v>-4.0209018768274944</v>
      </c>
      <c r="AT146" s="385">
        <v>-0.17323117852409098</v>
      </c>
      <c r="AU146" s="385">
        <v>2.9963724745180258</v>
      </c>
      <c r="AV146" s="385">
        <v>3.0180325771774932</v>
      </c>
      <c r="AW146" s="385">
        <v>4.2461555082125955</v>
      </c>
      <c r="AX146" s="385">
        <v>-3.3062608710756507</v>
      </c>
      <c r="AY146" s="385">
        <v>-4.1279569666085933</v>
      </c>
      <c r="AZ146" s="385">
        <v>-1.2345465614143336</v>
      </c>
      <c r="BA146" s="385">
        <v>6.5610993375100577</v>
      </c>
      <c r="BB146" s="385">
        <v>-1.0366282811446013</v>
      </c>
      <c r="BC146" s="385">
        <v>-1.5546879662386175</v>
      </c>
      <c r="BD146" s="385">
        <v>-2.112219207727918</v>
      </c>
      <c r="BE146" s="385">
        <v>-7.8411499386928654</v>
      </c>
      <c r="BF146" s="385">
        <v>2.2712369433204316</v>
      </c>
      <c r="BG146" s="385">
        <v>-0.99065112680656853</v>
      </c>
      <c r="BH146" s="385">
        <v>0.70993915975961386</v>
      </c>
      <c r="BI146" s="385">
        <v>-4.0881347654616746</v>
      </c>
      <c r="BJ146" s="385">
        <v>0.36320218503232127</v>
      </c>
      <c r="BK146" s="385">
        <v>-3.8467814530641959</v>
      </c>
      <c r="BL146" s="385">
        <v>-3.7350616426834904</v>
      </c>
      <c r="BM146" s="385">
        <v>-24.067780216320784</v>
      </c>
      <c r="BN146" s="385">
        <v>-58.903751627724517</v>
      </c>
      <c r="BO146" s="385">
        <v>97.682282888848761</v>
      </c>
      <c r="BP146" s="385">
        <v>16.286641353116593</v>
      </c>
      <c r="BQ146" s="385">
        <v>12.966623596975452</v>
      </c>
      <c r="BR146" s="385">
        <v>-4.4510655058826671</v>
      </c>
      <c r="BS146" s="385">
        <v>11.998849968052653</v>
      </c>
      <c r="BT146" s="385">
        <v>8.8040767491679048</v>
      </c>
      <c r="BU146" s="385">
        <v>3.7223414423755088</v>
      </c>
      <c r="BV146" s="385">
        <v>-1.1078664376924507E-2</v>
      </c>
      <c r="BW146" s="535">
        <v>-6.4557220083266884</v>
      </c>
    </row>
    <row r="147" spans="1:75" ht="48">
      <c r="A147" s="389"/>
      <c r="B147" s="146" t="s">
        <v>462</v>
      </c>
      <c r="C147" s="366"/>
      <c r="D147" s="127" t="s">
        <v>461</v>
      </c>
      <c r="E147" s="397"/>
      <c r="F147" s="534">
        <v>3.4167528586454949</v>
      </c>
      <c r="G147" s="534">
        <v>-1.4127360231131973</v>
      </c>
      <c r="H147" s="534">
        <v>1.0740435704557569</v>
      </c>
      <c r="I147" s="534">
        <v>4.1337587196829162</v>
      </c>
      <c r="J147" s="534">
        <v>1.0518048189886571</v>
      </c>
      <c r="K147" s="534">
        <v>3.183882389267751</v>
      </c>
      <c r="L147" s="534">
        <v>-1.799781874033954</v>
      </c>
      <c r="M147" s="534">
        <v>6.1455384220824527</v>
      </c>
      <c r="N147" s="534">
        <v>0.87439084389771438</v>
      </c>
      <c r="O147" s="534">
        <v>-0.54732611611217408</v>
      </c>
      <c r="P147" s="534">
        <v>-1.0535085129694721</v>
      </c>
      <c r="Q147" s="534">
        <v>-1.1935340465245901</v>
      </c>
      <c r="R147" s="534">
        <v>2.4931370219204467</v>
      </c>
      <c r="S147" s="534">
        <v>3.5990078736606819</v>
      </c>
      <c r="T147" s="534">
        <v>0.85652356671627672</v>
      </c>
      <c r="U147" s="534">
        <v>-2.8561068624196224</v>
      </c>
      <c r="V147" s="534">
        <v>-2.3330216807744222</v>
      </c>
      <c r="W147" s="534">
        <v>2.5505395411156542</v>
      </c>
      <c r="X147" s="534">
        <v>-3.6363090702935779</v>
      </c>
      <c r="Y147" s="534">
        <v>7.3874517157063195</v>
      </c>
      <c r="Z147" s="534">
        <v>1.5500165338364837</v>
      </c>
      <c r="AA147" s="534">
        <v>-7.3221708543169797</v>
      </c>
      <c r="AB147" s="534">
        <v>0.22607779269657158</v>
      </c>
      <c r="AC147" s="534">
        <v>0.70445509343024071</v>
      </c>
      <c r="AD147" s="534">
        <v>4.3029741081633404</v>
      </c>
      <c r="AE147" s="534">
        <v>2.5876296442038011</v>
      </c>
      <c r="AF147" s="534">
        <v>2.3356326258847275</v>
      </c>
      <c r="AG147" s="534">
        <v>2.3851924660107215E-2</v>
      </c>
      <c r="AH147" s="534">
        <v>-6.1172351751888101</v>
      </c>
      <c r="AI147" s="534">
        <v>5.1858864533749625</v>
      </c>
      <c r="AJ147" s="534">
        <v>1.8536732272516048</v>
      </c>
      <c r="AK147" s="534">
        <v>-3.4160175206826722</v>
      </c>
      <c r="AL147" s="534">
        <v>-0.2907742217940239</v>
      </c>
      <c r="AM147" s="534">
        <v>2.150865429295294</v>
      </c>
      <c r="AN147" s="534">
        <v>0.5556794416960571</v>
      </c>
      <c r="AO147" s="534">
        <v>2.138869479651234</v>
      </c>
      <c r="AP147" s="534">
        <v>0.87880055827321257</v>
      </c>
      <c r="AQ147" s="534">
        <v>-3.4904695008098372</v>
      </c>
      <c r="AR147" s="534">
        <v>-1.121416293265554</v>
      </c>
      <c r="AS147" s="534">
        <v>2.619715585659236</v>
      </c>
      <c r="AT147" s="534">
        <v>2.913530222282688</v>
      </c>
      <c r="AU147" s="534">
        <v>3.735406870460551</v>
      </c>
      <c r="AV147" s="534">
        <v>1.7868199991384586</v>
      </c>
      <c r="AW147" s="534">
        <v>-0.56581225754983677</v>
      </c>
      <c r="AX147" s="534">
        <v>1.2237085818996576</v>
      </c>
      <c r="AY147" s="534">
        <v>2.3100966232955074</v>
      </c>
      <c r="AZ147" s="534">
        <v>1.5831561011724062</v>
      </c>
      <c r="BA147" s="534">
        <v>-0.37579645545703499</v>
      </c>
      <c r="BB147" s="534">
        <v>-4.6265830129367345</v>
      </c>
      <c r="BC147" s="534">
        <v>4.8645884399104915</v>
      </c>
      <c r="BD147" s="534">
        <v>-4.8226512548741027</v>
      </c>
      <c r="BE147" s="534">
        <v>1.1508909766678244</v>
      </c>
      <c r="BF147" s="534">
        <v>2.4297349611284318</v>
      </c>
      <c r="BG147" s="534">
        <v>-0.28708836932307236</v>
      </c>
      <c r="BH147" s="534">
        <v>0.64043313647603384</v>
      </c>
      <c r="BI147" s="534">
        <v>-0.77364736460640415</v>
      </c>
      <c r="BJ147" s="534">
        <v>-1.3758788704547413</v>
      </c>
      <c r="BK147" s="534">
        <v>1.3836401126869475</v>
      </c>
      <c r="BL147" s="534">
        <v>-1.7588550899106536</v>
      </c>
      <c r="BM147" s="534">
        <v>-1.3568849221056638</v>
      </c>
      <c r="BN147" s="534">
        <v>-16.39097653790671</v>
      </c>
      <c r="BO147" s="534">
        <v>10.914539349805864</v>
      </c>
      <c r="BP147" s="534">
        <v>6.1143614845607317</v>
      </c>
      <c r="BQ147" s="534">
        <v>1.5169746848391128</v>
      </c>
      <c r="BR147" s="534">
        <v>-7.1793759652499176</v>
      </c>
      <c r="BS147" s="534">
        <v>28.315979794253479</v>
      </c>
      <c r="BT147" s="534">
        <v>0.81823116290944142</v>
      </c>
      <c r="BU147" s="534">
        <v>5.7817262012786159</v>
      </c>
      <c r="BV147" s="534">
        <v>3.532508986357314</v>
      </c>
      <c r="BW147" s="533">
        <v>-0.2009973031844936</v>
      </c>
    </row>
    <row r="148" spans="1:75" ht="36" customHeight="1">
      <c r="A148" s="389"/>
      <c r="B148" s="146"/>
      <c r="C148" s="366" t="s">
        <v>539</v>
      </c>
      <c r="D148" s="536" t="s">
        <v>538</v>
      </c>
      <c r="E148" s="397"/>
      <c r="F148" s="385">
        <v>7.0913881037597548E-2</v>
      </c>
      <c r="G148" s="385">
        <v>10.623829983153584</v>
      </c>
      <c r="H148" s="385">
        <v>-5.8723305629385436E-2</v>
      </c>
      <c r="I148" s="385">
        <v>3.6255601016459025</v>
      </c>
      <c r="J148" s="385">
        <v>2.5968143414725375</v>
      </c>
      <c r="K148" s="385">
        <v>-3.1661733301965427</v>
      </c>
      <c r="L148" s="385">
        <v>-0.34665935202289688</v>
      </c>
      <c r="M148" s="385">
        <v>5.8601479364263014</v>
      </c>
      <c r="N148" s="385">
        <v>6.4526132053694454</v>
      </c>
      <c r="O148" s="385">
        <v>2.9454908232711148</v>
      </c>
      <c r="P148" s="385">
        <v>-1.9285484829697026</v>
      </c>
      <c r="Q148" s="385">
        <v>-7.061720323889574</v>
      </c>
      <c r="R148" s="385">
        <v>0.16754182720306687</v>
      </c>
      <c r="S148" s="385">
        <v>-4.5781135248403757</v>
      </c>
      <c r="T148" s="385">
        <v>16.584226657691346</v>
      </c>
      <c r="U148" s="385">
        <v>-15.378785958889296</v>
      </c>
      <c r="V148" s="385">
        <v>-6.654626133382493</v>
      </c>
      <c r="W148" s="385">
        <v>2.9902528837417464</v>
      </c>
      <c r="X148" s="385">
        <v>7.0763235302995184</v>
      </c>
      <c r="Y148" s="385">
        <v>2.1364940696261954</v>
      </c>
      <c r="Z148" s="385">
        <v>0.76846669973480175</v>
      </c>
      <c r="AA148" s="385">
        <v>-18.249471126009809</v>
      </c>
      <c r="AB148" s="385">
        <v>7.6493314823040635</v>
      </c>
      <c r="AC148" s="385">
        <v>0.77471972468650563</v>
      </c>
      <c r="AD148" s="385">
        <v>1.1634200283600507</v>
      </c>
      <c r="AE148" s="385">
        <v>3.6842430617640218</v>
      </c>
      <c r="AF148" s="385">
        <v>-4.5428634101885734</v>
      </c>
      <c r="AG148" s="385">
        <v>-2.5830118657095511</v>
      </c>
      <c r="AH148" s="385">
        <v>2.3203363835949915</v>
      </c>
      <c r="AI148" s="385">
        <v>3.2965392697940246</v>
      </c>
      <c r="AJ148" s="385">
        <v>-4.3323292003722145</v>
      </c>
      <c r="AK148" s="385">
        <v>4.2447503611923167</v>
      </c>
      <c r="AL148" s="385">
        <v>-1.2721361056437246</v>
      </c>
      <c r="AM148" s="385">
        <v>-1.3114624829261459</v>
      </c>
      <c r="AN148" s="385">
        <v>3.4864959521613912</v>
      </c>
      <c r="AO148" s="385">
        <v>-1.7748495933932986</v>
      </c>
      <c r="AP148" s="385">
        <v>6.9360309723839322</v>
      </c>
      <c r="AQ148" s="385">
        <v>-6.1866214787262237</v>
      </c>
      <c r="AR148" s="385">
        <v>3.7354662552085074</v>
      </c>
      <c r="AS148" s="385">
        <v>0.73589684195110294</v>
      </c>
      <c r="AT148" s="385">
        <v>2.9047225385344859</v>
      </c>
      <c r="AU148" s="385">
        <v>10.289611274227852</v>
      </c>
      <c r="AV148" s="385">
        <v>-7.606669637630219</v>
      </c>
      <c r="AW148" s="385">
        <v>1.7753652738270489</v>
      </c>
      <c r="AX148" s="385">
        <v>3.9077407548601997</v>
      </c>
      <c r="AY148" s="385">
        <v>-5.4777233382894508</v>
      </c>
      <c r="AZ148" s="385">
        <v>2.7670278075159445</v>
      </c>
      <c r="BA148" s="385">
        <v>2.3186298696693939</v>
      </c>
      <c r="BB148" s="385">
        <v>-9.4084544861120065</v>
      </c>
      <c r="BC148" s="385">
        <v>3.1427697560778114</v>
      </c>
      <c r="BD148" s="385">
        <v>-0.67980183538659844</v>
      </c>
      <c r="BE148" s="385">
        <v>-6.1637229814676857</v>
      </c>
      <c r="BF148" s="385">
        <v>0.61056129594562947</v>
      </c>
      <c r="BG148" s="385">
        <v>-1.6084016464679678</v>
      </c>
      <c r="BH148" s="385">
        <v>-1.7852143313358653</v>
      </c>
      <c r="BI148" s="385">
        <v>-2.2678476892782129</v>
      </c>
      <c r="BJ148" s="385">
        <v>-3.3959159138357506</v>
      </c>
      <c r="BK148" s="385">
        <v>1.5478076808946639</v>
      </c>
      <c r="BL148" s="385">
        <v>-0.78652212512183439</v>
      </c>
      <c r="BM148" s="385">
        <v>-3.7005493089630477</v>
      </c>
      <c r="BN148" s="385">
        <v>-31.907718831189896</v>
      </c>
      <c r="BO148" s="385">
        <v>55.259658917818882</v>
      </c>
      <c r="BP148" s="385">
        <v>5.8957569961401362</v>
      </c>
      <c r="BQ148" s="385">
        <v>6.088015344318265</v>
      </c>
      <c r="BR148" s="385">
        <v>-5.3361252926453631</v>
      </c>
      <c r="BS148" s="385">
        <v>14.421006106246281</v>
      </c>
      <c r="BT148" s="385">
        <v>1.5784762468365585</v>
      </c>
      <c r="BU148" s="385">
        <v>9.3628465376185375</v>
      </c>
      <c r="BV148" s="385">
        <v>12.294613543913741</v>
      </c>
      <c r="BW148" s="535">
        <v>-6.1924603220594037</v>
      </c>
    </row>
    <row r="149" spans="1:75">
      <c r="A149" s="407"/>
      <c r="B149" s="146"/>
      <c r="C149" s="366" t="s">
        <v>537</v>
      </c>
      <c r="D149" s="536" t="s">
        <v>536</v>
      </c>
      <c r="E149" s="386"/>
      <c r="F149" s="385">
        <v>6.5323884984327663</v>
      </c>
      <c r="G149" s="385">
        <v>-3.3865356889310192</v>
      </c>
      <c r="H149" s="385">
        <v>5.4725250921973156</v>
      </c>
      <c r="I149" s="385">
        <v>1.5854577163025851E-2</v>
      </c>
      <c r="J149" s="385">
        <v>1.5808395874776551</v>
      </c>
      <c r="K149" s="385">
        <v>4.8025007295197355</v>
      </c>
      <c r="L149" s="385">
        <v>1.1446712340461573</v>
      </c>
      <c r="M149" s="385">
        <v>4.0606370243045973</v>
      </c>
      <c r="N149" s="385">
        <v>-1.909688316803738</v>
      </c>
      <c r="O149" s="385">
        <v>-2.7290239985242977</v>
      </c>
      <c r="P149" s="385">
        <v>2.0367396665664046</v>
      </c>
      <c r="Q149" s="385">
        <v>0.91332893463641085</v>
      </c>
      <c r="R149" s="385">
        <v>2.288444192163837</v>
      </c>
      <c r="S149" s="385">
        <v>3.0139565850569028</v>
      </c>
      <c r="T149" s="385">
        <v>0.80013519113681753</v>
      </c>
      <c r="U149" s="385">
        <v>-1.732453957115581</v>
      </c>
      <c r="V149" s="385">
        <v>-2.1853824452793447</v>
      </c>
      <c r="W149" s="385">
        <v>2.4829719353324862</v>
      </c>
      <c r="X149" s="385">
        <v>-0.54220857870386396</v>
      </c>
      <c r="Y149" s="385">
        <v>4.5718228134666816</v>
      </c>
      <c r="Z149" s="385">
        <v>2.8280829415050022</v>
      </c>
      <c r="AA149" s="385">
        <v>-4.0052556258488181</v>
      </c>
      <c r="AB149" s="385">
        <v>7.8926346664391644</v>
      </c>
      <c r="AC149" s="385">
        <v>-4.9039844335018472</v>
      </c>
      <c r="AD149" s="385">
        <v>5.3419266385511577</v>
      </c>
      <c r="AE149" s="385">
        <v>1.1793091517453149</v>
      </c>
      <c r="AF149" s="385">
        <v>0.63459971644527968</v>
      </c>
      <c r="AG149" s="385">
        <v>1.1851949690530716</v>
      </c>
      <c r="AH149" s="385">
        <v>-0.97962084856078491</v>
      </c>
      <c r="AI149" s="385">
        <v>0.8358803815629301</v>
      </c>
      <c r="AJ149" s="385">
        <v>1.9990880081167859</v>
      </c>
      <c r="AK149" s="385">
        <v>-4.6083746223483786</v>
      </c>
      <c r="AL149" s="385">
        <v>2.8012994989801427</v>
      </c>
      <c r="AM149" s="385">
        <v>1.2427839169167214</v>
      </c>
      <c r="AN149" s="385">
        <v>2.2420854165835351</v>
      </c>
      <c r="AO149" s="385">
        <v>3.1675300072457446</v>
      </c>
      <c r="AP149" s="385">
        <v>-0.27372834512618738</v>
      </c>
      <c r="AQ149" s="385">
        <v>-1.7666630101447538</v>
      </c>
      <c r="AR149" s="385">
        <v>-2.1409733844488699</v>
      </c>
      <c r="AS149" s="385">
        <v>2.0194073503162002</v>
      </c>
      <c r="AT149" s="385">
        <v>3.8500588443415324</v>
      </c>
      <c r="AU149" s="385">
        <v>0.46254664102347931</v>
      </c>
      <c r="AV149" s="385">
        <v>1.1477090141067521</v>
      </c>
      <c r="AW149" s="385">
        <v>1.4645119639769177</v>
      </c>
      <c r="AX149" s="385">
        <v>1.1134051052306404</v>
      </c>
      <c r="AY149" s="385">
        <v>5.7937406306441233</v>
      </c>
      <c r="AZ149" s="385">
        <v>1.1306998567313258</v>
      </c>
      <c r="BA149" s="385">
        <v>7.4460394046369061E-2</v>
      </c>
      <c r="BB149" s="385">
        <v>-2.2800338335145653</v>
      </c>
      <c r="BC149" s="385">
        <v>3.9071523723576433</v>
      </c>
      <c r="BD149" s="385">
        <v>-5.239360634551133</v>
      </c>
      <c r="BE149" s="385">
        <v>2.5655229414446552</v>
      </c>
      <c r="BF149" s="385">
        <v>4.9763825944222333</v>
      </c>
      <c r="BG149" s="385">
        <v>-3.705342737774231E-3</v>
      </c>
      <c r="BH149" s="385">
        <v>1.4733137213905678</v>
      </c>
      <c r="BI149" s="385">
        <v>-1.7513985777241174</v>
      </c>
      <c r="BJ149" s="385">
        <v>2.0212122692738035</v>
      </c>
      <c r="BK149" s="385">
        <v>0.47950078471397717</v>
      </c>
      <c r="BL149" s="385">
        <v>-2.272480348789685</v>
      </c>
      <c r="BM149" s="385">
        <v>-3.5618608792137252</v>
      </c>
      <c r="BN149" s="385">
        <v>-8.3293522054937625</v>
      </c>
      <c r="BO149" s="385">
        <v>1.2816995386508694</v>
      </c>
      <c r="BP149" s="385">
        <v>6.9237869114964496</v>
      </c>
      <c r="BQ149" s="385">
        <v>-1.5706947381482479</v>
      </c>
      <c r="BR149" s="385">
        <v>-8.2274601134048027</v>
      </c>
      <c r="BS149" s="385">
        <v>37.059895327447578</v>
      </c>
      <c r="BT149" s="385">
        <v>-2.7477509022523208</v>
      </c>
      <c r="BU149" s="385">
        <v>1.8708274245565946</v>
      </c>
      <c r="BV149" s="385">
        <v>3.5122713252487614</v>
      </c>
      <c r="BW149" s="535">
        <v>-1.2997803051941474</v>
      </c>
    </row>
    <row r="150" spans="1:75" ht="24">
      <c r="A150" s="389"/>
      <c r="B150" s="366"/>
      <c r="C150" s="366" t="s">
        <v>535</v>
      </c>
      <c r="D150" s="536" t="s">
        <v>534</v>
      </c>
      <c r="E150" s="397"/>
      <c r="F150" s="385">
        <v>-1.8112466248109627</v>
      </c>
      <c r="G150" s="385">
        <v>-6.2388755521662347</v>
      </c>
      <c r="H150" s="385">
        <v>-1.2114063817452774</v>
      </c>
      <c r="I150" s="385">
        <v>10.562060623655213</v>
      </c>
      <c r="J150" s="385">
        <v>-2.3625594215777426</v>
      </c>
      <c r="K150" s="385">
        <v>1.5462115269271948</v>
      </c>
      <c r="L150" s="385">
        <v>-1.5964651544192066</v>
      </c>
      <c r="M150" s="385">
        <v>6.206858712339212</v>
      </c>
      <c r="N150" s="385">
        <v>1.9908918747851203</v>
      </c>
      <c r="O150" s="385">
        <v>0.57665820271559198</v>
      </c>
      <c r="P150" s="385">
        <v>0.8038326816227368</v>
      </c>
      <c r="Q150" s="385">
        <v>-6.7752594884751431</v>
      </c>
      <c r="R150" s="385">
        <v>3.2593794020777693</v>
      </c>
      <c r="S150" s="385">
        <v>9.0368109019885736</v>
      </c>
      <c r="T150" s="385">
        <v>0.97241605706439316</v>
      </c>
      <c r="U150" s="385">
        <v>-2.7793031963779526</v>
      </c>
      <c r="V150" s="385">
        <v>4.5149300470257003E-2</v>
      </c>
      <c r="W150" s="385">
        <v>-0.19835335372474105</v>
      </c>
      <c r="X150" s="385">
        <v>-6.5952563108747313</v>
      </c>
      <c r="Y150" s="385">
        <v>6.8673505612470365</v>
      </c>
      <c r="Z150" s="385">
        <v>0.58531756736796581</v>
      </c>
      <c r="AA150" s="385">
        <v>-9.3659454778632778</v>
      </c>
      <c r="AB150" s="385">
        <v>-6.4562941403658272</v>
      </c>
      <c r="AC150" s="385">
        <v>3.0481125182084412</v>
      </c>
      <c r="AD150" s="385">
        <v>7.319053701023833</v>
      </c>
      <c r="AE150" s="385">
        <v>1.948410551335698</v>
      </c>
      <c r="AF150" s="385">
        <v>14.824164554021138</v>
      </c>
      <c r="AG150" s="385">
        <v>-3.1056096232409232</v>
      </c>
      <c r="AH150" s="385">
        <v>-17.838789341186185</v>
      </c>
      <c r="AI150" s="385">
        <v>12.32750657858945</v>
      </c>
      <c r="AJ150" s="385">
        <v>7.5132254729340673</v>
      </c>
      <c r="AK150" s="385">
        <v>-7.7070285079298486</v>
      </c>
      <c r="AL150" s="385">
        <v>-2.881664398805853</v>
      </c>
      <c r="AM150" s="385">
        <v>4.912488497017975</v>
      </c>
      <c r="AN150" s="385">
        <v>-2.5578583495649951</v>
      </c>
      <c r="AO150" s="385">
        <v>0.7803500065621165</v>
      </c>
      <c r="AP150" s="385">
        <v>1.0155025313204504</v>
      </c>
      <c r="AQ150" s="385">
        <v>-5.2079427049074525</v>
      </c>
      <c r="AR150" s="385">
        <v>-1.8559894165967847</v>
      </c>
      <c r="AS150" s="385">
        <v>3.6199029837928265</v>
      </c>
      <c r="AT150" s="385">
        <v>3.1170839545046789</v>
      </c>
      <c r="AU150" s="385">
        <v>4.5394555053930361</v>
      </c>
      <c r="AV150" s="385">
        <v>6.5692267044187105</v>
      </c>
      <c r="AW150" s="385">
        <v>-3.5903761724003829</v>
      </c>
      <c r="AX150" s="385">
        <v>1.7529594461136639</v>
      </c>
      <c r="AY150" s="385">
        <v>-1.0515781510398625</v>
      </c>
      <c r="AZ150" s="385">
        <v>0.31167836795167148</v>
      </c>
      <c r="BA150" s="385">
        <v>-2.3235359889307148</v>
      </c>
      <c r="BB150" s="385">
        <v>-2.5287919160000598</v>
      </c>
      <c r="BC150" s="385">
        <v>5.7020598080204081</v>
      </c>
      <c r="BD150" s="385">
        <v>-8.7448243578107565</v>
      </c>
      <c r="BE150" s="385">
        <v>2.5001719493681946</v>
      </c>
      <c r="BF150" s="385">
        <v>4.2423716483890104</v>
      </c>
      <c r="BG150" s="385">
        <v>-3.5483847288317492</v>
      </c>
      <c r="BH150" s="385">
        <v>0.2457340598932376</v>
      </c>
      <c r="BI150" s="385">
        <v>-0.65427504937977687</v>
      </c>
      <c r="BJ150" s="385">
        <v>-0.66145544031888903</v>
      </c>
      <c r="BK150" s="385">
        <v>4.6271840229252348E-2</v>
      </c>
      <c r="BL150" s="385">
        <v>-2.5749395587465642</v>
      </c>
      <c r="BM150" s="385">
        <v>3.1867245337970047</v>
      </c>
      <c r="BN150" s="385">
        <v>-18.671404794463925</v>
      </c>
      <c r="BO150" s="385">
        <v>7.3505800432489536</v>
      </c>
      <c r="BP150" s="385">
        <v>3.5797471881704013</v>
      </c>
      <c r="BQ150" s="385">
        <v>3.0244818374844016</v>
      </c>
      <c r="BR150" s="385">
        <v>3.9520307243979858</v>
      </c>
      <c r="BS150" s="385">
        <v>11.183879255806744</v>
      </c>
      <c r="BT150" s="385">
        <v>8.3498504230653907</v>
      </c>
      <c r="BU150" s="385">
        <v>12.066882782078721</v>
      </c>
      <c r="BV150" s="385">
        <v>6.8447417408693099</v>
      </c>
      <c r="BW150" s="535">
        <v>0.65782139717485677</v>
      </c>
    </row>
    <row r="151" spans="1:75" ht="60">
      <c r="A151" s="389"/>
      <c r="B151" s="146" t="s">
        <v>460</v>
      </c>
      <c r="C151" s="366"/>
      <c r="D151" s="127" t="s">
        <v>459</v>
      </c>
      <c r="E151" s="397"/>
      <c r="F151" s="534">
        <v>2.3723671554654544</v>
      </c>
      <c r="G151" s="534">
        <v>-2.5618059264051425</v>
      </c>
      <c r="H151" s="534">
        <v>0.70756672073744653</v>
      </c>
      <c r="I151" s="534">
        <v>4.916654120737519</v>
      </c>
      <c r="J151" s="534">
        <v>1.6352767654525877</v>
      </c>
      <c r="K151" s="534">
        <v>3.9712571707756013</v>
      </c>
      <c r="L151" s="534">
        <v>1.5874796456411389</v>
      </c>
      <c r="M151" s="534">
        <v>-0.54801783560466788</v>
      </c>
      <c r="N151" s="534">
        <v>2.2824489014900706</v>
      </c>
      <c r="O151" s="534">
        <v>0.9769747034415559</v>
      </c>
      <c r="P151" s="534">
        <v>6.2592530956065957</v>
      </c>
      <c r="Q151" s="534">
        <v>-2.3003040326246662</v>
      </c>
      <c r="R151" s="534">
        <v>-2.8850412721574514</v>
      </c>
      <c r="S151" s="534">
        <v>0.84025609044464034</v>
      </c>
      <c r="T151" s="534">
        <v>-0.19054679053211032</v>
      </c>
      <c r="U151" s="534">
        <v>-1.9553642215663558</v>
      </c>
      <c r="V151" s="534">
        <v>-0.71013138049080737</v>
      </c>
      <c r="W151" s="534">
        <v>-0.38059883614531032</v>
      </c>
      <c r="X151" s="534">
        <v>0.67812967537754787</v>
      </c>
      <c r="Y151" s="534">
        <v>0.85372930189946317</v>
      </c>
      <c r="Z151" s="534">
        <v>-0.29396320761129857</v>
      </c>
      <c r="AA151" s="534">
        <v>0.16170254272324769</v>
      </c>
      <c r="AB151" s="534">
        <v>1.06181172675754</v>
      </c>
      <c r="AC151" s="534">
        <v>3.21041913295943</v>
      </c>
      <c r="AD151" s="534">
        <v>3.4021813415840541</v>
      </c>
      <c r="AE151" s="534">
        <v>-2.0716352609969277</v>
      </c>
      <c r="AF151" s="534">
        <v>1.808059465232148</v>
      </c>
      <c r="AG151" s="534">
        <v>-1.0510149029519766</v>
      </c>
      <c r="AH151" s="534">
        <v>-0.33147400669427896</v>
      </c>
      <c r="AI151" s="534">
        <v>0.9440890000677058</v>
      </c>
      <c r="AJ151" s="534">
        <v>-0.17914798745657379</v>
      </c>
      <c r="AK151" s="534">
        <v>0.64350940859117145</v>
      </c>
      <c r="AL151" s="534">
        <v>3.2522281466587515</v>
      </c>
      <c r="AM151" s="534">
        <v>-0.66053220599441431</v>
      </c>
      <c r="AN151" s="534">
        <v>0.21630828612207154</v>
      </c>
      <c r="AO151" s="534">
        <v>1.5547800534484679</v>
      </c>
      <c r="AP151" s="534">
        <v>1.0365972434095454</v>
      </c>
      <c r="AQ151" s="534">
        <v>-0.15931410413926983</v>
      </c>
      <c r="AR151" s="534">
        <v>0.3673673451441033</v>
      </c>
      <c r="AS151" s="534">
        <v>-0.26806581783175432</v>
      </c>
      <c r="AT151" s="534">
        <v>0.66299509011497548</v>
      </c>
      <c r="AU151" s="534">
        <v>2.1603098899520603</v>
      </c>
      <c r="AV151" s="534">
        <v>1.7061148565038309</v>
      </c>
      <c r="AW151" s="534">
        <v>1.3971704489741796</v>
      </c>
      <c r="AX151" s="534">
        <v>1.2910327546971132</v>
      </c>
      <c r="AY151" s="534">
        <v>-1.9116264531017748</v>
      </c>
      <c r="AZ151" s="534">
        <v>1.3224202708291415</v>
      </c>
      <c r="BA151" s="534">
        <v>0.674922355224993</v>
      </c>
      <c r="BB151" s="534">
        <v>-1.2100038846605656</v>
      </c>
      <c r="BC151" s="534">
        <v>-0.19892849423800385</v>
      </c>
      <c r="BD151" s="534">
        <v>0.40021349574131193</v>
      </c>
      <c r="BE151" s="534">
        <v>0.34457742206579667</v>
      </c>
      <c r="BF151" s="534">
        <v>0.31265752911988898</v>
      </c>
      <c r="BG151" s="534">
        <v>1.0483995244801037</v>
      </c>
      <c r="BH151" s="534">
        <v>0.48370951765836878</v>
      </c>
      <c r="BI151" s="534">
        <v>-1.6718207855828524</v>
      </c>
      <c r="BJ151" s="534">
        <v>1.2647071732213533</v>
      </c>
      <c r="BK151" s="534">
        <v>-0.13594810728324092</v>
      </c>
      <c r="BL151" s="534">
        <v>1.0212853254125491</v>
      </c>
      <c r="BM151" s="534">
        <v>-3.8839942672938577</v>
      </c>
      <c r="BN151" s="534">
        <v>-27.47416589196834</v>
      </c>
      <c r="BO151" s="534">
        <v>31.964330251973053</v>
      </c>
      <c r="BP151" s="534">
        <v>7.9506404635946382</v>
      </c>
      <c r="BQ151" s="534">
        <v>4.4304969345644167</v>
      </c>
      <c r="BR151" s="534">
        <v>-10.421845187346051</v>
      </c>
      <c r="BS151" s="534">
        <v>15.346397056954103</v>
      </c>
      <c r="BT151" s="534">
        <v>1.8514038816954184</v>
      </c>
      <c r="BU151" s="534">
        <v>0.27877338695687115</v>
      </c>
      <c r="BV151" s="534">
        <v>2.2329464849442786</v>
      </c>
      <c r="BW151" s="533">
        <v>2.017799011619914</v>
      </c>
    </row>
    <row r="152" spans="1:75" ht="24">
      <c r="A152" s="389"/>
      <c r="B152" s="146"/>
      <c r="C152" s="366" t="s">
        <v>533</v>
      </c>
      <c r="D152" s="536" t="s">
        <v>532</v>
      </c>
      <c r="E152" s="397"/>
      <c r="F152" s="385">
        <v>-0.57902967861336663</v>
      </c>
      <c r="G152" s="385">
        <v>5.2362552131741893</v>
      </c>
      <c r="H152" s="385">
        <v>-8.8872968369010437</v>
      </c>
      <c r="I152" s="385">
        <v>4.3851523725024322</v>
      </c>
      <c r="J152" s="385">
        <v>6.3837597420965722</v>
      </c>
      <c r="K152" s="385">
        <v>-4.119267845496978</v>
      </c>
      <c r="L152" s="385">
        <v>2.8332916276555693</v>
      </c>
      <c r="M152" s="385">
        <v>-3.1637183821658255</v>
      </c>
      <c r="N152" s="385">
        <v>1.7237252065743718</v>
      </c>
      <c r="O152" s="385">
        <v>7.3559079013620305</v>
      </c>
      <c r="P152" s="385">
        <v>-7.2493891446228531E-2</v>
      </c>
      <c r="Q152" s="385">
        <v>1.8425865611456231</v>
      </c>
      <c r="R152" s="385">
        <v>-6.7337063699375932</v>
      </c>
      <c r="S152" s="385">
        <v>-1.2380498228799439</v>
      </c>
      <c r="T152" s="385">
        <v>0.8013393572680485</v>
      </c>
      <c r="U152" s="385">
        <v>-1.5790404763110928</v>
      </c>
      <c r="V152" s="385">
        <v>2.8049481389640647</v>
      </c>
      <c r="W152" s="385">
        <v>-3.2788920454534605</v>
      </c>
      <c r="X152" s="385">
        <v>1.6386659543647966</v>
      </c>
      <c r="Y152" s="385">
        <v>2.8703355365450989E-2</v>
      </c>
      <c r="Z152" s="385">
        <v>3.1260174747699949</v>
      </c>
      <c r="AA152" s="385">
        <v>2.1620582760199341</v>
      </c>
      <c r="AB152" s="385">
        <v>-0.89711139240172599</v>
      </c>
      <c r="AC152" s="385">
        <v>3.9607344645356903</v>
      </c>
      <c r="AD152" s="385">
        <v>-4.5382778517469973</v>
      </c>
      <c r="AE152" s="385">
        <v>-1.9047717283244907</v>
      </c>
      <c r="AF152" s="385">
        <v>3.268577907010382</v>
      </c>
      <c r="AG152" s="385">
        <v>-5.9156713878954434</v>
      </c>
      <c r="AH152" s="385">
        <v>0.65356452746057414</v>
      </c>
      <c r="AI152" s="385">
        <v>3.098586209428575</v>
      </c>
      <c r="AJ152" s="385">
        <v>-0.9783624812651226</v>
      </c>
      <c r="AK152" s="385">
        <v>3.9292874302253153</v>
      </c>
      <c r="AL152" s="385">
        <v>4.5237052641636524</v>
      </c>
      <c r="AM152" s="385">
        <v>-0.80742984984006227</v>
      </c>
      <c r="AN152" s="385">
        <v>-6.216608266187805</v>
      </c>
      <c r="AO152" s="385">
        <v>5.2422177457930275</v>
      </c>
      <c r="AP152" s="385">
        <v>-10.759150218001196</v>
      </c>
      <c r="AQ152" s="385">
        <v>-1.457251413980984</v>
      </c>
      <c r="AR152" s="385">
        <v>-0.91594471174887815</v>
      </c>
      <c r="AS152" s="385">
        <v>-2.0180781630036506</v>
      </c>
      <c r="AT152" s="385">
        <v>-2.6517130210224025</v>
      </c>
      <c r="AU152" s="385">
        <v>2.878837688408268</v>
      </c>
      <c r="AV152" s="385">
        <v>8.8365638339807333</v>
      </c>
      <c r="AW152" s="385">
        <v>5.0635844480491983</v>
      </c>
      <c r="AX152" s="385">
        <v>6.7947725589504842</v>
      </c>
      <c r="AY152" s="385">
        <v>0.87416484704156971</v>
      </c>
      <c r="AZ152" s="385">
        <v>-0.39486523951963193</v>
      </c>
      <c r="BA152" s="385">
        <v>4.2649334075823191</v>
      </c>
      <c r="BB152" s="385">
        <v>0.5830310649193251</v>
      </c>
      <c r="BC152" s="385">
        <v>-0.30892326289560401</v>
      </c>
      <c r="BD152" s="385">
        <v>0.96574513958299235</v>
      </c>
      <c r="BE152" s="385">
        <v>3.7921483014044242</v>
      </c>
      <c r="BF152" s="385">
        <v>0.76881487017965355</v>
      </c>
      <c r="BG152" s="385">
        <v>-6.6781964610768796E-2</v>
      </c>
      <c r="BH152" s="385">
        <v>-2.1482176502991308</v>
      </c>
      <c r="BI152" s="385">
        <v>-1.8162059371287</v>
      </c>
      <c r="BJ152" s="385">
        <v>2.4787540472106713</v>
      </c>
      <c r="BK152" s="385">
        <v>0.25544372377295588</v>
      </c>
      <c r="BL152" s="385">
        <v>2.6839095272343343</v>
      </c>
      <c r="BM152" s="385">
        <v>-2.4766197039491971</v>
      </c>
      <c r="BN152" s="385">
        <v>-32.611239215400161</v>
      </c>
      <c r="BO152" s="385">
        <v>34.765305251406687</v>
      </c>
      <c r="BP152" s="385">
        <v>8.4285399095263216</v>
      </c>
      <c r="BQ152" s="385">
        <v>8.5651005298195741</v>
      </c>
      <c r="BR152" s="385">
        <v>-12.07280027161552</v>
      </c>
      <c r="BS152" s="385">
        <v>9.3046580600223479</v>
      </c>
      <c r="BT152" s="385">
        <v>1.4894606075562535</v>
      </c>
      <c r="BU152" s="385">
        <v>-1.9167713364165166</v>
      </c>
      <c r="BV152" s="385">
        <v>5.5569611162555219</v>
      </c>
      <c r="BW152" s="535">
        <v>1.1969036789697896</v>
      </c>
    </row>
    <row r="153" spans="1:75" ht="67.5" customHeight="1">
      <c r="A153" s="389"/>
      <c r="B153" s="366"/>
      <c r="C153" s="366" t="s">
        <v>531</v>
      </c>
      <c r="D153" s="536" t="s">
        <v>530</v>
      </c>
      <c r="E153" s="397"/>
      <c r="F153" s="385">
        <v>-4.0887594004689589</v>
      </c>
      <c r="G153" s="385">
        <v>-0.86149616282315833</v>
      </c>
      <c r="H153" s="385">
        <v>0.28264072908197591</v>
      </c>
      <c r="I153" s="385">
        <v>1.6716877022652028</v>
      </c>
      <c r="J153" s="385">
        <v>3.5798001035930724</v>
      </c>
      <c r="K153" s="385">
        <v>9.6917702928388962</v>
      </c>
      <c r="L153" s="385">
        <v>-0.14847128722109915</v>
      </c>
      <c r="M153" s="385">
        <v>-0.74332056485467035</v>
      </c>
      <c r="N153" s="385">
        <v>0.20422687627063851</v>
      </c>
      <c r="O153" s="385">
        <v>-0.15527114581807666</v>
      </c>
      <c r="P153" s="385">
        <v>8.5222193011470893</v>
      </c>
      <c r="Q153" s="385">
        <v>-0.72990142146113612</v>
      </c>
      <c r="R153" s="385">
        <v>-4.6747937423509285</v>
      </c>
      <c r="S153" s="385">
        <v>4.4632696218259866</v>
      </c>
      <c r="T153" s="385">
        <v>-2.4180679253032338</v>
      </c>
      <c r="U153" s="385">
        <v>-1.3719651380624356</v>
      </c>
      <c r="V153" s="385">
        <v>-1.9073433926795502</v>
      </c>
      <c r="W153" s="385">
        <v>0.97869531933841358</v>
      </c>
      <c r="X153" s="385">
        <v>-0.97846400360369046</v>
      </c>
      <c r="Y153" s="385">
        <v>3.4474657137890716</v>
      </c>
      <c r="Z153" s="385">
        <v>-1.2247651037765053</v>
      </c>
      <c r="AA153" s="385">
        <v>-0.35355172785379807</v>
      </c>
      <c r="AB153" s="385">
        <v>-0.15949782637662224</v>
      </c>
      <c r="AC153" s="385">
        <v>3.9050875930892772</v>
      </c>
      <c r="AD153" s="385">
        <v>3.958676528527306</v>
      </c>
      <c r="AE153" s="385">
        <v>-3.7220008193855136</v>
      </c>
      <c r="AF153" s="385">
        <v>4.3337969823255662E-2</v>
      </c>
      <c r="AG153" s="385">
        <v>0.63816185741345066</v>
      </c>
      <c r="AH153" s="385">
        <v>1.4747614728841256</v>
      </c>
      <c r="AI153" s="385">
        <v>0.78384230858097226</v>
      </c>
      <c r="AJ153" s="385">
        <v>2.4280052199614488E-2</v>
      </c>
      <c r="AK153" s="385">
        <v>2.626006359588942</v>
      </c>
      <c r="AL153" s="385">
        <v>0.96122023188208061</v>
      </c>
      <c r="AM153" s="385">
        <v>-0.73495293317456856</v>
      </c>
      <c r="AN153" s="385">
        <v>-2.571612002622885</v>
      </c>
      <c r="AO153" s="385">
        <v>0.69119286783052303</v>
      </c>
      <c r="AP153" s="385">
        <v>2.4289022650480376</v>
      </c>
      <c r="AQ153" s="385">
        <v>1.2475691842448953</v>
      </c>
      <c r="AR153" s="385">
        <v>-0.53600988388726023</v>
      </c>
      <c r="AS153" s="385">
        <v>3.4382852393217007</v>
      </c>
      <c r="AT153" s="385">
        <v>2.2184229861702249</v>
      </c>
      <c r="AU153" s="385">
        <v>-1.5327097197797173</v>
      </c>
      <c r="AV153" s="385">
        <v>-0.86901377485175146</v>
      </c>
      <c r="AW153" s="385">
        <v>4.9863858190703354</v>
      </c>
      <c r="AX153" s="385">
        <v>-3.9545694333978929</v>
      </c>
      <c r="AY153" s="385">
        <v>2.3412881678390107</v>
      </c>
      <c r="AZ153" s="385">
        <v>-0.18770942003202151</v>
      </c>
      <c r="BA153" s="385">
        <v>1.1647340569303992</v>
      </c>
      <c r="BB153" s="385">
        <v>-1.7746911304875823</v>
      </c>
      <c r="BC153" s="385">
        <v>0.43636535054893955</v>
      </c>
      <c r="BD153" s="385">
        <v>-1.1262876478326405</v>
      </c>
      <c r="BE153" s="385">
        <v>2.0633250187319589</v>
      </c>
      <c r="BF153" s="385">
        <v>-0.18760517916895481</v>
      </c>
      <c r="BG153" s="385">
        <v>2.6183867517770381</v>
      </c>
      <c r="BH153" s="385">
        <v>-1.4324699389054132</v>
      </c>
      <c r="BI153" s="385">
        <v>0.63243796349092918</v>
      </c>
      <c r="BJ153" s="385">
        <v>3.3050327881039721</v>
      </c>
      <c r="BK153" s="385">
        <v>-2.0869158237575789</v>
      </c>
      <c r="BL153" s="385">
        <v>5.7572203923825782E-3</v>
      </c>
      <c r="BM153" s="385">
        <v>-0.6877110381717273</v>
      </c>
      <c r="BN153" s="385">
        <v>-8.1761225921606808</v>
      </c>
      <c r="BO153" s="385">
        <v>7.3832785004256323</v>
      </c>
      <c r="BP153" s="385">
        <v>3.1863503356216967</v>
      </c>
      <c r="BQ153" s="385">
        <v>3.0456624479219698</v>
      </c>
      <c r="BR153" s="385">
        <v>-3.8375450884104083</v>
      </c>
      <c r="BS153" s="385">
        <v>14.763143867580979</v>
      </c>
      <c r="BT153" s="385">
        <v>-1.930867166560148</v>
      </c>
      <c r="BU153" s="385">
        <v>3.640135164577103</v>
      </c>
      <c r="BV153" s="385">
        <v>3.722954417080615</v>
      </c>
      <c r="BW153" s="535">
        <v>5.09923941941679E-2</v>
      </c>
    </row>
    <row r="154" spans="1:75">
      <c r="A154" s="407"/>
      <c r="B154" s="146"/>
      <c r="C154" s="366" t="s">
        <v>529</v>
      </c>
      <c r="D154" s="536" t="s">
        <v>528</v>
      </c>
      <c r="E154" s="386"/>
      <c r="F154" s="385">
        <v>-1.7939478940049156</v>
      </c>
      <c r="G154" s="385">
        <v>-0.88261469475935428</v>
      </c>
      <c r="H154" s="385">
        <v>0.64804454600211159</v>
      </c>
      <c r="I154" s="385">
        <v>3.0091644233151982</v>
      </c>
      <c r="J154" s="385">
        <v>3.0991266427966195</v>
      </c>
      <c r="K154" s="385">
        <v>1.7725844060823874</v>
      </c>
      <c r="L154" s="385">
        <v>-3.3551686092495743</v>
      </c>
      <c r="M154" s="385">
        <v>1.6609876557569692</v>
      </c>
      <c r="N154" s="385">
        <v>5.1579293865393652</v>
      </c>
      <c r="O154" s="385">
        <v>4.6003029395855606</v>
      </c>
      <c r="P154" s="385">
        <v>1.708730921857267</v>
      </c>
      <c r="Q154" s="385">
        <v>2.0986313584855765</v>
      </c>
      <c r="R154" s="385">
        <v>-8.692543371754283</v>
      </c>
      <c r="S154" s="385">
        <v>4.070114649312174</v>
      </c>
      <c r="T154" s="385">
        <v>-6.9152221041952799</v>
      </c>
      <c r="U154" s="385">
        <v>5.7233306137996607</v>
      </c>
      <c r="V154" s="385">
        <v>-2.419418294389871</v>
      </c>
      <c r="W154" s="385">
        <v>3.2702586666795384</v>
      </c>
      <c r="X154" s="385">
        <v>-0.66188580879938286</v>
      </c>
      <c r="Y154" s="385">
        <v>8.798142581329671E-2</v>
      </c>
      <c r="Z154" s="385">
        <v>7.0224620161795315</v>
      </c>
      <c r="AA154" s="385">
        <v>-5.2580127273595281</v>
      </c>
      <c r="AB154" s="385">
        <v>-0.87986089850403459</v>
      </c>
      <c r="AC154" s="385">
        <v>6.9570613428918477</v>
      </c>
      <c r="AD154" s="385">
        <v>5.5149453424691472</v>
      </c>
      <c r="AE154" s="385">
        <v>-4.1991746353353392</v>
      </c>
      <c r="AF154" s="385">
        <v>-2.055724532544545</v>
      </c>
      <c r="AG154" s="385">
        <v>1.5451482898927225</v>
      </c>
      <c r="AH154" s="385">
        <v>-1.2028981424335115</v>
      </c>
      <c r="AI154" s="385">
        <v>3.1477042523863332</v>
      </c>
      <c r="AJ154" s="385">
        <v>-2.7826041114914091</v>
      </c>
      <c r="AK154" s="385">
        <v>3.9441501225553139</v>
      </c>
      <c r="AL154" s="385">
        <v>-3.835151500028104</v>
      </c>
      <c r="AM154" s="385">
        <v>0.29889656934163611</v>
      </c>
      <c r="AN154" s="385">
        <v>0.64889600815789095</v>
      </c>
      <c r="AO154" s="385">
        <v>1.1131274082586629E-2</v>
      </c>
      <c r="AP154" s="385">
        <v>2.4129170695653386</v>
      </c>
      <c r="AQ154" s="385">
        <v>0.70343226501252332</v>
      </c>
      <c r="AR154" s="385">
        <v>-2.0392288889089798</v>
      </c>
      <c r="AS154" s="385">
        <v>3.6576541838337704</v>
      </c>
      <c r="AT154" s="385">
        <v>1.8665380787772534</v>
      </c>
      <c r="AU154" s="385">
        <v>2.7701189686496974</v>
      </c>
      <c r="AV154" s="385">
        <v>-3.7188130406827327</v>
      </c>
      <c r="AW154" s="385">
        <v>4.8870947729068916</v>
      </c>
      <c r="AX154" s="385">
        <v>-3.2002843493790323</v>
      </c>
      <c r="AY154" s="385">
        <v>1.2717415916901871</v>
      </c>
      <c r="AZ154" s="385">
        <v>2.8551113336620091</v>
      </c>
      <c r="BA154" s="385">
        <v>-1.0355488254995464</v>
      </c>
      <c r="BB154" s="385">
        <v>-3.6308262773774658</v>
      </c>
      <c r="BC154" s="385">
        <v>1.4224678548371088</v>
      </c>
      <c r="BD154" s="385">
        <v>-0.18497236959827035</v>
      </c>
      <c r="BE154" s="385">
        <v>3.2310271414292941</v>
      </c>
      <c r="BF154" s="385">
        <v>-0.6031861945914585</v>
      </c>
      <c r="BG154" s="385">
        <v>3.8484124661661241</v>
      </c>
      <c r="BH154" s="385">
        <v>-1.637856274075574</v>
      </c>
      <c r="BI154" s="385">
        <v>0.86861007505136456</v>
      </c>
      <c r="BJ154" s="385">
        <v>3.961734903309349</v>
      </c>
      <c r="BK154" s="385">
        <v>3.5165452048886436E-3</v>
      </c>
      <c r="BL154" s="385">
        <v>-2.9312186271285441</v>
      </c>
      <c r="BM154" s="385">
        <v>-2.3710463265349517</v>
      </c>
      <c r="BN154" s="385">
        <v>-13.645190003716664</v>
      </c>
      <c r="BO154" s="385">
        <v>18.501744705102794</v>
      </c>
      <c r="BP154" s="385">
        <v>5.5733598143272474</v>
      </c>
      <c r="BQ154" s="385">
        <v>6.0078663134097496</v>
      </c>
      <c r="BR154" s="385">
        <v>-1.2959838858472637</v>
      </c>
      <c r="BS154" s="385">
        <v>13.718991864625835</v>
      </c>
      <c r="BT154" s="385">
        <v>-2.1332067880503871</v>
      </c>
      <c r="BU154" s="385">
        <v>6.4111440633672458</v>
      </c>
      <c r="BV154" s="385">
        <v>1.3437394024891915</v>
      </c>
      <c r="BW154" s="535">
        <v>-2.5849513884449493</v>
      </c>
    </row>
    <row r="155" spans="1:75">
      <c r="A155" s="389"/>
      <c r="B155" s="366"/>
      <c r="C155" s="366" t="s">
        <v>527</v>
      </c>
      <c r="D155" s="536" t="s">
        <v>526</v>
      </c>
      <c r="E155" s="397"/>
      <c r="F155" s="385">
        <v>3.1665248989663439</v>
      </c>
      <c r="G155" s="385">
        <v>-0.74992316095949718</v>
      </c>
      <c r="H155" s="385">
        <v>0.50476092864113298</v>
      </c>
      <c r="I155" s="385">
        <v>15.506762120254436</v>
      </c>
      <c r="J155" s="385">
        <v>-7.2011444537081815</v>
      </c>
      <c r="K155" s="385">
        <v>7.535603899806631</v>
      </c>
      <c r="L155" s="385">
        <v>5.289160708028362E-2</v>
      </c>
      <c r="M155" s="385">
        <v>2.488943828241645</v>
      </c>
      <c r="N155" s="385">
        <v>5.5256792246762103</v>
      </c>
      <c r="O155" s="385">
        <v>-1.4061902155288237</v>
      </c>
      <c r="P155" s="385">
        <v>4.2435095037625814</v>
      </c>
      <c r="Q155" s="385">
        <v>-0.90170660758856513</v>
      </c>
      <c r="R155" s="385">
        <v>-4.8089213572878293</v>
      </c>
      <c r="S155" s="385">
        <v>2.8955011480125563</v>
      </c>
      <c r="T155" s="385">
        <v>-8.3768558842393759E-2</v>
      </c>
      <c r="U155" s="385">
        <v>-2.3498459918509411</v>
      </c>
      <c r="V155" s="385">
        <v>-1.3174354190978619</v>
      </c>
      <c r="W155" s="385">
        <v>0.28193287744096551</v>
      </c>
      <c r="X155" s="385">
        <v>-2.1419616711198586</v>
      </c>
      <c r="Y155" s="385">
        <v>-0.46941876112903458</v>
      </c>
      <c r="Z155" s="385">
        <v>1.4514060836539784</v>
      </c>
      <c r="AA155" s="385">
        <v>-0.82742136987636172</v>
      </c>
      <c r="AB155" s="385">
        <v>1.3942674012190253</v>
      </c>
      <c r="AC155" s="385">
        <v>5.0084989819578283</v>
      </c>
      <c r="AD155" s="385">
        <v>4.2825285387175995</v>
      </c>
      <c r="AE155" s="385">
        <v>2.6227164318374463</v>
      </c>
      <c r="AF155" s="385">
        <v>1.2464946945906661</v>
      </c>
      <c r="AG155" s="385">
        <v>0.81629116090707043</v>
      </c>
      <c r="AH155" s="385">
        <v>-0.39243316064909095</v>
      </c>
      <c r="AI155" s="385">
        <v>-0.83664075712211172</v>
      </c>
      <c r="AJ155" s="385">
        <v>-2.5034273663087845</v>
      </c>
      <c r="AK155" s="385">
        <v>0.89866046720415227</v>
      </c>
      <c r="AL155" s="385">
        <v>-0.28505107133909746</v>
      </c>
      <c r="AM155" s="385">
        <v>4.2978409333144185</v>
      </c>
      <c r="AN155" s="385">
        <v>4.4386002057322997</v>
      </c>
      <c r="AO155" s="385">
        <v>3.1460051112987202</v>
      </c>
      <c r="AP155" s="385">
        <v>4.8220483666475076</v>
      </c>
      <c r="AQ155" s="385">
        <v>0.56463620469227749</v>
      </c>
      <c r="AR155" s="385">
        <v>0.12089342982548601</v>
      </c>
      <c r="AS155" s="385">
        <v>-3.4052501687775134</v>
      </c>
      <c r="AT155" s="385">
        <v>5.1266561221645617</v>
      </c>
      <c r="AU155" s="385">
        <v>3.7842057100904753</v>
      </c>
      <c r="AV155" s="385">
        <v>-1.1247901462048588</v>
      </c>
      <c r="AW155" s="385">
        <v>-0.93222443519924525</v>
      </c>
      <c r="AX155" s="385">
        <v>-0.92190378430026954</v>
      </c>
      <c r="AY155" s="385">
        <v>-5.4500739436787882</v>
      </c>
      <c r="AZ155" s="385">
        <v>0.82859768484119911</v>
      </c>
      <c r="BA155" s="385">
        <v>0.90804855779296645</v>
      </c>
      <c r="BB155" s="385">
        <v>-1.2373954616755043</v>
      </c>
      <c r="BC155" s="385">
        <v>-1.3049269870991083</v>
      </c>
      <c r="BD155" s="385">
        <v>-1.4738194582198787</v>
      </c>
      <c r="BE155" s="385">
        <v>-0.35387000171905925</v>
      </c>
      <c r="BF155" s="385">
        <v>-1.8822715004490362</v>
      </c>
      <c r="BG155" s="385">
        <v>0.6230177095957572</v>
      </c>
      <c r="BH155" s="385">
        <v>0.98454315487792599</v>
      </c>
      <c r="BI155" s="385">
        <v>-0.33439485634542621</v>
      </c>
      <c r="BJ155" s="385">
        <v>-0.15575254566473973</v>
      </c>
      <c r="BK155" s="385">
        <v>-0.54984559520023879</v>
      </c>
      <c r="BL155" s="385">
        <v>-4.9159764683365523</v>
      </c>
      <c r="BM155" s="385">
        <v>-6.0137620189447034</v>
      </c>
      <c r="BN155" s="385">
        <v>-43.8007134997764</v>
      </c>
      <c r="BO155" s="385">
        <v>75.758871313028862</v>
      </c>
      <c r="BP155" s="385">
        <v>5.9417957717678718</v>
      </c>
      <c r="BQ155" s="385">
        <v>5.4794113762878283</v>
      </c>
      <c r="BR155" s="385">
        <v>-8.0026976486073096</v>
      </c>
      <c r="BS155" s="385">
        <v>11.007400455236535</v>
      </c>
      <c r="BT155" s="385">
        <v>1.9415975983601896</v>
      </c>
      <c r="BU155" s="385">
        <v>3.8972905388278178</v>
      </c>
      <c r="BV155" s="385">
        <v>2.8479639957730996</v>
      </c>
      <c r="BW155" s="535">
        <v>0.29721731737377866</v>
      </c>
    </row>
    <row r="156" spans="1:75" ht="72">
      <c r="A156" s="389"/>
      <c r="B156" s="146" t="s">
        <v>458</v>
      </c>
      <c r="C156" s="366"/>
      <c r="D156" s="127" t="s">
        <v>457</v>
      </c>
      <c r="E156" s="397"/>
      <c r="F156" s="534">
        <v>2.8180754247644586</v>
      </c>
      <c r="G156" s="534">
        <v>-2.9344820753387637</v>
      </c>
      <c r="H156" s="534">
        <v>5.4234432835017259</v>
      </c>
      <c r="I156" s="534">
        <v>-0.37174229194462782</v>
      </c>
      <c r="J156" s="534">
        <v>6.7464405965690872</v>
      </c>
      <c r="K156" s="534">
        <v>2.6192881138233446</v>
      </c>
      <c r="L156" s="534">
        <v>0.83020668135785058</v>
      </c>
      <c r="M156" s="534">
        <v>5.7948669248978604</v>
      </c>
      <c r="N156" s="534">
        <v>-0.30676403649265183</v>
      </c>
      <c r="O156" s="534">
        <v>3.2251636859326851</v>
      </c>
      <c r="P156" s="534">
        <v>-0.77481089383242363</v>
      </c>
      <c r="Q156" s="534">
        <v>-2.3163108097994183</v>
      </c>
      <c r="R156" s="534">
        <v>-2.2693664858602318</v>
      </c>
      <c r="S156" s="534">
        <v>-3.2492978664063088</v>
      </c>
      <c r="T156" s="534">
        <v>-4.6290182050814934</v>
      </c>
      <c r="U156" s="534">
        <v>1.7308291515247873</v>
      </c>
      <c r="V156" s="534">
        <v>-7.9677256423651812</v>
      </c>
      <c r="W156" s="534">
        <v>4.4221347908004276</v>
      </c>
      <c r="X156" s="534">
        <v>2.9633859334385733</v>
      </c>
      <c r="Y156" s="534">
        <v>1.6936292221033824</v>
      </c>
      <c r="Z156" s="534">
        <v>5.4375119633664326</v>
      </c>
      <c r="AA156" s="534">
        <v>-0.30541486966598086</v>
      </c>
      <c r="AB156" s="534">
        <v>4.4940778758723496</v>
      </c>
      <c r="AC156" s="534">
        <v>2.4373676159691513</v>
      </c>
      <c r="AD156" s="534">
        <v>3.1373468556423774</v>
      </c>
      <c r="AE156" s="534">
        <v>-0.14833979187000068</v>
      </c>
      <c r="AF156" s="534">
        <v>-2.6618708835916607</v>
      </c>
      <c r="AG156" s="534">
        <v>4.0132675666140045</v>
      </c>
      <c r="AH156" s="534">
        <v>-0.98490517805835509</v>
      </c>
      <c r="AI156" s="534">
        <v>-0.24708090887511958</v>
      </c>
      <c r="AJ156" s="534">
        <v>-0.96455795137103451</v>
      </c>
      <c r="AK156" s="534">
        <v>-1.6816751383351658</v>
      </c>
      <c r="AL156" s="534">
        <v>9.7228990072693477E-2</v>
      </c>
      <c r="AM156" s="534">
        <v>3.3123761878934346</v>
      </c>
      <c r="AN156" s="534">
        <v>-1.3178685852710146</v>
      </c>
      <c r="AO156" s="534">
        <v>3.8234223146133672E-2</v>
      </c>
      <c r="AP156" s="534">
        <v>0.44467956774572315</v>
      </c>
      <c r="AQ156" s="534">
        <v>3.3336476220618749</v>
      </c>
      <c r="AR156" s="534">
        <v>4.4538824584231236</v>
      </c>
      <c r="AS156" s="534">
        <v>-6.0900412784664013</v>
      </c>
      <c r="AT156" s="534">
        <v>2.8742580505271178</v>
      </c>
      <c r="AU156" s="534">
        <v>3.9825293500513226E-2</v>
      </c>
      <c r="AV156" s="534">
        <v>0.72615451853003776</v>
      </c>
      <c r="AW156" s="534">
        <v>1.4409171633974438</v>
      </c>
      <c r="AX156" s="534">
        <v>0.22004085431686349</v>
      </c>
      <c r="AY156" s="534">
        <v>-1.6965864337841481</v>
      </c>
      <c r="AZ156" s="534">
        <v>-1.075259746854428</v>
      </c>
      <c r="BA156" s="534">
        <v>-4.8796298888069742</v>
      </c>
      <c r="BB156" s="534">
        <v>-3.1635003804052673</v>
      </c>
      <c r="BC156" s="534">
        <v>-3.9076072480619075</v>
      </c>
      <c r="BD156" s="534">
        <v>1.3660257132279412</v>
      </c>
      <c r="BE156" s="534">
        <v>2.9556990751205916</v>
      </c>
      <c r="BF156" s="534">
        <v>0.25806553119203102</v>
      </c>
      <c r="BG156" s="534">
        <v>1.7661712465044275</v>
      </c>
      <c r="BH156" s="534">
        <v>0.17104327127309205</v>
      </c>
      <c r="BI156" s="534">
        <v>0.59935282000931522</v>
      </c>
      <c r="BJ156" s="534">
        <v>2.629576970353682</v>
      </c>
      <c r="BK156" s="534">
        <v>-3.0133244450633754</v>
      </c>
      <c r="BL156" s="534">
        <v>-0.83749266950489698</v>
      </c>
      <c r="BM156" s="534">
        <v>-2.490463943506299</v>
      </c>
      <c r="BN156" s="534">
        <v>-31.914510312901271</v>
      </c>
      <c r="BO156" s="534">
        <v>42.324494322614981</v>
      </c>
      <c r="BP156" s="534">
        <v>10.039587354677451</v>
      </c>
      <c r="BQ156" s="534">
        <v>2.9672731096343625</v>
      </c>
      <c r="BR156" s="534">
        <v>-2.2441514960397768</v>
      </c>
      <c r="BS156" s="534">
        <v>7.5510077804308935</v>
      </c>
      <c r="BT156" s="534">
        <v>0.70876585402682224</v>
      </c>
      <c r="BU156" s="534">
        <v>4.4926591884415075</v>
      </c>
      <c r="BV156" s="534">
        <v>3.3984864341854149</v>
      </c>
      <c r="BW156" s="533">
        <v>1.6616536022307429</v>
      </c>
    </row>
    <row r="157" spans="1:75" ht="24">
      <c r="A157" s="389"/>
      <c r="B157" s="146"/>
      <c r="C157" s="366" t="s">
        <v>525</v>
      </c>
      <c r="D157" s="536" t="s">
        <v>524</v>
      </c>
      <c r="E157" s="397"/>
      <c r="F157" s="385">
        <v>5.1157350374791264</v>
      </c>
      <c r="G157" s="385">
        <v>1.7014167505478923</v>
      </c>
      <c r="H157" s="385">
        <v>10.126229430099173</v>
      </c>
      <c r="I157" s="385">
        <v>-10.308167037070646</v>
      </c>
      <c r="J157" s="385">
        <v>12.752885707774638</v>
      </c>
      <c r="K157" s="385">
        <v>0.64065508088930301</v>
      </c>
      <c r="L157" s="385">
        <v>-2.550460554612016</v>
      </c>
      <c r="M157" s="385">
        <v>-3.0586541353353169</v>
      </c>
      <c r="N157" s="385">
        <v>5.7780288013738357</v>
      </c>
      <c r="O157" s="385">
        <v>2.3393146749322682</v>
      </c>
      <c r="P157" s="385">
        <v>3.0666060396340953</v>
      </c>
      <c r="Q157" s="385">
        <v>3.4480495870643892</v>
      </c>
      <c r="R157" s="385">
        <v>-5.8432860022922171</v>
      </c>
      <c r="S157" s="385">
        <v>-0.86779602786077703</v>
      </c>
      <c r="T157" s="385">
        <v>-6.7711750608523431</v>
      </c>
      <c r="U157" s="385">
        <v>6.5585599628421392</v>
      </c>
      <c r="V157" s="385">
        <v>-1.2201227927117912</v>
      </c>
      <c r="W157" s="385">
        <v>2.9743110793693148</v>
      </c>
      <c r="X157" s="385">
        <v>2.9648501468944914</v>
      </c>
      <c r="Y157" s="385">
        <v>-1.4622904758179374</v>
      </c>
      <c r="Z157" s="385">
        <v>2.5993615396612739</v>
      </c>
      <c r="AA157" s="385">
        <v>-5.1751784943826209</v>
      </c>
      <c r="AB157" s="385">
        <v>9.1621621118092236</v>
      </c>
      <c r="AC157" s="385">
        <v>-2.8883470832069804</v>
      </c>
      <c r="AD157" s="385">
        <v>2.2499704288542404</v>
      </c>
      <c r="AE157" s="385">
        <v>2.5374631909129874</v>
      </c>
      <c r="AF157" s="385">
        <v>3.6123854995896494</v>
      </c>
      <c r="AG157" s="385">
        <v>1.7403685080481353</v>
      </c>
      <c r="AH157" s="385">
        <v>-2.6801517479055974</v>
      </c>
      <c r="AI157" s="385">
        <v>0.60593971047337902</v>
      </c>
      <c r="AJ157" s="385">
        <v>-5.933333107057905</v>
      </c>
      <c r="AK157" s="385">
        <v>-2.3795293502855799</v>
      </c>
      <c r="AL157" s="385">
        <v>6.6139948245052835</v>
      </c>
      <c r="AM157" s="385">
        <v>-2.876695389970223</v>
      </c>
      <c r="AN157" s="385">
        <v>1.3323140643013005</v>
      </c>
      <c r="AO157" s="385">
        <v>4.6591927064953751</v>
      </c>
      <c r="AP157" s="385">
        <v>-2.7446292525055043</v>
      </c>
      <c r="AQ157" s="385">
        <v>-0.63790914157682721</v>
      </c>
      <c r="AR157" s="385">
        <v>5.8349881949882416</v>
      </c>
      <c r="AS157" s="385">
        <v>-4.37398703668606</v>
      </c>
      <c r="AT157" s="385">
        <v>1.1168728393203793</v>
      </c>
      <c r="AU157" s="385">
        <v>4.91235520051913</v>
      </c>
      <c r="AV157" s="385">
        <v>-0.87514594693102765</v>
      </c>
      <c r="AW157" s="385">
        <v>1.7330633970972258</v>
      </c>
      <c r="AX157" s="385">
        <v>1.6547847624499639</v>
      </c>
      <c r="AY157" s="385">
        <v>-1.6378018036180606</v>
      </c>
      <c r="AZ157" s="385">
        <v>-1.5249972437185306</v>
      </c>
      <c r="BA157" s="385">
        <v>-1.6162514353255659</v>
      </c>
      <c r="BB157" s="385">
        <v>-3.456985010908582</v>
      </c>
      <c r="BC157" s="385">
        <v>-4.5793806368913579</v>
      </c>
      <c r="BD157" s="385">
        <v>1.2139806427106805</v>
      </c>
      <c r="BE157" s="385">
        <v>-0.44165445728164343</v>
      </c>
      <c r="BF157" s="385">
        <v>1.8929518513130006</v>
      </c>
      <c r="BG157" s="385">
        <v>0.80455284085290657</v>
      </c>
      <c r="BH157" s="385">
        <v>-1.6317057735731169</v>
      </c>
      <c r="BI157" s="385">
        <v>1.7506076157033164</v>
      </c>
      <c r="BJ157" s="385">
        <v>-2.7683935091403384</v>
      </c>
      <c r="BK157" s="385">
        <v>3.880004027318023</v>
      </c>
      <c r="BL157" s="385">
        <v>-1.4968806206343714</v>
      </c>
      <c r="BM157" s="385">
        <v>-2.4378603827219507</v>
      </c>
      <c r="BN157" s="385">
        <v>-27.776430596381914</v>
      </c>
      <c r="BO157" s="385">
        <v>43.435785170835629</v>
      </c>
      <c r="BP157" s="385">
        <v>5.223664274609078</v>
      </c>
      <c r="BQ157" s="385">
        <v>2.4608562359524484</v>
      </c>
      <c r="BR157" s="385">
        <v>1.1399642591656232</v>
      </c>
      <c r="BS157" s="385">
        <v>3.293197142369479</v>
      </c>
      <c r="BT157" s="385">
        <v>1.0143794475564647</v>
      </c>
      <c r="BU157" s="385">
        <v>1.0961684230760085</v>
      </c>
      <c r="BV157" s="385">
        <v>2.3823611466826833</v>
      </c>
      <c r="BW157" s="535">
        <v>1.570382812534092</v>
      </c>
    </row>
    <row r="158" spans="1:75" ht="24">
      <c r="A158" s="389"/>
      <c r="B158" s="366"/>
      <c r="C158" s="366" t="s">
        <v>523</v>
      </c>
      <c r="D158" s="536" t="s">
        <v>522</v>
      </c>
      <c r="E158" s="397"/>
      <c r="F158" s="385">
        <v>3.1161207347891349</v>
      </c>
      <c r="G158" s="385">
        <v>1.3606281712108057</v>
      </c>
      <c r="H158" s="385">
        <v>0.75744374505437406</v>
      </c>
      <c r="I158" s="385">
        <v>0.71153680797866059</v>
      </c>
      <c r="J158" s="385">
        <v>7.9046277868695114</v>
      </c>
      <c r="K158" s="385">
        <v>0.4551325639546917</v>
      </c>
      <c r="L158" s="385">
        <v>4.5589936643681312</v>
      </c>
      <c r="M158" s="385">
        <v>2.0603550507668871</v>
      </c>
      <c r="N158" s="385">
        <v>-0.60529107970653229</v>
      </c>
      <c r="O158" s="385">
        <v>0.69340061746856918</v>
      </c>
      <c r="P158" s="385">
        <v>-6.6265233187253472</v>
      </c>
      <c r="Q158" s="385">
        <v>-8.579749257988567E-2</v>
      </c>
      <c r="R158" s="385">
        <v>-5.8214045718491434</v>
      </c>
      <c r="S158" s="385">
        <v>5.5508165555117444</v>
      </c>
      <c r="T158" s="385">
        <v>2.8155633907777258</v>
      </c>
      <c r="U158" s="385">
        <v>-5.1587484221304436</v>
      </c>
      <c r="V158" s="385">
        <v>-3.3839711632917187</v>
      </c>
      <c r="W158" s="385">
        <v>-4.3401847901069459</v>
      </c>
      <c r="X158" s="385">
        <v>3.3464328045412941</v>
      </c>
      <c r="Y158" s="385">
        <v>6.9030215836524746</v>
      </c>
      <c r="Z158" s="385">
        <v>6.7208190350950048</v>
      </c>
      <c r="AA158" s="385">
        <v>5.5380526776703078</v>
      </c>
      <c r="AB158" s="385">
        <v>-12.333325319954255</v>
      </c>
      <c r="AC158" s="385">
        <v>11.56396625967318</v>
      </c>
      <c r="AD158" s="385">
        <v>4.5122911876518828</v>
      </c>
      <c r="AE158" s="385">
        <v>3.3899429864946029</v>
      </c>
      <c r="AF158" s="385">
        <v>-3.8114668983049853</v>
      </c>
      <c r="AG158" s="385">
        <v>-2.7242945600285822</v>
      </c>
      <c r="AH158" s="385">
        <v>-2.4493343961119081</v>
      </c>
      <c r="AI158" s="385">
        <v>-3.4118287791813771</v>
      </c>
      <c r="AJ158" s="385">
        <v>4.4095580638043828</v>
      </c>
      <c r="AK158" s="385">
        <v>2.0374040497991075</v>
      </c>
      <c r="AL158" s="385">
        <v>3.5485771769021284</v>
      </c>
      <c r="AM158" s="385">
        <v>3.6140790172363779</v>
      </c>
      <c r="AN158" s="385">
        <v>-3.0012463376994845</v>
      </c>
      <c r="AO158" s="385">
        <v>5.4821004900226882</v>
      </c>
      <c r="AP158" s="385">
        <v>-10.991313844990671</v>
      </c>
      <c r="AQ158" s="385">
        <v>7.0959162864291159</v>
      </c>
      <c r="AR158" s="385">
        <v>3.1916556835625016</v>
      </c>
      <c r="AS158" s="385">
        <v>-4.5592781025352309</v>
      </c>
      <c r="AT158" s="385">
        <v>6.3628353342274551</v>
      </c>
      <c r="AU158" s="385">
        <v>-0.42343291628415614</v>
      </c>
      <c r="AV158" s="385">
        <v>3.097221662646632</v>
      </c>
      <c r="AW158" s="385">
        <v>7.6570607521426268</v>
      </c>
      <c r="AX158" s="385">
        <v>-2.8127284744225989</v>
      </c>
      <c r="AY158" s="385">
        <v>-5.653609733838266</v>
      </c>
      <c r="AZ158" s="385">
        <v>1.0121181280192246</v>
      </c>
      <c r="BA158" s="385">
        <v>-2.168136301610275</v>
      </c>
      <c r="BB158" s="385">
        <v>-2.4310702602791281</v>
      </c>
      <c r="BC158" s="385">
        <v>6.1986801944069896</v>
      </c>
      <c r="BD158" s="385">
        <v>-4.8304408370763241</v>
      </c>
      <c r="BE158" s="385">
        <v>2.2262427260801871</v>
      </c>
      <c r="BF158" s="385">
        <v>3.202979011887706</v>
      </c>
      <c r="BG158" s="385">
        <v>3.0968294160836649</v>
      </c>
      <c r="BH158" s="385">
        <v>1.1684893004543682</v>
      </c>
      <c r="BI158" s="385">
        <v>-3.1878533703534089</v>
      </c>
      <c r="BJ158" s="385">
        <v>4.3848998116044555</v>
      </c>
      <c r="BK158" s="385">
        <v>1.7976838351390541</v>
      </c>
      <c r="BL158" s="385">
        <v>-2.2571807754318058</v>
      </c>
      <c r="BM158" s="385">
        <v>-4.7687305259235444</v>
      </c>
      <c r="BN158" s="385">
        <v>-31.463583681911771</v>
      </c>
      <c r="BO158" s="385">
        <v>58.708996264431391</v>
      </c>
      <c r="BP158" s="385">
        <v>9.7288323695938743</v>
      </c>
      <c r="BQ158" s="385">
        <v>7.0486544739322596</v>
      </c>
      <c r="BR158" s="385">
        <v>-5.1199356145119452</v>
      </c>
      <c r="BS158" s="385">
        <v>13.546029488912481</v>
      </c>
      <c r="BT158" s="385">
        <v>1.384362812806188</v>
      </c>
      <c r="BU158" s="385">
        <v>10.954756224384226</v>
      </c>
      <c r="BV158" s="385">
        <v>-1.0701416951597906</v>
      </c>
      <c r="BW158" s="535">
        <v>5.6388354644560934</v>
      </c>
    </row>
    <row r="159" spans="1:75" ht="24">
      <c r="A159" s="389"/>
      <c r="B159" s="366"/>
      <c r="C159" s="366" t="s">
        <v>521</v>
      </c>
      <c r="D159" s="536" t="s">
        <v>520</v>
      </c>
      <c r="E159" s="397"/>
      <c r="F159" s="385">
        <v>6.1888451995960878</v>
      </c>
      <c r="G159" s="385">
        <v>-6.5283451001141373</v>
      </c>
      <c r="H159" s="385">
        <v>12.356123507136914</v>
      </c>
      <c r="I159" s="385">
        <v>-6.6101681237607295</v>
      </c>
      <c r="J159" s="385">
        <v>8.7478878814799117</v>
      </c>
      <c r="K159" s="385">
        <v>-0.39402546751311718</v>
      </c>
      <c r="L159" s="385">
        <v>1.7310175804951626</v>
      </c>
      <c r="M159" s="385">
        <v>8.9475226211657315</v>
      </c>
      <c r="N159" s="385">
        <v>-5.4343447521000883</v>
      </c>
      <c r="O159" s="385">
        <v>4.3365138770710558</v>
      </c>
      <c r="P159" s="385">
        <v>0.17784654494705876</v>
      </c>
      <c r="Q159" s="385">
        <v>0.92616511681275426</v>
      </c>
      <c r="R159" s="385">
        <v>2.5953726191042108</v>
      </c>
      <c r="S159" s="385">
        <v>-1.9621669960395423</v>
      </c>
      <c r="T159" s="385">
        <v>-7.0820860261675591</v>
      </c>
      <c r="U159" s="385">
        <v>-0.47423243710943552</v>
      </c>
      <c r="V159" s="385">
        <v>-14.873534311162587</v>
      </c>
      <c r="W159" s="385">
        <v>10.706589248865455</v>
      </c>
      <c r="X159" s="385">
        <v>1.7946583197409467</v>
      </c>
      <c r="Y159" s="385">
        <v>-1.1000278419357983</v>
      </c>
      <c r="Z159" s="385">
        <v>4.292911118812782</v>
      </c>
      <c r="AA159" s="385">
        <v>0.18514402856055767</v>
      </c>
      <c r="AB159" s="385">
        <v>7.4249400805401109</v>
      </c>
      <c r="AC159" s="385">
        <v>-1.5181281994450302</v>
      </c>
      <c r="AD159" s="385">
        <v>7.0290338917665167</v>
      </c>
      <c r="AE159" s="385">
        <v>-6.7525759078021537</v>
      </c>
      <c r="AF159" s="385">
        <v>-8.0119587446321532</v>
      </c>
      <c r="AG159" s="385">
        <v>11.306410195759042</v>
      </c>
      <c r="AH159" s="385">
        <v>-5.2254640335838758</v>
      </c>
      <c r="AI159" s="385">
        <v>2.1122998290824313</v>
      </c>
      <c r="AJ159" s="385">
        <v>2.0290495883012625</v>
      </c>
      <c r="AK159" s="385">
        <v>1.0593622838974284</v>
      </c>
      <c r="AL159" s="385">
        <v>-4.4163055653204282</v>
      </c>
      <c r="AM159" s="385">
        <v>12.629638504884966</v>
      </c>
      <c r="AN159" s="385">
        <v>-6.7341085911762519</v>
      </c>
      <c r="AO159" s="385">
        <v>-6.0011571902908258</v>
      </c>
      <c r="AP159" s="385">
        <v>5.7523557769730189</v>
      </c>
      <c r="AQ159" s="385">
        <v>6.6015673017625147</v>
      </c>
      <c r="AR159" s="385">
        <v>5.1286796720565206</v>
      </c>
      <c r="AS159" s="385">
        <v>-2.5807734585453659</v>
      </c>
      <c r="AT159" s="385">
        <v>-2.27479853411036</v>
      </c>
      <c r="AU159" s="385">
        <v>-3.3840011387457025</v>
      </c>
      <c r="AV159" s="385">
        <v>-0.7822107149310682</v>
      </c>
      <c r="AW159" s="385">
        <v>5.4039077715906956</v>
      </c>
      <c r="AX159" s="385">
        <v>-2.34781789600477</v>
      </c>
      <c r="AY159" s="385">
        <v>1.0949357847924688</v>
      </c>
      <c r="AZ159" s="385">
        <v>-5.0106449783602329</v>
      </c>
      <c r="BA159" s="385">
        <v>-9.5326498459945412</v>
      </c>
      <c r="BB159" s="385">
        <v>-3.8085910852024796</v>
      </c>
      <c r="BC159" s="385">
        <v>-8.4691074109318123</v>
      </c>
      <c r="BD159" s="385">
        <v>5.2608894694680828</v>
      </c>
      <c r="BE159" s="385">
        <v>3.2022015043328622</v>
      </c>
      <c r="BF159" s="385">
        <v>-1.2863196167559892</v>
      </c>
      <c r="BG159" s="385">
        <v>5.7276311906474149</v>
      </c>
      <c r="BH159" s="385">
        <v>-1.9615202935318479</v>
      </c>
      <c r="BI159" s="385">
        <v>-2.1538427624278</v>
      </c>
      <c r="BJ159" s="385">
        <v>9.6529641020345593</v>
      </c>
      <c r="BK159" s="385">
        <v>-7.0373532423700311</v>
      </c>
      <c r="BL159" s="385">
        <v>0.93318149474492884</v>
      </c>
      <c r="BM159" s="385">
        <v>-1.9438747999978858</v>
      </c>
      <c r="BN159" s="385">
        <v>-31.899682264327723</v>
      </c>
      <c r="BO159" s="385">
        <v>34.031037975578784</v>
      </c>
      <c r="BP159" s="385">
        <v>10.711221153073708</v>
      </c>
      <c r="BQ159" s="385">
        <v>3.3778445090723892</v>
      </c>
      <c r="BR159" s="385">
        <v>-7.110101745678918</v>
      </c>
      <c r="BS159" s="385">
        <v>18.95360373731198</v>
      </c>
      <c r="BT159" s="385">
        <v>-0.95965916103725135</v>
      </c>
      <c r="BU159" s="385">
        <v>5.3237453595845352</v>
      </c>
      <c r="BV159" s="385">
        <v>0.73645956651873234</v>
      </c>
      <c r="BW159" s="535">
        <v>-0.4927856276490985</v>
      </c>
    </row>
    <row r="160" spans="1:75" ht="24">
      <c r="A160" s="407"/>
      <c r="B160" s="146"/>
      <c r="C160" s="366" t="s">
        <v>519</v>
      </c>
      <c r="D160" s="536" t="s">
        <v>518</v>
      </c>
      <c r="E160" s="386"/>
      <c r="F160" s="385">
        <v>3.8766043398366747</v>
      </c>
      <c r="G160" s="385">
        <v>-3.9921862592850346</v>
      </c>
      <c r="H160" s="385">
        <v>-4.0196700842720929</v>
      </c>
      <c r="I160" s="385">
        <v>10.772927655284278</v>
      </c>
      <c r="J160" s="385">
        <v>4.7936004994217285</v>
      </c>
      <c r="K160" s="385">
        <v>9.9748821246461432</v>
      </c>
      <c r="L160" s="385">
        <v>4.2951886715505196</v>
      </c>
      <c r="M160" s="385">
        <v>6.8035616781626942</v>
      </c>
      <c r="N160" s="385">
        <v>5.2215803310832598</v>
      </c>
      <c r="O160" s="385">
        <v>2.8586413092586582</v>
      </c>
      <c r="P160" s="385">
        <v>-0.42409222375418665</v>
      </c>
      <c r="Q160" s="385">
        <v>-17.26056964418477</v>
      </c>
      <c r="R160" s="385">
        <v>-2.6457219081008247</v>
      </c>
      <c r="S160" s="385">
        <v>-14.842731963377673</v>
      </c>
      <c r="T160" s="385">
        <v>0.25579219771670125</v>
      </c>
      <c r="U160" s="385">
        <v>-4.7088920177884006</v>
      </c>
      <c r="V160" s="385">
        <v>-6.6339266166104096</v>
      </c>
      <c r="W160" s="385">
        <v>8.3172696472581151</v>
      </c>
      <c r="X160" s="385">
        <v>5.8103757137188126</v>
      </c>
      <c r="Y160" s="385">
        <v>3.7563590499664059</v>
      </c>
      <c r="Z160" s="385">
        <v>17.089520170404953</v>
      </c>
      <c r="AA160" s="385">
        <v>2.7433561545184659</v>
      </c>
      <c r="AB160" s="385">
        <v>6.1117793597274215</v>
      </c>
      <c r="AC160" s="385">
        <v>10.884730528632417</v>
      </c>
      <c r="AD160" s="385">
        <v>-1.2154838107802561</v>
      </c>
      <c r="AE160" s="385">
        <v>3.1553935789105765</v>
      </c>
      <c r="AF160" s="385">
        <v>-4.5293460812851123</v>
      </c>
      <c r="AG160" s="385">
        <v>5.6915190593384182</v>
      </c>
      <c r="AH160" s="385">
        <v>4.7097081328415129</v>
      </c>
      <c r="AI160" s="385">
        <v>-0.79121498489797659</v>
      </c>
      <c r="AJ160" s="385">
        <v>-1.1349045700216607</v>
      </c>
      <c r="AK160" s="385">
        <v>-4.9432988800199524</v>
      </c>
      <c r="AL160" s="385">
        <v>-7.2514894367930367</v>
      </c>
      <c r="AM160" s="385">
        <v>0.51903657194974073</v>
      </c>
      <c r="AN160" s="385">
        <v>3.1600403301100073</v>
      </c>
      <c r="AO160" s="385">
        <v>2.4688808117718111</v>
      </c>
      <c r="AP160" s="385">
        <v>3.5744075500264501</v>
      </c>
      <c r="AQ160" s="385">
        <v>3.531806171198653</v>
      </c>
      <c r="AR160" s="385">
        <v>-3.5296345196990586</v>
      </c>
      <c r="AS160" s="385">
        <v>-7.4421900112204469</v>
      </c>
      <c r="AT160" s="385">
        <v>8.0905567328251777</v>
      </c>
      <c r="AU160" s="385">
        <v>-3.7134394929931034</v>
      </c>
      <c r="AV160" s="385">
        <v>0.71423229221537099</v>
      </c>
      <c r="AW160" s="385">
        <v>0.11523849716219559</v>
      </c>
      <c r="AX160" s="385">
        <v>-3.1717151149575642</v>
      </c>
      <c r="AY160" s="385">
        <v>-3.3413745188941704</v>
      </c>
      <c r="AZ160" s="385">
        <v>0.85397219379699152</v>
      </c>
      <c r="BA160" s="385">
        <v>-1.5503680600906051</v>
      </c>
      <c r="BB160" s="385">
        <v>-5.2346214943360962</v>
      </c>
      <c r="BC160" s="385">
        <v>2.8016345540498691</v>
      </c>
      <c r="BD160" s="385">
        <v>-0.81501152573784452</v>
      </c>
      <c r="BE160" s="385">
        <v>5.0387306078349496</v>
      </c>
      <c r="BF160" s="385">
        <v>3.2865837067792114</v>
      </c>
      <c r="BG160" s="385">
        <v>1.334751318517263</v>
      </c>
      <c r="BH160" s="385">
        <v>3.6248019570763717</v>
      </c>
      <c r="BI160" s="385">
        <v>1.1730827279052818</v>
      </c>
      <c r="BJ160" s="385">
        <v>5.8098210347238251</v>
      </c>
      <c r="BK160" s="385">
        <v>-10.321774836474717</v>
      </c>
      <c r="BL160" s="385">
        <v>-5.6566451183726087</v>
      </c>
      <c r="BM160" s="385">
        <v>-1.4918468851865754</v>
      </c>
      <c r="BN160" s="385">
        <v>-52.675897611141906</v>
      </c>
      <c r="BO160" s="385">
        <v>71.150114774237238</v>
      </c>
      <c r="BP160" s="385">
        <v>19.477469538174887</v>
      </c>
      <c r="BQ160" s="385">
        <v>-3.4362548019496444</v>
      </c>
      <c r="BR160" s="385">
        <v>-6.2335481693923498</v>
      </c>
      <c r="BS160" s="385">
        <v>15.969332281934001</v>
      </c>
      <c r="BT160" s="385">
        <v>-8.9671694122773857</v>
      </c>
      <c r="BU160" s="385">
        <v>13.003873183314326</v>
      </c>
      <c r="BV160" s="385">
        <v>16.808171205563127</v>
      </c>
      <c r="BW160" s="535">
        <v>7.7096217330481664</v>
      </c>
    </row>
    <row r="161" spans="1:75">
      <c r="A161" s="407"/>
      <c r="B161" s="146" t="s">
        <v>456</v>
      </c>
      <c r="C161" s="366"/>
      <c r="D161" s="127" t="s">
        <v>455</v>
      </c>
      <c r="E161" s="386"/>
      <c r="F161" s="534">
        <v>2.9225090904383819</v>
      </c>
      <c r="G161" s="534">
        <v>8.1823852052226016</v>
      </c>
      <c r="H161" s="534">
        <v>3.8052707519180586</v>
      </c>
      <c r="I161" s="534">
        <v>-9.3305581065253165</v>
      </c>
      <c r="J161" s="534">
        <v>2.2022155329128879</v>
      </c>
      <c r="K161" s="534">
        <v>13.170702071220902</v>
      </c>
      <c r="L161" s="534">
        <v>4.0784428565802529</v>
      </c>
      <c r="M161" s="534">
        <v>-6.9763259215114175</v>
      </c>
      <c r="N161" s="534">
        <v>9.077423144349666</v>
      </c>
      <c r="O161" s="534">
        <v>-5.571101448060773</v>
      </c>
      <c r="P161" s="534">
        <v>-0.2323985200912233</v>
      </c>
      <c r="Q161" s="534">
        <v>8.4617039311918489</v>
      </c>
      <c r="R161" s="534">
        <v>-0.93980818557275825</v>
      </c>
      <c r="S161" s="534">
        <v>-7.3377413133165987</v>
      </c>
      <c r="T161" s="534">
        <v>-0.14499790160425619</v>
      </c>
      <c r="U161" s="534">
        <v>-3.9235353021361874</v>
      </c>
      <c r="V161" s="534">
        <v>-0.83869103234502518</v>
      </c>
      <c r="W161" s="534">
        <v>4.4402963262192685</v>
      </c>
      <c r="X161" s="534">
        <v>-0.7494529121929645</v>
      </c>
      <c r="Y161" s="534">
        <v>-2.0989762492575181</v>
      </c>
      <c r="Z161" s="534">
        <v>2.8506037803752093</v>
      </c>
      <c r="AA161" s="534">
        <v>1.6930921646337822</v>
      </c>
      <c r="AB161" s="534">
        <v>8.1045189130964417</v>
      </c>
      <c r="AC161" s="534">
        <v>0.83635774989798506</v>
      </c>
      <c r="AD161" s="534">
        <v>-9.1460349859840449</v>
      </c>
      <c r="AE161" s="534">
        <v>9.5006261882119674</v>
      </c>
      <c r="AF161" s="534">
        <v>-10.182760440243584</v>
      </c>
      <c r="AG161" s="534">
        <v>14.212797733165772</v>
      </c>
      <c r="AH161" s="534">
        <v>-3.3088616823110186</v>
      </c>
      <c r="AI161" s="534">
        <v>-3.7628621833491849</v>
      </c>
      <c r="AJ161" s="534">
        <v>-1.8156856577477072</v>
      </c>
      <c r="AK161" s="534">
        <v>-4.5307252130584175E-2</v>
      </c>
      <c r="AL161" s="534">
        <v>8.448306596347237</v>
      </c>
      <c r="AM161" s="534">
        <v>-0.34541914918447958</v>
      </c>
      <c r="AN161" s="534">
        <v>-5.2607837634029124</v>
      </c>
      <c r="AO161" s="534">
        <v>4.1127986662261122</v>
      </c>
      <c r="AP161" s="534">
        <v>2.3397612606121214</v>
      </c>
      <c r="AQ161" s="534">
        <v>0.31281513501912173</v>
      </c>
      <c r="AR161" s="534">
        <v>-2.9902749731445795</v>
      </c>
      <c r="AS161" s="534">
        <v>6.1044884858667814</v>
      </c>
      <c r="AT161" s="534">
        <v>-4.0871232546327434</v>
      </c>
      <c r="AU161" s="534">
        <v>1.7441951114152374</v>
      </c>
      <c r="AV161" s="534">
        <v>4.3001858030709172</v>
      </c>
      <c r="AW161" s="534">
        <v>-7.2204463399386327</v>
      </c>
      <c r="AX161" s="534">
        <v>5.7795666350275212</v>
      </c>
      <c r="AY161" s="534">
        <v>-2.9760137522557528</v>
      </c>
      <c r="AZ161" s="534">
        <v>3.4947615740390745</v>
      </c>
      <c r="BA161" s="534">
        <v>-4.5298186540198344</v>
      </c>
      <c r="BB161" s="534">
        <v>-2.9014772871590964</v>
      </c>
      <c r="BC161" s="534">
        <v>3.8792681422781925</v>
      </c>
      <c r="BD161" s="534">
        <v>0.5536349059087371</v>
      </c>
      <c r="BE161" s="534">
        <v>1.9636652456433268</v>
      </c>
      <c r="BF161" s="534">
        <v>2.6189450702019883</v>
      </c>
      <c r="BG161" s="534">
        <v>-3.8321173895649707</v>
      </c>
      <c r="BH161" s="534">
        <v>-2.6607858225148249</v>
      </c>
      <c r="BI161" s="534">
        <v>1.9661099384314724</v>
      </c>
      <c r="BJ161" s="534">
        <v>1.0412228993311459</v>
      </c>
      <c r="BK161" s="534">
        <v>1.4648425394406956</v>
      </c>
      <c r="BL161" s="534">
        <v>-2.4429204456254467</v>
      </c>
      <c r="BM161" s="534">
        <v>-6.043031442935046</v>
      </c>
      <c r="BN161" s="534">
        <v>-30.6949916364524</v>
      </c>
      <c r="BO161" s="534">
        <v>41.378524067443976</v>
      </c>
      <c r="BP161" s="534">
        <v>10.855983929176773</v>
      </c>
      <c r="BQ161" s="534">
        <v>7.6812346579256712</v>
      </c>
      <c r="BR161" s="534">
        <v>-7.9572709458498849</v>
      </c>
      <c r="BS161" s="534">
        <v>13.487794263256589</v>
      </c>
      <c r="BT161" s="534">
        <v>3.3170652181554061</v>
      </c>
      <c r="BU161" s="534">
        <v>4.1419603125398226</v>
      </c>
      <c r="BV161" s="534">
        <v>2.2806086661418306</v>
      </c>
      <c r="BW161" s="533">
        <v>-0.5006085215647289</v>
      </c>
    </row>
    <row r="162" spans="1:75">
      <c r="A162" s="407"/>
      <c r="B162" s="146"/>
      <c r="C162" s="366" t="s">
        <v>517</v>
      </c>
      <c r="D162" s="536" t="s">
        <v>516</v>
      </c>
      <c r="E162" s="386"/>
      <c r="F162" s="385">
        <v>5.2411608189633938</v>
      </c>
      <c r="G162" s="385">
        <v>-0.82757961562936089</v>
      </c>
      <c r="H162" s="385">
        <v>-4.0487832414044362</v>
      </c>
      <c r="I162" s="385">
        <v>5.4544628618768911</v>
      </c>
      <c r="J162" s="385">
        <v>0.50096273651358558</v>
      </c>
      <c r="K162" s="385">
        <v>0.46998869780045993</v>
      </c>
      <c r="L162" s="385">
        <v>1.2585682404306056</v>
      </c>
      <c r="M162" s="385">
        <v>2.0253548168463169</v>
      </c>
      <c r="N162" s="385">
        <v>4.0196265103051019</v>
      </c>
      <c r="O162" s="385">
        <v>0.13973226037273889</v>
      </c>
      <c r="P162" s="385">
        <v>3.7475632646876562</v>
      </c>
      <c r="Q162" s="385">
        <v>-1.5462135960624579</v>
      </c>
      <c r="R162" s="385">
        <v>-1.3696263744454598</v>
      </c>
      <c r="S162" s="385">
        <v>2.9000757973746119</v>
      </c>
      <c r="T162" s="385">
        <v>-2.321540799894052</v>
      </c>
      <c r="U162" s="385">
        <v>5.6248588866348683</v>
      </c>
      <c r="V162" s="385">
        <v>-12.732528335294106</v>
      </c>
      <c r="W162" s="385">
        <v>7.1138231615046408</v>
      </c>
      <c r="X162" s="385">
        <v>-0.63649115055275729</v>
      </c>
      <c r="Y162" s="385">
        <v>4.6317818139772697</v>
      </c>
      <c r="Z162" s="385">
        <v>-0.64714757750000729</v>
      </c>
      <c r="AA162" s="385">
        <v>-0.76713710001129698</v>
      </c>
      <c r="AB162" s="385">
        <v>0.59926940944599494</v>
      </c>
      <c r="AC162" s="385">
        <v>-3.3171778754619368</v>
      </c>
      <c r="AD162" s="385">
        <v>6.2590036248577121</v>
      </c>
      <c r="AE162" s="385">
        <v>19.190640286501505</v>
      </c>
      <c r="AF162" s="385">
        <v>-9.1833841303252512</v>
      </c>
      <c r="AG162" s="385">
        <v>9.236993629916654</v>
      </c>
      <c r="AH162" s="385">
        <v>-12.069948727359673</v>
      </c>
      <c r="AI162" s="385">
        <v>1.5247866554174863</v>
      </c>
      <c r="AJ162" s="385">
        <v>-2.2801736656399214</v>
      </c>
      <c r="AK162" s="385">
        <v>3.2119755597747286</v>
      </c>
      <c r="AL162" s="385">
        <v>4.4766468528065531</v>
      </c>
      <c r="AM162" s="385">
        <v>1.5331864939818871</v>
      </c>
      <c r="AN162" s="385">
        <v>-0.18153274741038672</v>
      </c>
      <c r="AO162" s="385">
        <v>-1.1939915637806564</v>
      </c>
      <c r="AP162" s="385">
        <v>0.92584998039781397</v>
      </c>
      <c r="AQ162" s="385">
        <v>6.7158908793402361E-2</v>
      </c>
      <c r="AR162" s="385">
        <v>0.43468007133367337</v>
      </c>
      <c r="AS162" s="385">
        <v>0.63245513452740454</v>
      </c>
      <c r="AT162" s="385">
        <v>-2.7690813602822573</v>
      </c>
      <c r="AU162" s="385">
        <v>4.9604435133699951</v>
      </c>
      <c r="AV162" s="385">
        <v>11.861065822126207</v>
      </c>
      <c r="AW162" s="385">
        <v>-4.3319209556289593</v>
      </c>
      <c r="AX162" s="385">
        <v>-4.52779077045939</v>
      </c>
      <c r="AY162" s="385">
        <v>-3.2514518468381226</v>
      </c>
      <c r="AZ162" s="385">
        <v>7.462796465823601</v>
      </c>
      <c r="BA162" s="385">
        <v>-1.4112868964732996</v>
      </c>
      <c r="BB162" s="385">
        <v>-2.5588003342927124</v>
      </c>
      <c r="BC162" s="385">
        <v>-7.0689180858053646E-2</v>
      </c>
      <c r="BD162" s="385">
        <v>1.7476442734147355</v>
      </c>
      <c r="BE162" s="385">
        <v>-1.7701277610115653</v>
      </c>
      <c r="BF162" s="385">
        <v>3.1957286284803672</v>
      </c>
      <c r="BG162" s="385">
        <v>-1.665765094584188</v>
      </c>
      <c r="BH162" s="385">
        <v>-0.54607795495847711</v>
      </c>
      <c r="BI162" s="385">
        <v>1.3140695216087011</v>
      </c>
      <c r="BJ162" s="385">
        <v>2.3656346489976841</v>
      </c>
      <c r="BK162" s="385">
        <v>0.33926065908211456</v>
      </c>
      <c r="BL162" s="385">
        <v>-3.2731800826321944</v>
      </c>
      <c r="BM162" s="385">
        <v>-2.0605637302227819</v>
      </c>
      <c r="BN162" s="385">
        <v>-49.189519403779926</v>
      </c>
      <c r="BO162" s="385">
        <v>77.042469065039114</v>
      </c>
      <c r="BP162" s="385">
        <v>10.228748856429704</v>
      </c>
      <c r="BQ162" s="385">
        <v>6.9752539314033442</v>
      </c>
      <c r="BR162" s="385">
        <v>-13.487884254670931</v>
      </c>
      <c r="BS162" s="385">
        <v>17.809456990556001</v>
      </c>
      <c r="BT162" s="385">
        <v>4.1157992021041849</v>
      </c>
      <c r="BU162" s="385">
        <v>0.57119101717815113</v>
      </c>
      <c r="BV162" s="385">
        <v>-1.198692424129888</v>
      </c>
      <c r="BW162" s="535">
        <v>1.682139338464566</v>
      </c>
    </row>
    <row r="163" spans="1:75">
      <c r="A163" s="389"/>
      <c r="B163" s="366"/>
      <c r="C163" s="366" t="s">
        <v>515</v>
      </c>
      <c r="D163" s="536" t="s">
        <v>514</v>
      </c>
      <c r="E163" s="397"/>
      <c r="F163" s="385">
        <v>-8.9877858547983607</v>
      </c>
      <c r="G163" s="385">
        <v>20.486151776933156</v>
      </c>
      <c r="H163" s="385">
        <v>5.360972428730193</v>
      </c>
      <c r="I163" s="385">
        <v>-9.739920130813303</v>
      </c>
      <c r="J163" s="385">
        <v>-7.5618847097628503</v>
      </c>
      <c r="K163" s="385">
        <v>28.619797410641866</v>
      </c>
      <c r="L163" s="385">
        <v>3.4220784929577235</v>
      </c>
      <c r="M163" s="385">
        <v>-4.3861395308159672</v>
      </c>
      <c r="N163" s="385">
        <v>1.5789463108132082</v>
      </c>
      <c r="O163" s="385">
        <v>-6.1733541404032906</v>
      </c>
      <c r="P163" s="385">
        <v>-4.7495151978455681</v>
      </c>
      <c r="Q163" s="385">
        <v>32.143989976035641</v>
      </c>
      <c r="R163" s="385">
        <v>-15.938872763957136</v>
      </c>
      <c r="S163" s="385">
        <v>-12.550288563898377</v>
      </c>
      <c r="T163" s="385">
        <v>3.8221997567649879</v>
      </c>
      <c r="U163" s="385">
        <v>-4.3305184329667128</v>
      </c>
      <c r="V163" s="385">
        <v>0.39240409396047937</v>
      </c>
      <c r="W163" s="385">
        <v>2.7427617088326599</v>
      </c>
      <c r="X163" s="385">
        <v>4.9440529515532177</v>
      </c>
      <c r="Y163" s="385">
        <v>-4.6436900522090099</v>
      </c>
      <c r="Z163" s="385">
        <v>-2.3322851776664209</v>
      </c>
      <c r="AA163" s="385">
        <v>1.9426862015042872</v>
      </c>
      <c r="AB163" s="385">
        <v>22.726033804183416</v>
      </c>
      <c r="AC163" s="385">
        <v>3.5115661981315753</v>
      </c>
      <c r="AD163" s="385">
        <v>-22.927844935002213</v>
      </c>
      <c r="AE163" s="385">
        <v>0.59889673799240484</v>
      </c>
      <c r="AF163" s="385">
        <v>-3.8703004286685143</v>
      </c>
      <c r="AG163" s="385">
        <v>25.078473224196983</v>
      </c>
      <c r="AH163" s="385">
        <v>-10.190304095058778</v>
      </c>
      <c r="AI163" s="385">
        <v>-6.6622774897349046</v>
      </c>
      <c r="AJ163" s="385">
        <v>5.5897210802856137</v>
      </c>
      <c r="AK163" s="385">
        <v>-3.132647283342223</v>
      </c>
      <c r="AL163" s="385">
        <v>6.9500128514694808</v>
      </c>
      <c r="AM163" s="385">
        <v>-0.34577607817642786</v>
      </c>
      <c r="AN163" s="385">
        <v>-3.5326837216401827</v>
      </c>
      <c r="AO163" s="385">
        <v>4.4111869898212177</v>
      </c>
      <c r="AP163" s="385">
        <v>0.8682705279125571</v>
      </c>
      <c r="AQ163" s="385">
        <v>1.5855309964456268</v>
      </c>
      <c r="AR163" s="385">
        <v>-1.6760580827593685</v>
      </c>
      <c r="AS163" s="385">
        <v>6.7904536732273755</v>
      </c>
      <c r="AT163" s="385">
        <v>-4.4889944417391376</v>
      </c>
      <c r="AU163" s="385">
        <v>-1.2962444590843774</v>
      </c>
      <c r="AV163" s="385">
        <v>-0.12583457538634946</v>
      </c>
      <c r="AW163" s="385">
        <v>-3.7909240390013252</v>
      </c>
      <c r="AX163" s="385">
        <v>4.968518550649307</v>
      </c>
      <c r="AY163" s="385">
        <v>-2.7409145302054867</v>
      </c>
      <c r="AZ163" s="385">
        <v>1.2010971273894739</v>
      </c>
      <c r="BA163" s="385">
        <v>-5.9901140972126541</v>
      </c>
      <c r="BB163" s="385">
        <v>-2.3102005330558484</v>
      </c>
      <c r="BC163" s="385">
        <v>6.7891874230463429</v>
      </c>
      <c r="BD163" s="385">
        <v>0.56994612379229181</v>
      </c>
      <c r="BE163" s="385">
        <v>3.683479786145071</v>
      </c>
      <c r="BF163" s="385">
        <v>0.99264985232406389</v>
      </c>
      <c r="BG163" s="385">
        <v>-4.4692331655977426</v>
      </c>
      <c r="BH163" s="385">
        <v>-2.4804240242595625</v>
      </c>
      <c r="BI163" s="385">
        <v>1.3237501914651801</v>
      </c>
      <c r="BJ163" s="385">
        <v>-0.6502526792631329</v>
      </c>
      <c r="BK163" s="385">
        <v>2.793777239219807</v>
      </c>
      <c r="BL163" s="385">
        <v>-1.4934154346423156</v>
      </c>
      <c r="BM163" s="385">
        <v>-2.8629538267699104</v>
      </c>
      <c r="BN163" s="385">
        <v>-27.101583688819503</v>
      </c>
      <c r="BO163" s="385">
        <v>31.426445008288738</v>
      </c>
      <c r="BP163" s="385">
        <v>11.734677689775324</v>
      </c>
      <c r="BQ163" s="385">
        <v>7.7532382841867928</v>
      </c>
      <c r="BR163" s="385">
        <v>-4.9651350103783045</v>
      </c>
      <c r="BS163" s="385">
        <v>14.852235062452252</v>
      </c>
      <c r="BT163" s="385">
        <v>1.8235927350079635</v>
      </c>
      <c r="BU163" s="385">
        <v>4.9599590333560002</v>
      </c>
      <c r="BV163" s="385">
        <v>3.3445090247369365</v>
      </c>
      <c r="BW163" s="535">
        <v>1.5843509491137553</v>
      </c>
    </row>
    <row r="164" spans="1:75">
      <c r="A164" s="389"/>
      <c r="B164" s="146" t="s">
        <v>164</v>
      </c>
      <c r="C164" s="366"/>
      <c r="D164" s="127" t="s">
        <v>454</v>
      </c>
      <c r="E164" s="397"/>
      <c r="F164" s="534">
        <v>1.9078448771894614</v>
      </c>
      <c r="G164" s="534">
        <v>0.70872550245549348</v>
      </c>
      <c r="H164" s="534">
        <v>-2.0048118413427289</v>
      </c>
      <c r="I164" s="534">
        <v>2.8753913173464838</v>
      </c>
      <c r="J164" s="534">
        <v>1.5961469198375795</v>
      </c>
      <c r="K164" s="534">
        <v>1.0913126337262611</v>
      </c>
      <c r="L164" s="534">
        <v>1.7398548462528822</v>
      </c>
      <c r="M164" s="534">
        <v>2.3595381459025901</v>
      </c>
      <c r="N164" s="534">
        <v>-0.63504847045740576</v>
      </c>
      <c r="O164" s="534">
        <v>0.92615057902163755</v>
      </c>
      <c r="P164" s="534">
        <v>0.57299415012765564</v>
      </c>
      <c r="Q164" s="534">
        <v>-0.82999553854254771</v>
      </c>
      <c r="R164" s="534">
        <v>0.3389807081908458</v>
      </c>
      <c r="S164" s="534">
        <v>-9.9611302940672886E-2</v>
      </c>
      <c r="T164" s="534">
        <v>-0.91959130613076923</v>
      </c>
      <c r="U164" s="534">
        <v>0.10791387185018664</v>
      </c>
      <c r="V164" s="534">
        <v>2.0739732285031494</v>
      </c>
      <c r="W164" s="534">
        <v>2.823233234150706</v>
      </c>
      <c r="X164" s="534">
        <v>3.5700187871761386</v>
      </c>
      <c r="Y164" s="534">
        <v>0.90515865222317871</v>
      </c>
      <c r="Z164" s="534">
        <v>-0.1240885485033516</v>
      </c>
      <c r="AA164" s="534">
        <v>-0.87006714805612262</v>
      </c>
      <c r="AB164" s="534">
        <v>-0.62585367761178645</v>
      </c>
      <c r="AC164" s="534">
        <v>4.5082362264268028</v>
      </c>
      <c r="AD164" s="534">
        <v>-1.0804798544520935</v>
      </c>
      <c r="AE164" s="534">
        <v>0.59868279052857076</v>
      </c>
      <c r="AF164" s="534">
        <v>1.351163030733062</v>
      </c>
      <c r="AG164" s="534">
        <v>0.35249718856375978</v>
      </c>
      <c r="AH164" s="534">
        <v>0.27583952280858171</v>
      </c>
      <c r="AI164" s="534">
        <v>1.686903059345866</v>
      </c>
      <c r="AJ164" s="534">
        <v>-0.41372188865248916</v>
      </c>
      <c r="AK164" s="534">
        <v>1.8933745285748529</v>
      </c>
      <c r="AL164" s="534">
        <v>1.6013774409932466</v>
      </c>
      <c r="AM164" s="534">
        <v>1.8263963143596129E-2</v>
      </c>
      <c r="AN164" s="534">
        <v>1.15496642785196</v>
      </c>
      <c r="AO164" s="534">
        <v>2.4024965208491125</v>
      </c>
      <c r="AP164" s="534">
        <v>1.0757756095939612</v>
      </c>
      <c r="AQ164" s="534">
        <v>-0.79020970141297653</v>
      </c>
      <c r="AR164" s="534">
        <v>-0.68233267187437718</v>
      </c>
      <c r="AS164" s="534">
        <v>-0.79004338557648168</v>
      </c>
      <c r="AT164" s="534">
        <v>-0.1244020977391358</v>
      </c>
      <c r="AU164" s="534">
        <v>1.145133918214384</v>
      </c>
      <c r="AV164" s="534">
        <v>-0.6203532533794629</v>
      </c>
      <c r="AW164" s="534">
        <v>1.9455454416373357</v>
      </c>
      <c r="AX164" s="534">
        <v>-2.8912610456703192</v>
      </c>
      <c r="AY164" s="534">
        <v>1.7336818624827117</v>
      </c>
      <c r="AZ164" s="534">
        <v>0.85230819949634906</v>
      </c>
      <c r="BA164" s="534">
        <v>0.55491016798524129</v>
      </c>
      <c r="BB164" s="534">
        <v>1.7673747921227658</v>
      </c>
      <c r="BC164" s="534">
        <v>0.50204500445418887</v>
      </c>
      <c r="BD164" s="534">
        <v>0.74768891205756915</v>
      </c>
      <c r="BE164" s="534">
        <v>0.24355238077045271</v>
      </c>
      <c r="BF164" s="534">
        <v>0.6838056234898886</v>
      </c>
      <c r="BG164" s="534">
        <v>1.3268644813142885</v>
      </c>
      <c r="BH164" s="534">
        <v>0.28831170860124189</v>
      </c>
      <c r="BI164" s="534">
        <v>0.10362694848113563</v>
      </c>
      <c r="BJ164" s="534">
        <v>1.9990504057235654</v>
      </c>
      <c r="BK164" s="534">
        <v>0.79399051882194271</v>
      </c>
      <c r="BL164" s="534">
        <v>-0.19286362634051102</v>
      </c>
      <c r="BM164" s="534">
        <v>1.5751478359086377</v>
      </c>
      <c r="BN164" s="534">
        <v>-11.236439419795261</v>
      </c>
      <c r="BO164" s="534">
        <v>6.3295543604613442</v>
      </c>
      <c r="BP164" s="534">
        <v>3.6030257466557458</v>
      </c>
      <c r="BQ164" s="534">
        <v>0.7946182168015099</v>
      </c>
      <c r="BR164" s="534">
        <v>-0.25652317083186915</v>
      </c>
      <c r="BS164" s="534">
        <v>4.0909663751105256</v>
      </c>
      <c r="BT164" s="534">
        <v>1.5302143582178047</v>
      </c>
      <c r="BU164" s="534">
        <v>0.19507241466862979</v>
      </c>
      <c r="BV164" s="534">
        <v>0.9312119274157169</v>
      </c>
      <c r="BW164" s="533">
        <v>0.51448318473765653</v>
      </c>
    </row>
    <row r="165" spans="1:75" ht="24">
      <c r="A165" s="389"/>
      <c r="B165" s="146"/>
      <c r="C165" s="366" t="s">
        <v>513</v>
      </c>
      <c r="D165" s="536" t="s">
        <v>512</v>
      </c>
      <c r="E165" s="397"/>
      <c r="F165" s="385">
        <v>1.579586181596909</v>
      </c>
      <c r="G165" s="385">
        <v>0.33716043127618889</v>
      </c>
      <c r="H165" s="385">
        <v>0.62753803274679854</v>
      </c>
      <c r="I165" s="385">
        <v>1.4026258493010033</v>
      </c>
      <c r="J165" s="385">
        <v>0.98593065753469489</v>
      </c>
      <c r="K165" s="385">
        <v>1.5558318903351704</v>
      </c>
      <c r="L165" s="385">
        <v>1.0205950342128745</v>
      </c>
      <c r="M165" s="385">
        <v>1.4220123672137532</v>
      </c>
      <c r="N165" s="385">
        <v>4.8097651320063051E-2</v>
      </c>
      <c r="O165" s="385">
        <v>0.31725490300156878</v>
      </c>
      <c r="P165" s="385">
        <v>1.2246526907251365</v>
      </c>
      <c r="Q165" s="385">
        <v>-0.62842264946884541</v>
      </c>
      <c r="R165" s="385">
        <v>1.0298069706734907</v>
      </c>
      <c r="S165" s="385">
        <v>0.43325417884585704</v>
      </c>
      <c r="T165" s="385">
        <v>0.200335196830423</v>
      </c>
      <c r="U165" s="385">
        <v>-0.91973541726665076</v>
      </c>
      <c r="V165" s="385">
        <v>0.32391905573014412</v>
      </c>
      <c r="W165" s="385">
        <v>2.083371781671147</v>
      </c>
      <c r="X165" s="385">
        <v>1.5165675855734548</v>
      </c>
      <c r="Y165" s="385">
        <v>2.949222566830727</v>
      </c>
      <c r="Z165" s="385">
        <v>-0.11692158493785598</v>
      </c>
      <c r="AA165" s="385">
        <v>-1.2088669483909911</v>
      </c>
      <c r="AB165" s="385">
        <v>3.7397894342944937E-2</v>
      </c>
      <c r="AC165" s="385">
        <v>4.3229274285852455</v>
      </c>
      <c r="AD165" s="385">
        <v>-2.3486633261426846</v>
      </c>
      <c r="AE165" s="385">
        <v>0.55211569085254553</v>
      </c>
      <c r="AF165" s="385">
        <v>2.1363966979748312</v>
      </c>
      <c r="AG165" s="385">
        <v>-0.957099983840493</v>
      </c>
      <c r="AH165" s="385">
        <v>0.97591588232279491</v>
      </c>
      <c r="AI165" s="385">
        <v>1.8162333102324908</v>
      </c>
      <c r="AJ165" s="385">
        <v>7.8988035637337362E-3</v>
      </c>
      <c r="AK165" s="385">
        <v>0.91765370920988687</v>
      </c>
      <c r="AL165" s="385">
        <v>1.6331878759128244</v>
      </c>
      <c r="AM165" s="385">
        <v>-0.39071049874587516</v>
      </c>
      <c r="AN165" s="385">
        <v>1.2072744607922061</v>
      </c>
      <c r="AO165" s="385">
        <v>2.0127749915727975</v>
      </c>
      <c r="AP165" s="385">
        <v>0.66486475125448408</v>
      </c>
      <c r="AQ165" s="385">
        <v>-0.29003806911515539</v>
      </c>
      <c r="AR165" s="385">
        <v>-0.95410707034201891</v>
      </c>
      <c r="AS165" s="385">
        <v>-1.0020043838807169</v>
      </c>
      <c r="AT165" s="385">
        <v>-0.29963746604329344</v>
      </c>
      <c r="AU165" s="385">
        <v>1.0809076112503533</v>
      </c>
      <c r="AV165" s="385">
        <v>0.18606351960750089</v>
      </c>
      <c r="AW165" s="385">
        <v>0.8749367985509906</v>
      </c>
      <c r="AX165" s="385">
        <v>-1.8973543264526853</v>
      </c>
      <c r="AY165" s="385">
        <v>1.3298098307489283</v>
      </c>
      <c r="AZ165" s="385">
        <v>0.70208591886273553</v>
      </c>
      <c r="BA165" s="385">
        <v>1.0819343823091714</v>
      </c>
      <c r="BB165" s="385">
        <v>1.925218004240719</v>
      </c>
      <c r="BC165" s="385">
        <v>6.571660807628632E-2</v>
      </c>
      <c r="BD165" s="385">
        <v>0.77674959480593486</v>
      </c>
      <c r="BE165" s="385">
        <v>0.82914553516832257</v>
      </c>
      <c r="BF165" s="385">
        <v>0.2787557492210766</v>
      </c>
      <c r="BG165" s="385">
        <v>1.366879557808403</v>
      </c>
      <c r="BH165" s="385">
        <v>0.37687369914760893</v>
      </c>
      <c r="BI165" s="385">
        <v>0.27523387449311087</v>
      </c>
      <c r="BJ165" s="385">
        <v>1.5453709076218729</v>
      </c>
      <c r="BK165" s="385">
        <v>0.86142714271755949</v>
      </c>
      <c r="BL165" s="385">
        <v>0.17833229258512517</v>
      </c>
      <c r="BM165" s="385">
        <v>1.2352327177136573</v>
      </c>
      <c r="BN165" s="385">
        <v>-9.9362556477934589</v>
      </c>
      <c r="BO165" s="385">
        <v>6.1527141457016228</v>
      </c>
      <c r="BP165" s="385">
        <v>3.6447893463703309</v>
      </c>
      <c r="BQ165" s="385">
        <v>0.71285263803864041</v>
      </c>
      <c r="BR165" s="385">
        <v>-2.635635817834725E-2</v>
      </c>
      <c r="BS165" s="385">
        <v>3.2752991268824019</v>
      </c>
      <c r="BT165" s="385">
        <v>1.1605361356353541</v>
      </c>
      <c r="BU165" s="385">
        <v>0.43852330506832971</v>
      </c>
      <c r="BV165" s="385">
        <v>0.94249792301614832</v>
      </c>
      <c r="BW165" s="535">
        <v>0.13093827339744735</v>
      </c>
    </row>
    <row r="166" spans="1:75" ht="24">
      <c r="A166" s="405"/>
      <c r="B166" s="146"/>
      <c r="C166" s="366" t="s">
        <v>511</v>
      </c>
      <c r="D166" s="536" t="s">
        <v>510</v>
      </c>
      <c r="E166" s="404"/>
      <c r="F166" s="385">
        <v>5.4024238643816602</v>
      </c>
      <c r="G166" s="385">
        <v>3.1489895351794104</v>
      </c>
      <c r="H166" s="385">
        <v>-15.633800951557518</v>
      </c>
      <c r="I166" s="385">
        <v>11.066674982789266</v>
      </c>
      <c r="J166" s="385">
        <v>4.0235139165091027</v>
      </c>
      <c r="K166" s="385">
        <v>-0.42405437425016146</v>
      </c>
      <c r="L166" s="385">
        <v>7.4790501597017993</v>
      </c>
      <c r="M166" s="385">
        <v>4.2295578085689129</v>
      </c>
      <c r="N166" s="385">
        <v>-3.7770399969766117</v>
      </c>
      <c r="O166" s="385">
        <v>4.390090855765493</v>
      </c>
      <c r="P166" s="385">
        <v>-0.24532637955161363</v>
      </c>
      <c r="Q166" s="385">
        <v>-8.5903451814934471</v>
      </c>
      <c r="R166" s="385">
        <v>4.8478847752193843</v>
      </c>
      <c r="S166" s="385">
        <v>-4.0423667550979587</v>
      </c>
      <c r="T166" s="385">
        <v>-4.3124413737753855</v>
      </c>
      <c r="U166" s="385">
        <v>3.2082713487384922</v>
      </c>
      <c r="V166" s="385">
        <v>7.9759374510826717</v>
      </c>
      <c r="W166" s="385">
        <v>5.3242522644957546</v>
      </c>
      <c r="X166" s="385">
        <v>13.176708010056885</v>
      </c>
      <c r="Y166" s="385">
        <v>-5.263589295764632</v>
      </c>
      <c r="Z166" s="385">
        <v>-3.1475307804581689</v>
      </c>
      <c r="AA166" s="385">
        <v>1.574568000498644</v>
      </c>
      <c r="AB166" s="385">
        <v>-2.6736365134638618E-4</v>
      </c>
      <c r="AC166" s="385">
        <v>3.3067559488670923</v>
      </c>
      <c r="AD166" s="385">
        <v>4.1110774902721232</v>
      </c>
      <c r="AE166" s="385">
        <v>1.5161677191788385</v>
      </c>
      <c r="AF166" s="385">
        <v>1.3379545136757258</v>
      </c>
      <c r="AG166" s="385">
        <v>1.0394168591478632</v>
      </c>
      <c r="AH166" s="385">
        <v>0.64245003524017363</v>
      </c>
      <c r="AI166" s="385">
        <v>1.2168932140833562</v>
      </c>
      <c r="AJ166" s="385">
        <v>-0.26930837768649951</v>
      </c>
      <c r="AK166" s="385">
        <v>4.5224241977791735</v>
      </c>
      <c r="AL166" s="385">
        <v>1.536484406615827</v>
      </c>
      <c r="AM166" s="385">
        <v>1.2111240106153645</v>
      </c>
      <c r="AN166" s="385">
        <v>2.6396205719603927</v>
      </c>
      <c r="AO166" s="385">
        <v>4.5902584791916325</v>
      </c>
      <c r="AP166" s="385">
        <v>1.9983703314249368</v>
      </c>
      <c r="AQ166" s="385">
        <v>-3.4992844863689641</v>
      </c>
      <c r="AR166" s="385">
        <v>2.249246814144783</v>
      </c>
      <c r="AS166" s="385">
        <v>-0.11642061529703085</v>
      </c>
      <c r="AT166" s="385">
        <v>0.3728222477950851</v>
      </c>
      <c r="AU166" s="385">
        <v>1.0800257876655053</v>
      </c>
      <c r="AV166" s="385">
        <v>-2.9954139444689787</v>
      </c>
      <c r="AW166" s="385">
        <v>0.69134049215639948</v>
      </c>
      <c r="AX166" s="385">
        <v>0.94209320382616113</v>
      </c>
      <c r="AY166" s="385">
        <v>1.394902675284925</v>
      </c>
      <c r="AZ166" s="385">
        <v>1.7797515463789892</v>
      </c>
      <c r="BA166" s="385">
        <v>-2.0369062551265529</v>
      </c>
      <c r="BB166" s="385">
        <v>0.36288241978405722</v>
      </c>
      <c r="BC166" s="385">
        <v>1.4074646221933733</v>
      </c>
      <c r="BD166" s="385">
        <v>0.67728550222415151</v>
      </c>
      <c r="BE166" s="385">
        <v>-2.2831496936147886</v>
      </c>
      <c r="BF166" s="385">
        <v>4.9192706080741573</v>
      </c>
      <c r="BG166" s="385">
        <v>-0.7595124625338201</v>
      </c>
      <c r="BH166" s="385">
        <v>-0.91425580750785684</v>
      </c>
      <c r="BI166" s="385">
        <v>0.51694118970391401</v>
      </c>
      <c r="BJ166" s="385">
        <v>4.3297195625520146</v>
      </c>
      <c r="BK166" s="385">
        <v>-0.19240381759995273</v>
      </c>
      <c r="BL166" s="385">
        <v>-2.0598507857760353</v>
      </c>
      <c r="BM166" s="385">
        <v>-0.56810192773508561</v>
      </c>
      <c r="BN166" s="385">
        <v>-10.400036737591904</v>
      </c>
      <c r="BO166" s="385">
        <v>4.5279892147839291</v>
      </c>
      <c r="BP166" s="385">
        <v>1.883527153403719</v>
      </c>
      <c r="BQ166" s="385">
        <v>2.0923206693614986</v>
      </c>
      <c r="BR166" s="385">
        <v>-0.22142590735148815</v>
      </c>
      <c r="BS166" s="385">
        <v>5.4281355298844858</v>
      </c>
      <c r="BT166" s="385">
        <v>2.5284614496846558</v>
      </c>
      <c r="BU166" s="385">
        <v>0.43978431839732934</v>
      </c>
      <c r="BV166" s="385">
        <v>2.3181504567138234</v>
      </c>
      <c r="BW166" s="535">
        <v>0.69560297034092855</v>
      </c>
    </row>
    <row r="167" spans="1:75" ht="24">
      <c r="A167" s="407"/>
      <c r="B167" s="146" t="s">
        <v>453</v>
      </c>
      <c r="C167" s="366"/>
      <c r="D167" s="127" t="s">
        <v>452</v>
      </c>
      <c r="E167" s="386"/>
      <c r="F167" s="534">
        <v>0.9528518789708329</v>
      </c>
      <c r="G167" s="534">
        <v>1.2543106392770369</v>
      </c>
      <c r="H167" s="534">
        <v>1.8579143792960622</v>
      </c>
      <c r="I167" s="534">
        <v>2.5475350643758219</v>
      </c>
      <c r="J167" s="534">
        <v>2.0390513602637412</v>
      </c>
      <c r="K167" s="534">
        <v>0.51688226328245435</v>
      </c>
      <c r="L167" s="534">
        <v>9.8877265344526677E-2</v>
      </c>
      <c r="M167" s="534">
        <v>3.118884229143859</v>
      </c>
      <c r="N167" s="534">
        <v>-7.9980485946890667E-2</v>
      </c>
      <c r="O167" s="534">
        <v>-1.5465521441437033</v>
      </c>
      <c r="P167" s="534">
        <v>0.81756956397769898</v>
      </c>
      <c r="Q167" s="534">
        <v>-1.5173076251624877</v>
      </c>
      <c r="R167" s="534">
        <v>1.735922788832184</v>
      </c>
      <c r="S167" s="534">
        <v>2.3495147044024378</v>
      </c>
      <c r="T167" s="534">
        <v>3.4129417458650835</v>
      </c>
      <c r="U167" s="534">
        <v>-5.753361087431756</v>
      </c>
      <c r="V167" s="534">
        <v>1.5569359823258964</v>
      </c>
      <c r="W167" s="534">
        <v>1.7708401608673228</v>
      </c>
      <c r="X167" s="534">
        <v>1.9640418760044724</v>
      </c>
      <c r="Y167" s="534">
        <v>-2.8117735699424884E-2</v>
      </c>
      <c r="Z167" s="534">
        <v>-0.96618515604176025</v>
      </c>
      <c r="AA167" s="534">
        <v>0.64554289039907076</v>
      </c>
      <c r="AB167" s="534">
        <v>-4.37318388573118E-2</v>
      </c>
      <c r="AC167" s="534">
        <v>1.5867086276442137</v>
      </c>
      <c r="AD167" s="534">
        <v>1.0577473998375098</v>
      </c>
      <c r="AE167" s="534">
        <v>0.72969183873516386</v>
      </c>
      <c r="AF167" s="534">
        <v>-0.98039626046382011</v>
      </c>
      <c r="AG167" s="534">
        <v>2.6734069962722486</v>
      </c>
      <c r="AH167" s="534">
        <v>-0.48640128271267713</v>
      </c>
      <c r="AI167" s="534">
        <v>-1.2204044099067772</v>
      </c>
      <c r="AJ167" s="534">
        <v>0.85765340166801707</v>
      </c>
      <c r="AK167" s="534">
        <v>1.8294058155939439</v>
      </c>
      <c r="AL167" s="534">
        <v>1.5488257171295032</v>
      </c>
      <c r="AM167" s="534">
        <v>0.23128697412589361</v>
      </c>
      <c r="AN167" s="534">
        <v>0.13402482240232416</v>
      </c>
      <c r="AO167" s="534">
        <v>0.22938834627652227</v>
      </c>
      <c r="AP167" s="534">
        <v>2.4903973704128077</v>
      </c>
      <c r="AQ167" s="534">
        <v>0.18080794341122441</v>
      </c>
      <c r="AR167" s="534">
        <v>-1.5970218508097815</v>
      </c>
      <c r="AS167" s="534">
        <v>-0.17145981943419031</v>
      </c>
      <c r="AT167" s="534">
        <v>0.64196348573504736</v>
      </c>
      <c r="AU167" s="534">
        <v>0.64368811906869894</v>
      </c>
      <c r="AV167" s="534">
        <v>0.17986930079199226</v>
      </c>
      <c r="AW167" s="534">
        <v>-1.143154842392704</v>
      </c>
      <c r="AX167" s="534">
        <v>-1.77129451273764</v>
      </c>
      <c r="AY167" s="534">
        <v>-0.71247375301189209</v>
      </c>
      <c r="AZ167" s="534">
        <v>1.1136553952930228</v>
      </c>
      <c r="BA167" s="534">
        <v>1.5239619014489278</v>
      </c>
      <c r="BB167" s="534">
        <v>-0.56435973015146601</v>
      </c>
      <c r="BC167" s="534">
        <v>2.0407933650274543</v>
      </c>
      <c r="BD167" s="534">
        <v>0.69813185768592234</v>
      </c>
      <c r="BE167" s="534">
        <v>-0.83023795203394002</v>
      </c>
      <c r="BF167" s="534">
        <v>1.2035759931780348</v>
      </c>
      <c r="BG167" s="534">
        <v>1.452563086839632</v>
      </c>
      <c r="BH167" s="534">
        <v>-0.556149470225904</v>
      </c>
      <c r="BI167" s="534">
        <v>0.1569666907883942</v>
      </c>
      <c r="BJ167" s="534">
        <v>5.1719045607640624E-2</v>
      </c>
      <c r="BK167" s="534">
        <v>1.1883410191166064</v>
      </c>
      <c r="BL167" s="534">
        <v>-8.8475214012632364E-2</v>
      </c>
      <c r="BM167" s="534">
        <v>-0.11352922967876111</v>
      </c>
      <c r="BN167" s="534">
        <v>-6.8637184638277802</v>
      </c>
      <c r="BO167" s="534">
        <v>3.189868743346608</v>
      </c>
      <c r="BP167" s="534">
        <v>1.8591973842529086</v>
      </c>
      <c r="BQ167" s="534">
        <v>0.83629306804637338</v>
      </c>
      <c r="BR167" s="534">
        <v>1.0996920681836286</v>
      </c>
      <c r="BS167" s="534">
        <v>1.1636858345058272</v>
      </c>
      <c r="BT167" s="534">
        <v>0.62598339243402279</v>
      </c>
      <c r="BU167" s="534">
        <v>0.22472857350064146</v>
      </c>
      <c r="BV167" s="534">
        <v>5.7723786050305677</v>
      </c>
      <c r="BW167" s="533">
        <v>-4.8931564495907907</v>
      </c>
    </row>
    <row r="168" spans="1:75">
      <c r="A168" s="407"/>
      <c r="B168" s="146"/>
      <c r="C168" s="366" t="s">
        <v>509</v>
      </c>
      <c r="D168" s="536" t="s">
        <v>508</v>
      </c>
      <c r="E168" s="386"/>
      <c r="F168" s="385">
        <v>-0.29391898622608892</v>
      </c>
      <c r="G168" s="385">
        <v>0.71860300022730428</v>
      </c>
      <c r="H168" s="385">
        <v>-0.42811497514735208</v>
      </c>
      <c r="I168" s="385">
        <v>1.6338093911662668</v>
      </c>
      <c r="J168" s="385">
        <v>0.52507884584214537</v>
      </c>
      <c r="K168" s="385">
        <v>-0.86132923507032899</v>
      </c>
      <c r="L168" s="385">
        <v>-0.6985884775207154</v>
      </c>
      <c r="M168" s="385">
        <v>2.3727686233471417</v>
      </c>
      <c r="N168" s="385">
        <v>0.22178359105014067</v>
      </c>
      <c r="O168" s="385">
        <v>-0.8732477823524647</v>
      </c>
      <c r="P168" s="385">
        <v>0.42826708268623292</v>
      </c>
      <c r="Q168" s="385">
        <v>-1.885293840464854</v>
      </c>
      <c r="R168" s="385">
        <v>2.3619528866477566</v>
      </c>
      <c r="S168" s="385">
        <v>1.5363214874724918</v>
      </c>
      <c r="T168" s="385">
        <v>1.5057238145118674</v>
      </c>
      <c r="U168" s="385">
        <v>-4.0376195189047905</v>
      </c>
      <c r="V168" s="385">
        <v>2.3566338143154582</v>
      </c>
      <c r="W168" s="385">
        <v>1.8902756687691635</v>
      </c>
      <c r="X168" s="385">
        <v>0.97842215044285297</v>
      </c>
      <c r="Y168" s="385">
        <v>-0.72076805201719196</v>
      </c>
      <c r="Z168" s="385">
        <v>-1.5956808681415851</v>
      </c>
      <c r="AA168" s="385">
        <v>0.47772054645042772</v>
      </c>
      <c r="AB168" s="385">
        <v>0.94320623111924817</v>
      </c>
      <c r="AC168" s="385">
        <v>0.7005103699526245</v>
      </c>
      <c r="AD168" s="385">
        <v>1.5783472901042614</v>
      </c>
      <c r="AE168" s="385">
        <v>-0.16185951977169566</v>
      </c>
      <c r="AF168" s="385">
        <v>1.1458029776342045</v>
      </c>
      <c r="AG168" s="385">
        <v>2.2612568612712778</v>
      </c>
      <c r="AH168" s="385">
        <v>0.93539104442530174</v>
      </c>
      <c r="AI168" s="385">
        <v>1.4855654673212371E-2</v>
      </c>
      <c r="AJ168" s="385">
        <v>0.15509524987260193</v>
      </c>
      <c r="AK168" s="385">
        <v>1.6906018003925141</v>
      </c>
      <c r="AL168" s="385">
        <v>1.6097351051578244</v>
      </c>
      <c r="AM168" s="385">
        <v>1.2677909577051025</v>
      </c>
      <c r="AN168" s="385">
        <v>0.95545696439415906</v>
      </c>
      <c r="AO168" s="385">
        <v>-0.86142165218311106</v>
      </c>
      <c r="AP168" s="385">
        <v>3.5068964147401545</v>
      </c>
      <c r="AQ168" s="385">
        <v>-1.2500893033231506</v>
      </c>
      <c r="AR168" s="385">
        <v>-1.9061776917846771</v>
      </c>
      <c r="AS168" s="385">
        <v>0.21210662525226098</v>
      </c>
      <c r="AT168" s="385">
        <v>1.9564868789558858</v>
      </c>
      <c r="AU168" s="385">
        <v>-2.6958073101980062E-2</v>
      </c>
      <c r="AV168" s="385">
        <v>-4.975643080666714E-2</v>
      </c>
      <c r="AW168" s="385">
        <v>-1.0229864755828402</v>
      </c>
      <c r="AX168" s="385">
        <v>-1.2031673712255753</v>
      </c>
      <c r="AY168" s="385">
        <v>0.14605487004266138</v>
      </c>
      <c r="AZ168" s="385">
        <v>1.1598443379759402</v>
      </c>
      <c r="BA168" s="385">
        <v>-0.27306446277475516</v>
      </c>
      <c r="BB168" s="385">
        <v>-0.2049597243354242</v>
      </c>
      <c r="BC168" s="385">
        <v>1.1900802805394903</v>
      </c>
      <c r="BD168" s="385">
        <v>0.36163703761937427</v>
      </c>
      <c r="BE168" s="385">
        <v>-5.3447684191851863E-2</v>
      </c>
      <c r="BF168" s="385">
        <v>1.4673678160853569</v>
      </c>
      <c r="BG168" s="385">
        <v>1.4108086250044209</v>
      </c>
      <c r="BH168" s="385">
        <v>-0.21869027952088516</v>
      </c>
      <c r="BI168" s="385">
        <v>1.1932817843921981</v>
      </c>
      <c r="BJ168" s="385">
        <v>1.3442050093115796</v>
      </c>
      <c r="BK168" s="385">
        <v>1.2612479256720093</v>
      </c>
      <c r="BL168" s="385">
        <v>8.0586963800044487E-3</v>
      </c>
      <c r="BM168" s="385">
        <v>0.272910833717674</v>
      </c>
      <c r="BN168" s="385">
        <v>-1.9870153671287767</v>
      </c>
      <c r="BO168" s="385">
        <v>-0.43294968049953297</v>
      </c>
      <c r="BP168" s="385">
        <v>1.1511344284009795</v>
      </c>
      <c r="BQ168" s="385">
        <v>0.20724108186200851</v>
      </c>
      <c r="BR168" s="385">
        <v>-0.17494296404846921</v>
      </c>
      <c r="BS168" s="385">
        <v>1.8853198537903495</v>
      </c>
      <c r="BT168" s="385">
        <v>0.21840058309419419</v>
      </c>
      <c r="BU168" s="385">
        <v>4.0691944770827604E-3</v>
      </c>
      <c r="BV168" s="385">
        <v>1.2077418590217235</v>
      </c>
      <c r="BW168" s="535">
        <v>-0.63470451367670933</v>
      </c>
    </row>
    <row r="169" spans="1:75" ht="36">
      <c r="A169" s="389"/>
      <c r="B169" s="146"/>
      <c r="C169" s="366" t="s">
        <v>507</v>
      </c>
      <c r="D169" s="536" t="s">
        <v>506</v>
      </c>
      <c r="E169" s="397"/>
      <c r="F169" s="385">
        <v>1.6528245180244596</v>
      </c>
      <c r="G169" s="385">
        <v>2.3368967006041288</v>
      </c>
      <c r="H169" s="385">
        <v>2.3601886247408714</v>
      </c>
      <c r="I169" s="385">
        <v>4.7274670177436917</v>
      </c>
      <c r="J169" s="385">
        <v>2.8787065098439655</v>
      </c>
      <c r="K169" s="385">
        <v>1.2497619487684233</v>
      </c>
      <c r="L169" s="385">
        <v>0.40340249717432641</v>
      </c>
      <c r="M169" s="385">
        <v>1.9027258791593198</v>
      </c>
      <c r="N169" s="385">
        <v>0.97848261721205176</v>
      </c>
      <c r="O169" s="385">
        <v>-0.47419668544148408</v>
      </c>
      <c r="P169" s="385">
        <v>0.88693966723549522</v>
      </c>
      <c r="Q169" s="385">
        <v>-2.0400028994457955</v>
      </c>
      <c r="R169" s="385">
        <v>3.5378858798751622</v>
      </c>
      <c r="S169" s="385">
        <v>1.0989890511531826</v>
      </c>
      <c r="T169" s="385">
        <v>0.8931990440398323</v>
      </c>
      <c r="U169" s="385">
        <v>-4.6813532051409084</v>
      </c>
      <c r="V169" s="385">
        <v>2.0242868590972165</v>
      </c>
      <c r="W169" s="385">
        <v>2.0792299514148311</v>
      </c>
      <c r="X169" s="385">
        <v>1.3723255585478711</v>
      </c>
      <c r="Y169" s="385">
        <v>-0.47964958724821827</v>
      </c>
      <c r="Z169" s="385">
        <v>-0.39094275462852579</v>
      </c>
      <c r="AA169" s="385">
        <v>0.74993443199350907</v>
      </c>
      <c r="AB169" s="385">
        <v>1.1000825924297146</v>
      </c>
      <c r="AC169" s="385">
        <v>1.0004598727832104</v>
      </c>
      <c r="AD169" s="385">
        <v>0.78470368784482503</v>
      </c>
      <c r="AE169" s="385">
        <v>-0.53440916954690465</v>
      </c>
      <c r="AF169" s="385">
        <v>0.17364710480191548</v>
      </c>
      <c r="AG169" s="385">
        <v>1.0285831764688282</v>
      </c>
      <c r="AH169" s="385">
        <v>-0.27942815703110568</v>
      </c>
      <c r="AI169" s="385">
        <v>-0.81294838508189571</v>
      </c>
      <c r="AJ169" s="385">
        <v>-0.5337858312733772</v>
      </c>
      <c r="AK169" s="385">
        <v>1.4005699412400219</v>
      </c>
      <c r="AL169" s="385">
        <v>1.5034128889368219</v>
      </c>
      <c r="AM169" s="385">
        <v>1.0528470278161848</v>
      </c>
      <c r="AN169" s="385">
        <v>0.90279252198395454</v>
      </c>
      <c r="AO169" s="385">
        <v>-0.22489019102816599</v>
      </c>
      <c r="AP169" s="385">
        <v>2.3029634315505376</v>
      </c>
      <c r="AQ169" s="385">
        <v>-0.76560543905046075</v>
      </c>
      <c r="AR169" s="385">
        <v>-2.2991499500986095</v>
      </c>
      <c r="AS169" s="385">
        <v>-0.24851377403794572</v>
      </c>
      <c r="AT169" s="385">
        <v>1.1689107821581217</v>
      </c>
      <c r="AU169" s="385">
        <v>-0.23725862672971232</v>
      </c>
      <c r="AV169" s="385">
        <v>-0.4432513189286027</v>
      </c>
      <c r="AW169" s="385">
        <v>-1.5277225866680055</v>
      </c>
      <c r="AX169" s="385">
        <v>-1.2723241152558558</v>
      </c>
      <c r="AY169" s="385">
        <v>-0.14308949437055674</v>
      </c>
      <c r="AZ169" s="385">
        <v>1.0790707503846448</v>
      </c>
      <c r="BA169" s="385">
        <v>4.6305927894934484E-2</v>
      </c>
      <c r="BB169" s="385">
        <v>-0.8561313403791786</v>
      </c>
      <c r="BC169" s="385">
        <v>1.4405138511973945</v>
      </c>
      <c r="BD169" s="385">
        <v>0.1916026410102063</v>
      </c>
      <c r="BE169" s="385">
        <v>-0.52983174984005643</v>
      </c>
      <c r="BF169" s="385">
        <v>1.6566896065611303</v>
      </c>
      <c r="BG169" s="385">
        <v>0.87932868961704003</v>
      </c>
      <c r="BH169" s="385">
        <v>-0.67654562713622113</v>
      </c>
      <c r="BI169" s="385">
        <v>0.92253398647108042</v>
      </c>
      <c r="BJ169" s="385">
        <v>0.53868918414165989</v>
      </c>
      <c r="BK169" s="385">
        <v>1.3330199979766775</v>
      </c>
      <c r="BL169" s="385">
        <v>-0.12404940759977023</v>
      </c>
      <c r="BM169" s="385">
        <v>0.25040879679045247</v>
      </c>
      <c r="BN169" s="385">
        <v>-2.0358175858035281</v>
      </c>
      <c r="BO169" s="385">
        <v>-0.50402268736516476</v>
      </c>
      <c r="BP169" s="385">
        <v>1.1453792106812557</v>
      </c>
      <c r="BQ169" s="385">
        <v>-3.6217191146121763E-2</v>
      </c>
      <c r="BR169" s="385">
        <v>0.40409215545784605</v>
      </c>
      <c r="BS169" s="385">
        <v>1.5456670660369554</v>
      </c>
      <c r="BT169" s="385">
        <v>0.33486259279200681</v>
      </c>
      <c r="BU169" s="385">
        <v>3.0105211120897479E-2</v>
      </c>
      <c r="BV169" s="385">
        <v>0.89135522612518514</v>
      </c>
      <c r="BW169" s="535">
        <v>-0.44754560314117953</v>
      </c>
    </row>
    <row r="170" spans="1:75">
      <c r="A170" s="389"/>
      <c r="B170" s="146"/>
      <c r="C170" s="366" t="s">
        <v>505</v>
      </c>
      <c r="D170" s="536" t="s">
        <v>504</v>
      </c>
      <c r="E170" s="397"/>
      <c r="F170" s="385">
        <v>4.6769694869783365</v>
      </c>
      <c r="G170" s="385">
        <v>-0.3195272762617094</v>
      </c>
      <c r="H170" s="385">
        <v>3.3162766812391311</v>
      </c>
      <c r="I170" s="385">
        <v>-1.5963141102379694</v>
      </c>
      <c r="J170" s="385">
        <v>2.0784778173483858</v>
      </c>
      <c r="K170" s="385">
        <v>2.0991010564687116</v>
      </c>
      <c r="L170" s="385">
        <v>-0.60947883912362499</v>
      </c>
      <c r="M170" s="385">
        <v>6.8172142329708549</v>
      </c>
      <c r="N170" s="385">
        <v>-2.1251844926492822</v>
      </c>
      <c r="O170" s="385">
        <v>-4.837495553722249</v>
      </c>
      <c r="P170" s="385">
        <v>0.16736943175060048</v>
      </c>
      <c r="Q170" s="385">
        <v>-1.4928012678891065</v>
      </c>
      <c r="R170" s="385">
        <v>0.90032976138007825</v>
      </c>
      <c r="S170" s="385">
        <v>5.9247366774618797</v>
      </c>
      <c r="T170" s="385">
        <v>9.2307452898482154</v>
      </c>
      <c r="U170" s="385">
        <v>-11.089453445422464</v>
      </c>
      <c r="V170" s="385">
        <v>2.5103948683332931</v>
      </c>
      <c r="W170" s="385">
        <v>0.93412147086324637</v>
      </c>
      <c r="X170" s="385">
        <v>4.3661289999241859</v>
      </c>
      <c r="Y170" s="385">
        <v>-0.46419561565382139</v>
      </c>
      <c r="Z170" s="385">
        <v>2.2852814213272694</v>
      </c>
      <c r="AA170" s="385">
        <v>3.4354343445542668E-2</v>
      </c>
      <c r="AB170" s="385">
        <v>-4.2468641440819397</v>
      </c>
      <c r="AC170" s="385">
        <v>3.1699347947437957</v>
      </c>
      <c r="AD170" s="385">
        <v>1.0785683526229661</v>
      </c>
      <c r="AE170" s="385">
        <v>6.1911314158798376</v>
      </c>
      <c r="AF170" s="385">
        <v>-6.1104063498582661</v>
      </c>
      <c r="AG170" s="385">
        <v>6.9746078811980965</v>
      </c>
      <c r="AH170" s="385">
        <v>-3.39864264335678</v>
      </c>
      <c r="AI170" s="385">
        <v>-4.4506788470860528</v>
      </c>
      <c r="AJ170" s="385">
        <v>6.3589325907984033</v>
      </c>
      <c r="AK170" s="385">
        <v>1.522861301569975</v>
      </c>
      <c r="AL170" s="385">
        <v>4.2190604348673304</v>
      </c>
      <c r="AM170" s="385">
        <v>-4.7329501699084631</v>
      </c>
      <c r="AN170" s="385">
        <v>-2.6418005737627936</v>
      </c>
      <c r="AO170" s="385">
        <v>2.4993234239057358</v>
      </c>
      <c r="AP170" s="385">
        <v>1.5262536596176659</v>
      </c>
      <c r="AQ170" s="385">
        <v>5.6733672739227359</v>
      </c>
      <c r="AR170" s="385">
        <v>0.9505345335865627</v>
      </c>
      <c r="AS170" s="385">
        <v>-0.77398746228716675</v>
      </c>
      <c r="AT170" s="385">
        <v>-1.6184497099835511</v>
      </c>
      <c r="AU170" s="385">
        <v>3.5300835805273039</v>
      </c>
      <c r="AV170" s="385">
        <v>2.0113570813374793</v>
      </c>
      <c r="AW170" s="385">
        <v>0.17439115989574816</v>
      </c>
      <c r="AX170" s="385">
        <v>-3.3817430800519332</v>
      </c>
      <c r="AY170" s="385">
        <v>-4.8505767688414068</v>
      </c>
      <c r="AZ170" s="385">
        <v>0.76304914833971793</v>
      </c>
      <c r="BA170" s="385">
        <v>13.112659420557904</v>
      </c>
      <c r="BB170" s="385">
        <v>-3.443167580674114</v>
      </c>
      <c r="BC170" s="385">
        <v>5.4026912171269998</v>
      </c>
      <c r="BD170" s="385">
        <v>2.3148630215915347</v>
      </c>
      <c r="BE170" s="385">
        <v>-1.6226095772011746</v>
      </c>
      <c r="BF170" s="385">
        <v>0.57349817285570737</v>
      </c>
      <c r="BG170" s="385">
        <v>0.7054529077302476</v>
      </c>
      <c r="BH170" s="385">
        <v>-0.34242337239058429</v>
      </c>
      <c r="BI170" s="385">
        <v>-2.8719111738687957</v>
      </c>
      <c r="BJ170" s="385">
        <v>-4.8376762375885534</v>
      </c>
      <c r="BK170" s="385">
        <v>-1.1696977086239571</v>
      </c>
      <c r="BL170" s="385">
        <v>0.65626860805461718</v>
      </c>
      <c r="BM170" s="385">
        <v>-3.0861819961003931</v>
      </c>
      <c r="BN170" s="385">
        <v>-35.504103215028692</v>
      </c>
      <c r="BO170" s="385">
        <v>35.945230648508812</v>
      </c>
      <c r="BP170" s="385">
        <v>8.2058722729770892</v>
      </c>
      <c r="BQ170" s="385">
        <v>5.4586117320982055</v>
      </c>
      <c r="BR170" s="385">
        <v>3.4849002530340698</v>
      </c>
      <c r="BS170" s="385">
        <v>0.59516669616903073</v>
      </c>
      <c r="BT170" s="385">
        <v>4.4904664892221291</v>
      </c>
      <c r="BU170" s="385">
        <v>6.263171588537503</v>
      </c>
      <c r="BV170" s="385">
        <v>12.914546142919377</v>
      </c>
      <c r="BW170" s="535">
        <v>-16.233423268466524</v>
      </c>
    </row>
    <row r="171" spans="1:75">
      <c r="A171" s="407"/>
      <c r="B171" s="146" t="s">
        <v>451</v>
      </c>
      <c r="C171" s="366"/>
      <c r="D171" s="127" t="s">
        <v>450</v>
      </c>
      <c r="E171" s="386"/>
      <c r="F171" s="534">
        <v>-10.118422254306438</v>
      </c>
      <c r="G171" s="534">
        <v>-3.6515378606246855</v>
      </c>
      <c r="H171" s="534">
        <v>6.6166374782910253</v>
      </c>
      <c r="I171" s="534">
        <v>15.882567378993699</v>
      </c>
      <c r="J171" s="534">
        <v>-15.725973680351828</v>
      </c>
      <c r="K171" s="534">
        <v>15.689352301298413</v>
      </c>
      <c r="L171" s="534">
        <v>7.3627245652099873</v>
      </c>
      <c r="M171" s="534">
        <v>0.62233811756587443</v>
      </c>
      <c r="N171" s="534">
        <v>-4.1197703855017949</v>
      </c>
      <c r="O171" s="534">
        <v>-7.0394223049325859</v>
      </c>
      <c r="P171" s="534">
        <v>6.693533997399939</v>
      </c>
      <c r="Q171" s="534">
        <v>7.5613876491130441</v>
      </c>
      <c r="R171" s="534">
        <v>6.6070731796886264</v>
      </c>
      <c r="S171" s="534">
        <v>5.2873095265400138</v>
      </c>
      <c r="T171" s="534">
        <v>-12.153424632878227</v>
      </c>
      <c r="U171" s="534">
        <v>-0.90485129186816948</v>
      </c>
      <c r="V171" s="534">
        <v>13.133769139368766</v>
      </c>
      <c r="W171" s="534">
        <v>-9.1870017818531835</v>
      </c>
      <c r="X171" s="534">
        <v>-2.5622128594631022</v>
      </c>
      <c r="Y171" s="534">
        <v>0.49395354658479107</v>
      </c>
      <c r="Z171" s="534">
        <v>-1.1921591951419686</v>
      </c>
      <c r="AA171" s="534">
        <v>1.8844615379192788</v>
      </c>
      <c r="AB171" s="534">
        <v>7.9378805107129153</v>
      </c>
      <c r="AC171" s="534">
        <v>-5.4986063444467703</v>
      </c>
      <c r="AD171" s="534">
        <v>-3.1188758010125923</v>
      </c>
      <c r="AE171" s="534">
        <v>8.6971920973823842</v>
      </c>
      <c r="AF171" s="534">
        <v>2.0519065443958198</v>
      </c>
      <c r="AG171" s="534">
        <v>1.2284823015576478</v>
      </c>
      <c r="AH171" s="534">
        <v>3.5070250012274329</v>
      </c>
      <c r="AI171" s="534">
        <v>-14.781971095782666</v>
      </c>
      <c r="AJ171" s="534">
        <v>21.270068156910355</v>
      </c>
      <c r="AK171" s="534">
        <v>-1.8408063396759076</v>
      </c>
      <c r="AL171" s="534">
        <v>5.8474628084300946</v>
      </c>
      <c r="AM171" s="534">
        <v>0.34911248093744973</v>
      </c>
      <c r="AN171" s="534">
        <v>-0.65738373480571966</v>
      </c>
      <c r="AO171" s="534">
        <v>2.4704480455401807</v>
      </c>
      <c r="AP171" s="534">
        <v>-8.9504219529800366E-2</v>
      </c>
      <c r="AQ171" s="534">
        <v>7.4316186622730385</v>
      </c>
      <c r="AR171" s="534">
        <v>-1.2677975380374846</v>
      </c>
      <c r="AS171" s="534">
        <v>1.0852784503561281</v>
      </c>
      <c r="AT171" s="534">
        <v>3.416058950154337</v>
      </c>
      <c r="AU171" s="534">
        <v>-1.8035122828299848</v>
      </c>
      <c r="AV171" s="534">
        <v>3.9302674794252397</v>
      </c>
      <c r="AW171" s="534">
        <v>4.4923271775961382</v>
      </c>
      <c r="AX171" s="534">
        <v>-1.3801028876849983</v>
      </c>
      <c r="AY171" s="534">
        <v>0.23593298774353855</v>
      </c>
      <c r="AZ171" s="534">
        <v>-1.9264973400085239</v>
      </c>
      <c r="BA171" s="534">
        <v>-2.7649986910020203</v>
      </c>
      <c r="BB171" s="534">
        <v>1.6962035196662129</v>
      </c>
      <c r="BC171" s="534">
        <v>-3.426304492158053</v>
      </c>
      <c r="BD171" s="534">
        <v>-1.3230938266289485</v>
      </c>
      <c r="BE171" s="534">
        <v>4.6728543169140409</v>
      </c>
      <c r="BF171" s="534">
        <v>-5.4541570424302677</v>
      </c>
      <c r="BG171" s="534">
        <v>7.6256557780348686</v>
      </c>
      <c r="BH171" s="534">
        <v>-7.9489503432466364</v>
      </c>
      <c r="BI171" s="534">
        <v>-8.8338780491387752</v>
      </c>
      <c r="BJ171" s="534">
        <v>1.6203063447503467</v>
      </c>
      <c r="BK171" s="534">
        <v>-4.5303384641991755</v>
      </c>
      <c r="BL171" s="534">
        <v>-1.2493764115328645</v>
      </c>
      <c r="BM171" s="534">
        <v>-15.401329262646016</v>
      </c>
      <c r="BN171" s="534">
        <v>-17.919610594718137</v>
      </c>
      <c r="BO171" s="534">
        <v>6.9170324795501728</v>
      </c>
      <c r="BP171" s="534">
        <v>3.7076743599470063</v>
      </c>
      <c r="BQ171" s="534">
        <v>8.9979850977576206</v>
      </c>
      <c r="BR171" s="534">
        <v>2.4449295799811495</v>
      </c>
      <c r="BS171" s="534">
        <v>-4.1494039874468456</v>
      </c>
      <c r="BT171" s="534">
        <v>7.1754183433914847</v>
      </c>
      <c r="BU171" s="534">
        <v>3.5548029625444428</v>
      </c>
      <c r="BV171" s="534">
        <v>5.0040248107689109</v>
      </c>
      <c r="BW171" s="533">
        <v>3.0543926665220482</v>
      </c>
    </row>
    <row r="172" spans="1:75">
      <c r="A172" s="407"/>
      <c r="B172" s="146"/>
      <c r="C172" s="366" t="s">
        <v>503</v>
      </c>
      <c r="D172" s="536" t="s">
        <v>450</v>
      </c>
      <c r="E172" s="386"/>
      <c r="F172" s="385">
        <v>-10.118422254306438</v>
      </c>
      <c r="G172" s="385">
        <v>-3.6515378606246855</v>
      </c>
      <c r="H172" s="385">
        <v>6.6166374782910253</v>
      </c>
      <c r="I172" s="385">
        <v>15.882567378993699</v>
      </c>
      <c r="J172" s="385">
        <v>-15.725973680351828</v>
      </c>
      <c r="K172" s="385">
        <v>15.689352301298413</v>
      </c>
      <c r="L172" s="385">
        <v>7.3627245652099873</v>
      </c>
      <c r="M172" s="385">
        <v>0.62233811756587443</v>
      </c>
      <c r="N172" s="385">
        <v>-4.1197703855017949</v>
      </c>
      <c r="O172" s="385">
        <v>-7.0394223049325859</v>
      </c>
      <c r="P172" s="385">
        <v>6.693533997399939</v>
      </c>
      <c r="Q172" s="385">
        <v>7.5613876491130441</v>
      </c>
      <c r="R172" s="385">
        <v>6.6070731796886264</v>
      </c>
      <c r="S172" s="385">
        <v>5.2873095265400138</v>
      </c>
      <c r="T172" s="385">
        <v>-12.153424632878227</v>
      </c>
      <c r="U172" s="385">
        <v>-0.90485129186816948</v>
      </c>
      <c r="V172" s="385">
        <v>13.133769139368766</v>
      </c>
      <c r="W172" s="385">
        <v>-9.1870017818531835</v>
      </c>
      <c r="X172" s="385">
        <v>-2.5622128594631022</v>
      </c>
      <c r="Y172" s="385">
        <v>0.49395354658479107</v>
      </c>
      <c r="Z172" s="385">
        <v>-1.1921591951419686</v>
      </c>
      <c r="AA172" s="385">
        <v>1.8844615379192788</v>
      </c>
      <c r="AB172" s="385">
        <v>7.9378805107129153</v>
      </c>
      <c r="AC172" s="385">
        <v>-5.4986063444467703</v>
      </c>
      <c r="AD172" s="385">
        <v>-3.1188758010125923</v>
      </c>
      <c r="AE172" s="385">
        <v>8.6971920973823842</v>
      </c>
      <c r="AF172" s="385">
        <v>2.0519065443958198</v>
      </c>
      <c r="AG172" s="385">
        <v>1.2284823015576478</v>
      </c>
      <c r="AH172" s="385">
        <v>3.5070250012274329</v>
      </c>
      <c r="AI172" s="385">
        <v>-14.781971095782666</v>
      </c>
      <c r="AJ172" s="385">
        <v>21.270068156910355</v>
      </c>
      <c r="AK172" s="385">
        <v>-1.8408063396759076</v>
      </c>
      <c r="AL172" s="385">
        <v>5.8474628084300946</v>
      </c>
      <c r="AM172" s="385">
        <v>0.34911248093744973</v>
      </c>
      <c r="AN172" s="385">
        <v>-0.65738373480571966</v>
      </c>
      <c r="AO172" s="385">
        <v>2.4704480455401807</v>
      </c>
      <c r="AP172" s="385">
        <v>-8.9504219529800366E-2</v>
      </c>
      <c r="AQ172" s="385">
        <v>7.4316186622730385</v>
      </c>
      <c r="AR172" s="385">
        <v>-1.2677975380374846</v>
      </c>
      <c r="AS172" s="385">
        <v>1.0852784503561281</v>
      </c>
      <c r="AT172" s="385">
        <v>3.416058950154337</v>
      </c>
      <c r="AU172" s="385">
        <v>-1.8035122828299848</v>
      </c>
      <c r="AV172" s="385">
        <v>3.9302674794252397</v>
      </c>
      <c r="AW172" s="385">
        <v>4.4923271775961382</v>
      </c>
      <c r="AX172" s="385">
        <v>-1.3801028876849983</v>
      </c>
      <c r="AY172" s="385">
        <v>0.23593298774353855</v>
      </c>
      <c r="AZ172" s="385">
        <v>-1.9264973400085239</v>
      </c>
      <c r="BA172" s="385">
        <v>-2.7649986910020203</v>
      </c>
      <c r="BB172" s="385">
        <v>1.6962035196662129</v>
      </c>
      <c r="BC172" s="385">
        <v>-3.426304492158053</v>
      </c>
      <c r="BD172" s="385">
        <v>-1.3230938266289485</v>
      </c>
      <c r="BE172" s="385">
        <v>4.6728543169140409</v>
      </c>
      <c r="BF172" s="385">
        <v>-5.4541570424302677</v>
      </c>
      <c r="BG172" s="385">
        <v>7.6256557780348686</v>
      </c>
      <c r="BH172" s="385">
        <v>-7.9489503432466364</v>
      </c>
      <c r="BI172" s="385">
        <v>-8.8338780491387752</v>
      </c>
      <c r="BJ172" s="385">
        <v>1.6203063447503467</v>
      </c>
      <c r="BK172" s="385">
        <v>-4.5303384641991755</v>
      </c>
      <c r="BL172" s="385">
        <v>-1.2493764115328645</v>
      </c>
      <c r="BM172" s="385">
        <v>-15.401329262646016</v>
      </c>
      <c r="BN172" s="385">
        <v>-17.919610594718137</v>
      </c>
      <c r="BO172" s="385">
        <v>6.9170324795501728</v>
      </c>
      <c r="BP172" s="385">
        <v>3.7076743599470063</v>
      </c>
      <c r="BQ172" s="385">
        <v>8.9979850977576206</v>
      </c>
      <c r="BR172" s="385">
        <v>2.4449295799811495</v>
      </c>
      <c r="BS172" s="385">
        <v>-4.1494039874468456</v>
      </c>
      <c r="BT172" s="385">
        <v>7.1754183433914847</v>
      </c>
      <c r="BU172" s="385">
        <v>3.5548029625444428</v>
      </c>
      <c r="BV172" s="385">
        <v>5.0040248107689109</v>
      </c>
      <c r="BW172" s="535">
        <v>3.0543926665220482</v>
      </c>
    </row>
    <row r="173" spans="1:75" ht="24">
      <c r="A173" s="389"/>
      <c r="B173" s="146" t="s">
        <v>449</v>
      </c>
      <c r="C173" s="366"/>
      <c r="D173" s="127" t="s">
        <v>448</v>
      </c>
      <c r="E173" s="397"/>
      <c r="F173" s="534">
        <v>-23.779786372602572</v>
      </c>
      <c r="G173" s="534">
        <v>22.700223633113865</v>
      </c>
      <c r="H173" s="534">
        <v>12.053170155823608</v>
      </c>
      <c r="I173" s="534">
        <v>-2.54710638019165</v>
      </c>
      <c r="J173" s="534">
        <v>-1.7361756851352084</v>
      </c>
      <c r="K173" s="534">
        <v>2.8797353940873904</v>
      </c>
      <c r="L173" s="534">
        <v>10.917654510507234</v>
      </c>
      <c r="M173" s="534">
        <v>6.768312897659996</v>
      </c>
      <c r="N173" s="534">
        <v>-5.488135302404956</v>
      </c>
      <c r="O173" s="534">
        <v>7.2164222225931809</v>
      </c>
      <c r="P173" s="534">
        <v>0.78916056280679925</v>
      </c>
      <c r="Q173" s="534">
        <v>-0.8059886067337203</v>
      </c>
      <c r="R173" s="534">
        <v>5.5909458384901569</v>
      </c>
      <c r="S173" s="534">
        <v>2.5792178936190311</v>
      </c>
      <c r="T173" s="534">
        <v>-11.735558589793342</v>
      </c>
      <c r="U173" s="534">
        <v>12.886475649621602</v>
      </c>
      <c r="V173" s="534">
        <v>10.498014154382091</v>
      </c>
      <c r="W173" s="534">
        <v>0.73721077713440764</v>
      </c>
      <c r="X173" s="534">
        <v>-0.56227896296759639</v>
      </c>
      <c r="Y173" s="534">
        <v>-1.3892318195773896</v>
      </c>
      <c r="Z173" s="534">
        <v>-5.0435950585549421</v>
      </c>
      <c r="AA173" s="534">
        <v>0.83220778097566495</v>
      </c>
      <c r="AB173" s="534">
        <v>10.612559499939863</v>
      </c>
      <c r="AC173" s="534">
        <v>-3.450807597743875</v>
      </c>
      <c r="AD173" s="534">
        <v>8.8455833679274747</v>
      </c>
      <c r="AE173" s="534">
        <v>2.591178794387389</v>
      </c>
      <c r="AF173" s="534">
        <v>4.9215097327538757</v>
      </c>
      <c r="AG173" s="534">
        <v>0.39354231327175171</v>
      </c>
      <c r="AH173" s="534">
        <v>4.7726855376573951</v>
      </c>
      <c r="AI173" s="534">
        <v>-8.2120027041789712</v>
      </c>
      <c r="AJ173" s="534">
        <v>-2.8334527738735176</v>
      </c>
      <c r="AK173" s="534">
        <v>9.692039661292867</v>
      </c>
      <c r="AL173" s="534">
        <v>3.7546304335284617</v>
      </c>
      <c r="AM173" s="534">
        <v>8.9989470707200496</v>
      </c>
      <c r="AN173" s="534">
        <v>4.254283670890203</v>
      </c>
      <c r="AO173" s="534">
        <v>6.5889873293279067</v>
      </c>
      <c r="AP173" s="534">
        <v>-3.6597629070897426</v>
      </c>
      <c r="AQ173" s="534">
        <v>0.19305946727159551</v>
      </c>
      <c r="AR173" s="534">
        <v>2.2281119807128249</v>
      </c>
      <c r="AS173" s="534">
        <v>5.9947482941530694</v>
      </c>
      <c r="AT173" s="534">
        <v>1.2958984292957325</v>
      </c>
      <c r="AU173" s="534">
        <v>-1.1140864031693525</v>
      </c>
      <c r="AV173" s="534">
        <v>-2.3750192647520123</v>
      </c>
      <c r="AW173" s="534">
        <v>-1.3126818389167454</v>
      </c>
      <c r="AX173" s="534">
        <v>1.1244323258330837</v>
      </c>
      <c r="AY173" s="534">
        <v>0.38639312187387986</v>
      </c>
      <c r="AZ173" s="534">
        <v>-1.1927554752215315</v>
      </c>
      <c r="BA173" s="534">
        <v>-0.71320937947109542</v>
      </c>
      <c r="BB173" s="534">
        <v>10.10681089317967</v>
      </c>
      <c r="BC173" s="534">
        <v>1.4217026683333955</v>
      </c>
      <c r="BD173" s="534">
        <v>-2.1379550464254038</v>
      </c>
      <c r="BE173" s="534">
        <v>-16.368814362457968</v>
      </c>
      <c r="BF173" s="534">
        <v>17.298783689272355</v>
      </c>
      <c r="BG173" s="534">
        <v>2.0167760808136137</v>
      </c>
      <c r="BH173" s="534">
        <v>3.0201870223486935</v>
      </c>
      <c r="BI173" s="534">
        <v>7.531070705987446</v>
      </c>
      <c r="BJ173" s="534">
        <v>-1.9152181433805993</v>
      </c>
      <c r="BK173" s="534">
        <v>1.8007757331187833</v>
      </c>
      <c r="BL173" s="534">
        <v>-4.3885442876280649</v>
      </c>
      <c r="BM173" s="534">
        <v>-13.081532506128013</v>
      </c>
      <c r="BN173" s="534">
        <v>-39.508042522874796</v>
      </c>
      <c r="BO173" s="534">
        <v>40.579809403278517</v>
      </c>
      <c r="BP173" s="534">
        <v>-4.0364860955347694</v>
      </c>
      <c r="BQ173" s="534">
        <v>2.4560918321169538</v>
      </c>
      <c r="BR173" s="534">
        <v>-9.9328120437499337</v>
      </c>
      <c r="BS173" s="534">
        <v>0.37146387214224319</v>
      </c>
      <c r="BT173" s="534">
        <v>2.4982412173481237</v>
      </c>
      <c r="BU173" s="534">
        <v>1.70166798077409</v>
      </c>
      <c r="BV173" s="534">
        <v>-0.94919420707691415</v>
      </c>
      <c r="BW173" s="533">
        <v>-0.8397836584171614</v>
      </c>
    </row>
    <row r="174" spans="1:75" ht="24">
      <c r="A174" s="389"/>
      <c r="B174" s="146"/>
      <c r="C174" s="366" t="s">
        <v>502</v>
      </c>
      <c r="D174" s="536" t="s">
        <v>448</v>
      </c>
      <c r="E174" s="397"/>
      <c r="F174" s="385">
        <v>-23.779786372602572</v>
      </c>
      <c r="G174" s="385">
        <v>22.700223633113865</v>
      </c>
      <c r="H174" s="385">
        <v>12.053170155823608</v>
      </c>
      <c r="I174" s="385">
        <v>-2.54710638019165</v>
      </c>
      <c r="J174" s="385">
        <v>-1.7361756851352084</v>
      </c>
      <c r="K174" s="385">
        <v>2.8797353940873904</v>
      </c>
      <c r="L174" s="385">
        <v>10.917654510507234</v>
      </c>
      <c r="M174" s="385">
        <v>6.768312897659996</v>
      </c>
      <c r="N174" s="385">
        <v>-5.488135302404956</v>
      </c>
      <c r="O174" s="385">
        <v>7.2164222225931809</v>
      </c>
      <c r="P174" s="385">
        <v>0.78916056280679925</v>
      </c>
      <c r="Q174" s="385">
        <v>-0.8059886067337203</v>
      </c>
      <c r="R174" s="385">
        <v>5.5909458384901569</v>
      </c>
      <c r="S174" s="385">
        <v>2.5792178936190311</v>
      </c>
      <c r="T174" s="385">
        <v>-11.735558589793342</v>
      </c>
      <c r="U174" s="385">
        <v>12.886475649621602</v>
      </c>
      <c r="V174" s="385">
        <v>10.498014154382091</v>
      </c>
      <c r="W174" s="385">
        <v>0.73721077713440764</v>
      </c>
      <c r="X174" s="385">
        <v>-0.56227896296759639</v>
      </c>
      <c r="Y174" s="385">
        <v>-1.3892318195773896</v>
      </c>
      <c r="Z174" s="385">
        <v>-5.0435950585549421</v>
      </c>
      <c r="AA174" s="385">
        <v>0.83220778097566495</v>
      </c>
      <c r="AB174" s="385">
        <v>10.612559499939863</v>
      </c>
      <c r="AC174" s="385">
        <v>-3.450807597743875</v>
      </c>
      <c r="AD174" s="385">
        <v>8.8455833679274747</v>
      </c>
      <c r="AE174" s="385">
        <v>2.591178794387389</v>
      </c>
      <c r="AF174" s="385">
        <v>4.9215097327538757</v>
      </c>
      <c r="AG174" s="385">
        <v>0.39354231327175171</v>
      </c>
      <c r="AH174" s="385">
        <v>4.7726855376573951</v>
      </c>
      <c r="AI174" s="385">
        <v>-8.2120027041789712</v>
      </c>
      <c r="AJ174" s="385">
        <v>-2.8334527738735176</v>
      </c>
      <c r="AK174" s="385">
        <v>9.692039661292867</v>
      </c>
      <c r="AL174" s="385">
        <v>3.7546304335284617</v>
      </c>
      <c r="AM174" s="385">
        <v>8.9989470707200496</v>
      </c>
      <c r="AN174" s="385">
        <v>4.254283670890203</v>
      </c>
      <c r="AO174" s="385">
        <v>6.5889873293279067</v>
      </c>
      <c r="AP174" s="385">
        <v>-3.6597629070897426</v>
      </c>
      <c r="AQ174" s="385">
        <v>0.19305946727159551</v>
      </c>
      <c r="AR174" s="385">
        <v>2.2281119807128249</v>
      </c>
      <c r="AS174" s="385">
        <v>5.9947482941530694</v>
      </c>
      <c r="AT174" s="385">
        <v>1.2958984292957325</v>
      </c>
      <c r="AU174" s="385">
        <v>-1.1140864031693525</v>
      </c>
      <c r="AV174" s="385">
        <v>-2.3750192647520123</v>
      </c>
      <c r="AW174" s="385">
        <v>-1.3126818389167454</v>
      </c>
      <c r="AX174" s="385">
        <v>1.1244323258330837</v>
      </c>
      <c r="AY174" s="385">
        <v>0.38639312187387986</v>
      </c>
      <c r="AZ174" s="385">
        <v>-1.1927554752215315</v>
      </c>
      <c r="BA174" s="385">
        <v>-0.71320937947109542</v>
      </c>
      <c r="BB174" s="385">
        <v>10.10681089317967</v>
      </c>
      <c r="BC174" s="385">
        <v>1.4217026683333955</v>
      </c>
      <c r="BD174" s="385">
        <v>-2.1379550464254038</v>
      </c>
      <c r="BE174" s="385">
        <v>-16.368814362457968</v>
      </c>
      <c r="BF174" s="385">
        <v>17.298783689272355</v>
      </c>
      <c r="BG174" s="385">
        <v>2.0167760808136137</v>
      </c>
      <c r="BH174" s="385">
        <v>3.0201870223486935</v>
      </c>
      <c r="BI174" s="385">
        <v>7.531070705987446</v>
      </c>
      <c r="BJ174" s="385">
        <v>-1.9152181433805993</v>
      </c>
      <c r="BK174" s="385">
        <v>1.8007757331187833</v>
      </c>
      <c r="BL174" s="385">
        <v>-4.3885442876280649</v>
      </c>
      <c r="BM174" s="385">
        <v>-13.081532506128013</v>
      </c>
      <c r="BN174" s="385">
        <v>-39.508042522874796</v>
      </c>
      <c r="BO174" s="385">
        <v>40.579809403278517</v>
      </c>
      <c r="BP174" s="385">
        <v>-4.0364860955347694</v>
      </c>
      <c r="BQ174" s="385">
        <v>2.4560918321169538</v>
      </c>
      <c r="BR174" s="385">
        <v>-9.9328120437499337</v>
      </c>
      <c r="BS174" s="385">
        <v>0.37146387214224319</v>
      </c>
      <c r="BT174" s="385">
        <v>2.4982412173481237</v>
      </c>
      <c r="BU174" s="385">
        <v>1.70166798077409</v>
      </c>
      <c r="BV174" s="385">
        <v>-0.94919420707691415</v>
      </c>
      <c r="BW174" s="535">
        <v>-0.8397836584171614</v>
      </c>
    </row>
    <row r="175" spans="1:75" ht="24">
      <c r="A175" s="389"/>
      <c r="B175" s="146" t="s">
        <v>447</v>
      </c>
      <c r="C175" s="366"/>
      <c r="D175" s="127" t="s">
        <v>446</v>
      </c>
      <c r="E175" s="397"/>
      <c r="F175" s="534">
        <v>-7.7459843726837363</v>
      </c>
      <c r="G175" s="534">
        <v>0.17611872001322126</v>
      </c>
      <c r="H175" s="534">
        <v>7.0918426209145764</v>
      </c>
      <c r="I175" s="534">
        <v>8.8180372549941097</v>
      </c>
      <c r="J175" s="534">
        <v>-7.0931624611580588</v>
      </c>
      <c r="K175" s="534">
        <v>7.1854812532351531</v>
      </c>
      <c r="L175" s="534">
        <v>7.4086008094774343</v>
      </c>
      <c r="M175" s="534">
        <v>-1.7759591274645743</v>
      </c>
      <c r="N175" s="534">
        <v>-3.4737568369584153</v>
      </c>
      <c r="O175" s="534">
        <v>-4.6427475777472864</v>
      </c>
      <c r="P175" s="534">
        <v>6.1088120333636908</v>
      </c>
      <c r="Q175" s="534">
        <v>7.4526435047711033</v>
      </c>
      <c r="R175" s="534">
        <v>8.3205034182226569</v>
      </c>
      <c r="S175" s="534">
        <v>2.5383952764814808</v>
      </c>
      <c r="T175" s="534">
        <v>-12.166345457185599</v>
      </c>
      <c r="U175" s="534">
        <v>1.5498193733322694</v>
      </c>
      <c r="V175" s="534">
        <v>11.699316415034346</v>
      </c>
      <c r="W175" s="534">
        <v>-7.0647030227422789</v>
      </c>
      <c r="X175" s="534">
        <v>-1.7927282031732403</v>
      </c>
      <c r="Y175" s="534">
        <v>0.71042582443735114</v>
      </c>
      <c r="Z175" s="534">
        <v>-1.1177871911795023</v>
      </c>
      <c r="AA175" s="534">
        <v>0.7530599570015255</v>
      </c>
      <c r="AB175" s="534">
        <v>7.3927882633296917</v>
      </c>
      <c r="AC175" s="534">
        <v>-4.5498506529438885</v>
      </c>
      <c r="AD175" s="534">
        <v>0.28718810795939476</v>
      </c>
      <c r="AE175" s="534">
        <v>5.2768044895310311</v>
      </c>
      <c r="AF175" s="534">
        <v>1.6590445207592381</v>
      </c>
      <c r="AG175" s="534">
        <v>2.0349893323724757</v>
      </c>
      <c r="AH175" s="534">
        <v>5.2848872013070434</v>
      </c>
      <c r="AI175" s="534">
        <v>-13.031763034603003</v>
      </c>
      <c r="AJ175" s="534">
        <v>12.150165958762287</v>
      </c>
      <c r="AK175" s="534">
        <v>3.0847991782805053</v>
      </c>
      <c r="AL175" s="534">
        <v>6.0051615609886966</v>
      </c>
      <c r="AM175" s="534">
        <v>1.7971472229294534</v>
      </c>
      <c r="AN175" s="534">
        <v>1.1823643906063523</v>
      </c>
      <c r="AO175" s="534">
        <v>3.543271640404754</v>
      </c>
      <c r="AP175" s="534">
        <v>-0.88765981119391313</v>
      </c>
      <c r="AQ175" s="534">
        <v>3.5615522604578018</v>
      </c>
      <c r="AR175" s="534">
        <v>-0.2475965238845248</v>
      </c>
      <c r="AS175" s="534">
        <v>2.2444555403875484</v>
      </c>
      <c r="AT175" s="534">
        <v>2.4682208079533439</v>
      </c>
      <c r="AU175" s="534">
        <v>-1.4019278760814444</v>
      </c>
      <c r="AV175" s="534">
        <v>2.8345713228665375</v>
      </c>
      <c r="AW175" s="534">
        <v>4.4299419499947987</v>
      </c>
      <c r="AX175" s="534">
        <v>-2.7969870578729683E-2</v>
      </c>
      <c r="AY175" s="534">
        <v>-0.3208050770180364</v>
      </c>
      <c r="AZ175" s="534">
        <v>-1.8743895741753676</v>
      </c>
      <c r="BA175" s="534">
        <v>-2.6086137944410126</v>
      </c>
      <c r="BB175" s="534">
        <v>2.3855345799007353</v>
      </c>
      <c r="BC175" s="534">
        <v>-2.4905262914807196</v>
      </c>
      <c r="BD175" s="534">
        <v>-1.3490662945170584</v>
      </c>
      <c r="BE175" s="534">
        <v>-2.3544720000267745</v>
      </c>
      <c r="BF175" s="534">
        <v>8.4819637737680864E-2</v>
      </c>
      <c r="BG175" s="534">
        <v>5.3463411707063386</v>
      </c>
      <c r="BH175" s="534">
        <v>-2.4073344604645257</v>
      </c>
      <c r="BI175" s="534">
        <v>-1.7962435204311333</v>
      </c>
      <c r="BJ175" s="534">
        <v>-2.3599127007970822</v>
      </c>
      <c r="BK175" s="534">
        <v>-0.25034993857767063</v>
      </c>
      <c r="BL175" s="534">
        <v>1.3900816303648753</v>
      </c>
      <c r="BM175" s="534">
        <v>-13.498327380829693</v>
      </c>
      <c r="BN175" s="534">
        <v>-25.564152227947361</v>
      </c>
      <c r="BO175" s="534">
        <v>18.951608963105031</v>
      </c>
      <c r="BP175" s="534">
        <v>3.5966893339369506</v>
      </c>
      <c r="BQ175" s="534">
        <v>4.4827655996767248</v>
      </c>
      <c r="BR175" s="534">
        <v>-3.5072381708163789</v>
      </c>
      <c r="BS175" s="534">
        <v>-0.78914726085635323</v>
      </c>
      <c r="BT175" s="534">
        <v>6.8249975323005287</v>
      </c>
      <c r="BU175" s="534">
        <v>2.9919395023702009</v>
      </c>
      <c r="BV175" s="534">
        <v>0.51443087076252425</v>
      </c>
      <c r="BW175" s="533">
        <v>2.7063057813285383</v>
      </c>
    </row>
    <row r="176" spans="1:75" ht="24">
      <c r="A176" s="389"/>
      <c r="B176" s="146"/>
      <c r="C176" s="366" t="s">
        <v>501</v>
      </c>
      <c r="D176" s="536" t="s">
        <v>446</v>
      </c>
      <c r="E176" s="397"/>
      <c r="F176" s="385">
        <v>-7.7459843726837363</v>
      </c>
      <c r="G176" s="385">
        <v>0.17611872001322126</v>
      </c>
      <c r="H176" s="385">
        <v>7.0918426209145764</v>
      </c>
      <c r="I176" s="385">
        <v>8.8180372549941097</v>
      </c>
      <c r="J176" s="385">
        <v>-7.0931624611580588</v>
      </c>
      <c r="K176" s="385">
        <v>7.1854812532351531</v>
      </c>
      <c r="L176" s="385">
        <v>7.4086008094774343</v>
      </c>
      <c r="M176" s="385">
        <v>-1.7759591274645743</v>
      </c>
      <c r="N176" s="385">
        <v>-3.4737568369584153</v>
      </c>
      <c r="O176" s="385">
        <v>-4.6427475777472864</v>
      </c>
      <c r="P176" s="385">
        <v>6.1088120333636908</v>
      </c>
      <c r="Q176" s="385">
        <v>7.4526435047711033</v>
      </c>
      <c r="R176" s="385">
        <v>8.3205034182226569</v>
      </c>
      <c r="S176" s="385">
        <v>2.5383952764814808</v>
      </c>
      <c r="T176" s="385">
        <v>-12.166345457185599</v>
      </c>
      <c r="U176" s="385">
        <v>1.5498193733322694</v>
      </c>
      <c r="V176" s="385">
        <v>11.699316415034346</v>
      </c>
      <c r="W176" s="385">
        <v>-7.0647030227422789</v>
      </c>
      <c r="X176" s="385">
        <v>-1.7927282031732403</v>
      </c>
      <c r="Y176" s="385">
        <v>0.71042582443735114</v>
      </c>
      <c r="Z176" s="385">
        <v>-1.1177871911795023</v>
      </c>
      <c r="AA176" s="385">
        <v>0.7530599570015255</v>
      </c>
      <c r="AB176" s="385">
        <v>7.3927882633296917</v>
      </c>
      <c r="AC176" s="385">
        <v>-4.5498506529438885</v>
      </c>
      <c r="AD176" s="385">
        <v>0.28718810795939476</v>
      </c>
      <c r="AE176" s="385">
        <v>5.2768044895310311</v>
      </c>
      <c r="AF176" s="385">
        <v>1.6590445207592381</v>
      </c>
      <c r="AG176" s="385">
        <v>2.0349893323724757</v>
      </c>
      <c r="AH176" s="385">
        <v>5.2848872013070434</v>
      </c>
      <c r="AI176" s="385">
        <v>-13.031763034603003</v>
      </c>
      <c r="AJ176" s="385">
        <v>12.150165958762287</v>
      </c>
      <c r="AK176" s="385">
        <v>3.0847991782805053</v>
      </c>
      <c r="AL176" s="385">
        <v>6.0051615609886966</v>
      </c>
      <c r="AM176" s="385">
        <v>1.7971472229294534</v>
      </c>
      <c r="AN176" s="385">
        <v>1.1823643906063523</v>
      </c>
      <c r="AO176" s="385">
        <v>3.543271640404754</v>
      </c>
      <c r="AP176" s="385">
        <v>-0.88765981119391313</v>
      </c>
      <c r="AQ176" s="385">
        <v>3.5615522604578018</v>
      </c>
      <c r="AR176" s="385">
        <v>-0.2475965238845248</v>
      </c>
      <c r="AS176" s="385">
        <v>2.2444555403875484</v>
      </c>
      <c r="AT176" s="385">
        <v>2.4682208079533439</v>
      </c>
      <c r="AU176" s="385">
        <v>-1.4019278760814444</v>
      </c>
      <c r="AV176" s="385">
        <v>2.8345713228665375</v>
      </c>
      <c r="AW176" s="385">
        <v>4.4299419499947987</v>
      </c>
      <c r="AX176" s="385">
        <v>-2.7969870578729683E-2</v>
      </c>
      <c r="AY176" s="385">
        <v>-0.3208050770180364</v>
      </c>
      <c r="AZ176" s="385">
        <v>-1.8743895741753676</v>
      </c>
      <c r="BA176" s="385">
        <v>-2.6086137944410126</v>
      </c>
      <c r="BB176" s="385">
        <v>2.3855345799007353</v>
      </c>
      <c r="BC176" s="385">
        <v>-2.4905262914807196</v>
      </c>
      <c r="BD176" s="385">
        <v>-1.3490662945170584</v>
      </c>
      <c r="BE176" s="385">
        <v>-2.3544720000267745</v>
      </c>
      <c r="BF176" s="385">
        <v>8.4819637737680864E-2</v>
      </c>
      <c r="BG176" s="385">
        <v>5.3463411707063386</v>
      </c>
      <c r="BH176" s="385">
        <v>-2.4073344604645257</v>
      </c>
      <c r="BI176" s="385">
        <v>-1.7962435204311333</v>
      </c>
      <c r="BJ176" s="385">
        <v>-2.3599127007970822</v>
      </c>
      <c r="BK176" s="385">
        <v>-0.25034993857767063</v>
      </c>
      <c r="BL176" s="385">
        <v>1.3900816303648753</v>
      </c>
      <c r="BM176" s="385">
        <v>-13.498327380829693</v>
      </c>
      <c r="BN176" s="385">
        <v>-25.564152227947361</v>
      </c>
      <c r="BO176" s="385">
        <v>18.951608963105031</v>
      </c>
      <c r="BP176" s="385">
        <v>3.5966893339369506</v>
      </c>
      <c r="BQ176" s="385">
        <v>4.4827655996767248</v>
      </c>
      <c r="BR176" s="385">
        <v>-3.5072381708163789</v>
      </c>
      <c r="BS176" s="385">
        <v>-0.78914726085635323</v>
      </c>
      <c r="BT176" s="385">
        <v>6.8249975323005287</v>
      </c>
      <c r="BU176" s="385">
        <v>2.9919395023702009</v>
      </c>
      <c r="BV176" s="385">
        <v>0.51443087076252425</v>
      </c>
      <c r="BW176" s="535">
        <v>2.7063057813285383</v>
      </c>
    </row>
    <row r="177" spans="1:75" ht="24">
      <c r="A177" s="389"/>
      <c r="B177" s="146" t="s">
        <v>445</v>
      </c>
      <c r="C177" s="366"/>
      <c r="D177" s="127" t="s">
        <v>444</v>
      </c>
      <c r="E177" s="397"/>
      <c r="F177" s="534">
        <v>2.8965049139036694</v>
      </c>
      <c r="G177" s="534">
        <v>-0.78301451494088781</v>
      </c>
      <c r="H177" s="534">
        <v>0.79190497243277491</v>
      </c>
      <c r="I177" s="534">
        <v>2.6614300846273551</v>
      </c>
      <c r="J177" s="534">
        <v>3.5208285223258287</v>
      </c>
      <c r="K177" s="534">
        <v>2.8292390499597815</v>
      </c>
      <c r="L177" s="534">
        <v>0.56857753005587597</v>
      </c>
      <c r="M177" s="534">
        <v>3.3297054452143158</v>
      </c>
      <c r="N177" s="534">
        <v>0.65874895318638949</v>
      </c>
      <c r="O177" s="534">
        <v>2.3767842504315553</v>
      </c>
      <c r="P177" s="534">
        <v>2.2629611015258888</v>
      </c>
      <c r="Q177" s="534">
        <v>0.52422047754056678</v>
      </c>
      <c r="R177" s="534">
        <v>-1.4321424483483725E-2</v>
      </c>
      <c r="S177" s="534">
        <v>-0.75769231800903469</v>
      </c>
      <c r="T177" s="534">
        <v>-1.1493627914903755</v>
      </c>
      <c r="U177" s="534">
        <v>-0.53790262334499062</v>
      </c>
      <c r="V177" s="534">
        <v>0.18958806821645169</v>
      </c>
      <c r="W177" s="534">
        <v>0.89711487836837023</v>
      </c>
      <c r="X177" s="534">
        <v>1.1887661641674327</v>
      </c>
      <c r="Y177" s="534">
        <v>1.3202379653637593</v>
      </c>
      <c r="Z177" s="534">
        <v>0.93357993897915037</v>
      </c>
      <c r="AA177" s="534">
        <v>1.9674749300196908</v>
      </c>
      <c r="AB177" s="534">
        <v>3.0865732707512592</v>
      </c>
      <c r="AC177" s="534">
        <v>1.9728567975785865</v>
      </c>
      <c r="AD177" s="534">
        <v>1.8697703831166024</v>
      </c>
      <c r="AE177" s="534">
        <v>1.4590456387064847</v>
      </c>
      <c r="AF177" s="534">
        <v>0.63846265701754135</v>
      </c>
      <c r="AG177" s="534">
        <v>1.1499873864669894</v>
      </c>
      <c r="AH177" s="534">
        <v>0.96243845232359604</v>
      </c>
      <c r="AI177" s="534">
        <v>0.48409966348465616</v>
      </c>
      <c r="AJ177" s="534">
        <v>0.37764212330222335</v>
      </c>
      <c r="AK177" s="534">
        <v>1.7498738947347761</v>
      </c>
      <c r="AL177" s="534">
        <v>1.7808450640438167</v>
      </c>
      <c r="AM177" s="534">
        <v>0.82790380720425105</v>
      </c>
      <c r="AN177" s="534">
        <v>1.3677972260218922</v>
      </c>
      <c r="AO177" s="534">
        <v>1.2519636474100082</v>
      </c>
      <c r="AP177" s="534">
        <v>1.4006637111380229</v>
      </c>
      <c r="AQ177" s="534">
        <v>0.56050496078947276</v>
      </c>
      <c r="AR177" s="534">
        <v>1.7008049807980257</v>
      </c>
      <c r="AS177" s="534">
        <v>-0.27666226378632075</v>
      </c>
      <c r="AT177" s="534">
        <v>0.18526709594696911</v>
      </c>
      <c r="AU177" s="534">
        <v>1.3370351432564433</v>
      </c>
      <c r="AV177" s="534">
        <v>1.2341876131104499</v>
      </c>
      <c r="AW177" s="534">
        <v>0.12729127043051847</v>
      </c>
      <c r="AX177" s="534">
        <v>0.95604530311288727</v>
      </c>
      <c r="AY177" s="534">
        <v>0.44408259726719734</v>
      </c>
      <c r="AZ177" s="534">
        <v>3.4576047830534122</v>
      </c>
      <c r="BA177" s="534">
        <v>-3.0098382960609484</v>
      </c>
      <c r="BB177" s="534">
        <v>1.1079830331265299</v>
      </c>
      <c r="BC177" s="534">
        <v>1.4969993669266159</v>
      </c>
      <c r="BD177" s="534">
        <v>0.32092305064055893</v>
      </c>
      <c r="BE177" s="534">
        <v>0.7426164901855401</v>
      </c>
      <c r="BF177" s="534">
        <v>0.40368137668329496</v>
      </c>
      <c r="BG177" s="534">
        <v>0.60997490591425674</v>
      </c>
      <c r="BH177" s="534">
        <v>0.63620962061308717</v>
      </c>
      <c r="BI177" s="534">
        <v>1.2196324881150531</v>
      </c>
      <c r="BJ177" s="534">
        <v>1.4013574895701595</v>
      </c>
      <c r="BK177" s="534">
        <v>1.7986421240334067</v>
      </c>
      <c r="BL177" s="534">
        <v>-0.29887263857621349</v>
      </c>
      <c r="BM177" s="534">
        <v>1.8914593099650148</v>
      </c>
      <c r="BN177" s="534">
        <v>-19.366068493744351</v>
      </c>
      <c r="BO177" s="534">
        <v>16.237910852566444</v>
      </c>
      <c r="BP177" s="534">
        <v>6.3679262882293699</v>
      </c>
      <c r="BQ177" s="534">
        <v>3.0784181288203456</v>
      </c>
      <c r="BR177" s="534">
        <v>-6.2125362539859168</v>
      </c>
      <c r="BS177" s="534">
        <v>11.353191431440962</v>
      </c>
      <c r="BT177" s="534">
        <v>1.4771326972350778</v>
      </c>
      <c r="BU177" s="534">
        <v>0.97550267129608415</v>
      </c>
      <c r="BV177" s="534">
        <v>-1.3810591071177214E-3</v>
      </c>
      <c r="BW177" s="533">
        <v>1.1944598037076304</v>
      </c>
    </row>
    <row r="178" spans="1:75" ht="36">
      <c r="A178" s="389"/>
      <c r="B178" s="146"/>
      <c r="C178" s="366" t="s">
        <v>500</v>
      </c>
      <c r="D178" s="536" t="s">
        <v>499</v>
      </c>
      <c r="E178" s="397"/>
      <c r="F178" s="385">
        <v>3.1151801176414722</v>
      </c>
      <c r="G178" s="385">
        <v>-0.8326604666073365</v>
      </c>
      <c r="H178" s="385">
        <v>0.64011362693115359</v>
      </c>
      <c r="I178" s="385">
        <v>2.7600948174281399</v>
      </c>
      <c r="J178" s="385">
        <v>3.7542118146425736</v>
      </c>
      <c r="K178" s="385">
        <v>2.8962341435742047</v>
      </c>
      <c r="L178" s="385">
        <v>0.47704386484829797</v>
      </c>
      <c r="M178" s="385">
        <v>3.4634238559571315</v>
      </c>
      <c r="N178" s="385">
        <v>0.62875350550828557</v>
      </c>
      <c r="O178" s="385">
        <v>2.6178755948740502</v>
      </c>
      <c r="P178" s="385">
        <v>2.3668903463874358</v>
      </c>
      <c r="Q178" s="385">
        <v>0.47334675468606235</v>
      </c>
      <c r="R178" s="385">
        <v>2.8100494231068751E-2</v>
      </c>
      <c r="S178" s="385">
        <v>-0.85362193595564406</v>
      </c>
      <c r="T178" s="385">
        <v>-1.3378304590536345</v>
      </c>
      <c r="U178" s="385">
        <v>-0.59103027329261693</v>
      </c>
      <c r="V178" s="385">
        <v>2.3108680367542433E-2</v>
      </c>
      <c r="W178" s="385">
        <v>0.91453518112707854</v>
      </c>
      <c r="X178" s="385">
        <v>1.218579239051266</v>
      </c>
      <c r="Y178" s="385">
        <v>1.3541015065089397</v>
      </c>
      <c r="Z178" s="385">
        <v>0.83503383412303833</v>
      </c>
      <c r="AA178" s="385">
        <v>2.1245493953467474</v>
      </c>
      <c r="AB178" s="385">
        <v>3.2596730942213696</v>
      </c>
      <c r="AC178" s="385">
        <v>2.2602566721820381</v>
      </c>
      <c r="AD178" s="385">
        <v>1.8990601558950289</v>
      </c>
      <c r="AE178" s="385">
        <v>1.5711244712233139</v>
      </c>
      <c r="AF178" s="385">
        <v>0.32049272700793097</v>
      </c>
      <c r="AG178" s="385">
        <v>1.1426293243304713</v>
      </c>
      <c r="AH178" s="385">
        <v>1.3821176667305366</v>
      </c>
      <c r="AI178" s="385">
        <v>0.37156645305205416</v>
      </c>
      <c r="AJ178" s="385">
        <v>-7.8557541758982552E-2</v>
      </c>
      <c r="AK178" s="385">
        <v>2.2473466042587802</v>
      </c>
      <c r="AL178" s="385">
        <v>1.5980654798615177</v>
      </c>
      <c r="AM178" s="385">
        <v>0.70686508462927122</v>
      </c>
      <c r="AN178" s="385">
        <v>1.0055504641299819</v>
      </c>
      <c r="AO178" s="385">
        <v>1.4341877736613071</v>
      </c>
      <c r="AP178" s="385">
        <v>1.5309960426541238</v>
      </c>
      <c r="AQ178" s="385">
        <v>0.43185827077812178</v>
      </c>
      <c r="AR178" s="385">
        <v>1.8647226384373994</v>
      </c>
      <c r="AS178" s="385">
        <v>-0.36675818178783004</v>
      </c>
      <c r="AT178" s="385">
        <v>0.41489193309038797</v>
      </c>
      <c r="AU178" s="385">
        <v>1.3629930339011054</v>
      </c>
      <c r="AV178" s="385">
        <v>1.2482851678919644</v>
      </c>
      <c r="AW178" s="385">
        <v>-0.2664528270756108</v>
      </c>
      <c r="AX178" s="385">
        <v>1.5155433829292519</v>
      </c>
      <c r="AY178" s="385">
        <v>0.56340101559939626</v>
      </c>
      <c r="AZ178" s="385">
        <v>3.3878606678473062</v>
      </c>
      <c r="BA178" s="385">
        <v>-3.3500447345742828</v>
      </c>
      <c r="BB178" s="385">
        <v>1.3408212935599266</v>
      </c>
      <c r="BC178" s="385">
        <v>1.6473521385484275</v>
      </c>
      <c r="BD178" s="385">
        <v>0.11175082709260664</v>
      </c>
      <c r="BE178" s="385">
        <v>0.83687701229158051</v>
      </c>
      <c r="BF178" s="385">
        <v>0.4544700926277585</v>
      </c>
      <c r="BG178" s="385">
        <v>0.66115359430800424</v>
      </c>
      <c r="BH178" s="385">
        <v>0.73097178347299518</v>
      </c>
      <c r="BI178" s="385">
        <v>1.1684511228209971</v>
      </c>
      <c r="BJ178" s="385">
        <v>1.1195743880405757</v>
      </c>
      <c r="BK178" s="385">
        <v>2.0881286177012726</v>
      </c>
      <c r="BL178" s="385">
        <v>4.3840680621130446E-2</v>
      </c>
      <c r="BM178" s="385">
        <v>1.939171561679558</v>
      </c>
      <c r="BN178" s="385">
        <v>-17.525691266672851</v>
      </c>
      <c r="BO178" s="385">
        <v>14.36959746189082</v>
      </c>
      <c r="BP178" s="385">
        <v>6.1188128686775656</v>
      </c>
      <c r="BQ178" s="385">
        <v>3.5428255607775867</v>
      </c>
      <c r="BR178" s="385">
        <v>-5.8054145669480448</v>
      </c>
      <c r="BS178" s="385">
        <v>10.265412907554051</v>
      </c>
      <c r="BT178" s="385">
        <v>1.327900215919243</v>
      </c>
      <c r="BU178" s="385">
        <v>1.3304894165347321</v>
      </c>
      <c r="BV178" s="385">
        <v>0.20881591086276785</v>
      </c>
      <c r="BW178" s="535">
        <v>0.52078684810659581</v>
      </c>
    </row>
    <row r="179" spans="1:75">
      <c r="A179" s="405"/>
      <c r="B179" s="146"/>
      <c r="C179" s="366" t="s">
        <v>498</v>
      </c>
      <c r="D179" s="536" t="s">
        <v>497</v>
      </c>
      <c r="E179" s="404"/>
      <c r="F179" s="385">
        <v>2.157583219913576</v>
      </c>
      <c r="G179" s="385">
        <v>0.81637196005711132</v>
      </c>
      <c r="H179" s="385">
        <v>1.1215879436844602</v>
      </c>
      <c r="I179" s="385">
        <v>0.80905818856251699</v>
      </c>
      <c r="J179" s="385">
        <v>1.2081794327914537</v>
      </c>
      <c r="K179" s="385">
        <v>3.449785608153789</v>
      </c>
      <c r="L179" s="385">
        <v>0.78825292698179794</v>
      </c>
      <c r="M179" s="385">
        <v>1.3609466660700491</v>
      </c>
      <c r="N179" s="385">
        <v>1.4720671130135088E-2</v>
      </c>
      <c r="O179" s="385">
        <v>1.5842830889352797</v>
      </c>
      <c r="P179" s="385">
        <v>0.52917607626388019</v>
      </c>
      <c r="Q179" s="385">
        <v>-1.2831008309540266</v>
      </c>
      <c r="R179" s="385">
        <v>0.84457919150236194</v>
      </c>
      <c r="S179" s="385">
        <v>2.1941030996731143</v>
      </c>
      <c r="T179" s="385">
        <v>1.4835181438324128</v>
      </c>
      <c r="U179" s="385">
        <v>-0.60355626349635827</v>
      </c>
      <c r="V179" s="385">
        <v>-5.1298628218759745E-2</v>
      </c>
      <c r="W179" s="385">
        <v>2.4339202619112683</v>
      </c>
      <c r="X179" s="385">
        <v>0.95589696143285607</v>
      </c>
      <c r="Y179" s="385">
        <v>1.1146559465404948</v>
      </c>
      <c r="Z179" s="385">
        <v>0.34346912946436703</v>
      </c>
      <c r="AA179" s="385">
        <v>2.0065145471348558</v>
      </c>
      <c r="AB179" s="385">
        <v>0.447854778773916</v>
      </c>
      <c r="AC179" s="385">
        <v>8.1196413391609212E-2</v>
      </c>
      <c r="AD179" s="385">
        <v>0.27063016288695962</v>
      </c>
      <c r="AE179" s="385">
        <v>1.8798456107422084</v>
      </c>
      <c r="AF179" s="385">
        <v>1.416392033370343</v>
      </c>
      <c r="AG179" s="385">
        <v>1.8701347287393588</v>
      </c>
      <c r="AH179" s="385">
        <v>-1.0151820630927801</v>
      </c>
      <c r="AI179" s="385">
        <v>1.5812715433848155</v>
      </c>
      <c r="AJ179" s="385">
        <v>1.5045442015309902</v>
      </c>
      <c r="AK179" s="385">
        <v>-0.417774551285234</v>
      </c>
      <c r="AL179" s="385">
        <v>3.3612659272816501</v>
      </c>
      <c r="AM179" s="385">
        <v>1.8464566868507717</v>
      </c>
      <c r="AN179" s="385">
        <v>3.4679062645223837</v>
      </c>
      <c r="AO179" s="385">
        <v>0.40091827159511695</v>
      </c>
      <c r="AP179" s="385">
        <v>0.58973588389581266</v>
      </c>
      <c r="AQ179" s="385">
        <v>2.0839125175196926</v>
      </c>
      <c r="AR179" s="385">
        <v>-0.40787664833098347</v>
      </c>
      <c r="AS179" s="385">
        <v>-0.60581029285134491</v>
      </c>
      <c r="AT179" s="385">
        <v>-1.4749530524144063</v>
      </c>
      <c r="AU179" s="385">
        <v>3.5363044347507753</v>
      </c>
      <c r="AV179" s="385">
        <v>-0.11197126813782177</v>
      </c>
      <c r="AW179" s="385">
        <v>-0.44498482608783263</v>
      </c>
      <c r="AX179" s="385">
        <v>-0.10672271570413727</v>
      </c>
      <c r="AY179" s="385">
        <v>1.3744966998775539</v>
      </c>
      <c r="AZ179" s="385">
        <v>2.0949662461402312</v>
      </c>
      <c r="BA179" s="385">
        <v>-1.5823604635722717</v>
      </c>
      <c r="BB179" s="385">
        <v>-8.9473043319614476E-2</v>
      </c>
      <c r="BC179" s="385">
        <v>1.992283797074208</v>
      </c>
      <c r="BD179" s="385">
        <v>0.84269069572140154</v>
      </c>
      <c r="BE179" s="385">
        <v>-1.5385614341495284</v>
      </c>
      <c r="BF179" s="385">
        <v>-2.5828836909894903E-2</v>
      </c>
      <c r="BG179" s="385">
        <v>0.99515993532585867</v>
      </c>
      <c r="BH179" s="385">
        <v>1.9445469603042369</v>
      </c>
      <c r="BI179" s="385">
        <v>-0.4655393812082167</v>
      </c>
      <c r="BJ179" s="385">
        <v>1.0732888990718124</v>
      </c>
      <c r="BK179" s="385">
        <v>1.0970998110847461</v>
      </c>
      <c r="BL179" s="385">
        <v>1.1259959123213861</v>
      </c>
      <c r="BM179" s="385">
        <v>-3.5900712338258245</v>
      </c>
      <c r="BN179" s="385">
        <v>-45.939065591876485</v>
      </c>
      <c r="BO179" s="385">
        <v>57.790466768624498</v>
      </c>
      <c r="BP179" s="385">
        <v>18.098668567624472</v>
      </c>
      <c r="BQ179" s="385">
        <v>-3.9335931370328865</v>
      </c>
      <c r="BR179" s="385">
        <v>-27.228014014347096</v>
      </c>
      <c r="BS179" s="385">
        <v>46.820178296848468</v>
      </c>
      <c r="BT179" s="385">
        <v>10.427935105254903</v>
      </c>
      <c r="BU179" s="385">
        <v>-3.4839678239269602</v>
      </c>
      <c r="BV179" s="385">
        <v>-22.251698710914468</v>
      </c>
      <c r="BW179" s="535">
        <v>31.996443455341392</v>
      </c>
    </row>
    <row r="180" spans="1:75">
      <c r="A180" s="407"/>
      <c r="B180" s="285" t="s">
        <v>443</v>
      </c>
      <c r="C180" s="366"/>
      <c r="D180" s="127" t="s">
        <v>442</v>
      </c>
      <c r="E180" s="386"/>
      <c r="F180" s="534">
        <v>0.32051866428413689</v>
      </c>
      <c r="G180" s="534">
        <v>0.40023457028472365</v>
      </c>
      <c r="H180" s="534">
        <v>-0.94401174049806968</v>
      </c>
      <c r="I180" s="534">
        <v>5.1135558512740857</v>
      </c>
      <c r="J180" s="534">
        <v>1.0667581861272311</v>
      </c>
      <c r="K180" s="534">
        <v>2.3576007509191328</v>
      </c>
      <c r="L180" s="534">
        <v>-0.13105620671666429</v>
      </c>
      <c r="M180" s="534">
        <v>3.4160465271647382</v>
      </c>
      <c r="N180" s="534">
        <v>2.7229109623419419</v>
      </c>
      <c r="O180" s="534">
        <v>0.12295660498544692</v>
      </c>
      <c r="P180" s="534">
        <v>0.89610363273504845</v>
      </c>
      <c r="Q180" s="534">
        <v>0.52819662528891342</v>
      </c>
      <c r="R180" s="534">
        <v>0.16777813272280184</v>
      </c>
      <c r="S180" s="534">
        <v>1.1279551616713235</v>
      </c>
      <c r="T180" s="534">
        <v>9.6914719592149368E-3</v>
      </c>
      <c r="U180" s="534">
        <v>-2.2828794725128176</v>
      </c>
      <c r="V180" s="534">
        <v>-0.4541627416457743</v>
      </c>
      <c r="W180" s="534">
        <v>1.4878867443796508</v>
      </c>
      <c r="X180" s="534">
        <v>2.0338643880470499</v>
      </c>
      <c r="Y180" s="534">
        <v>2.0210222049893218</v>
      </c>
      <c r="Z180" s="534">
        <v>0.97638110748634688</v>
      </c>
      <c r="AA180" s="534">
        <v>0.29171658324698058</v>
      </c>
      <c r="AB180" s="534">
        <v>2.0246532686240215</v>
      </c>
      <c r="AC180" s="534">
        <v>2.3264789576811467</v>
      </c>
      <c r="AD180" s="534">
        <v>2.2632656028515328</v>
      </c>
      <c r="AE180" s="534">
        <v>1.9894614197289116</v>
      </c>
      <c r="AF180" s="534">
        <v>-0.24239847373398504</v>
      </c>
      <c r="AG180" s="534">
        <v>1.5016028516505031</v>
      </c>
      <c r="AH180" s="534">
        <v>0.46778739412775394</v>
      </c>
      <c r="AI180" s="534">
        <v>0.53754620428382793</v>
      </c>
      <c r="AJ180" s="534">
        <v>0.50924036001647721</v>
      </c>
      <c r="AK180" s="534">
        <v>1.0401924331739849</v>
      </c>
      <c r="AL180" s="534">
        <v>1.9799301427097618</v>
      </c>
      <c r="AM180" s="534">
        <v>-0.39370244672696231</v>
      </c>
      <c r="AN180" s="534">
        <v>1.7670362710177585</v>
      </c>
      <c r="AO180" s="534">
        <v>0.41904251533230763</v>
      </c>
      <c r="AP180" s="534">
        <v>2.0513504927342865</v>
      </c>
      <c r="AQ180" s="534">
        <v>1.5411159662424438</v>
      </c>
      <c r="AR180" s="534">
        <v>-1.1953974516015506</v>
      </c>
      <c r="AS180" s="534">
        <v>2.4320681732900198</v>
      </c>
      <c r="AT180" s="534">
        <v>0.62128968766674575</v>
      </c>
      <c r="AU180" s="534">
        <v>0.50646503366931483</v>
      </c>
      <c r="AV180" s="534">
        <v>0.3203339523246882</v>
      </c>
      <c r="AW180" s="534">
        <v>-8.1839190385395E-2</v>
      </c>
      <c r="AX180" s="534">
        <v>-1.441531228164834</v>
      </c>
      <c r="AY180" s="534">
        <v>0.89050822970789056</v>
      </c>
      <c r="AZ180" s="534">
        <v>1.1668187027894703</v>
      </c>
      <c r="BA180" s="534">
        <v>0.63050172843945518</v>
      </c>
      <c r="BB180" s="534">
        <v>0.80800416880808257</v>
      </c>
      <c r="BC180" s="534">
        <v>1.2463611918636701</v>
      </c>
      <c r="BD180" s="534">
        <v>-3.09608200137842</v>
      </c>
      <c r="BE180" s="534">
        <v>3.7381075606645027</v>
      </c>
      <c r="BF180" s="534">
        <v>0.46561548144454434</v>
      </c>
      <c r="BG180" s="534">
        <v>-7.5236156151419209E-2</v>
      </c>
      <c r="BH180" s="534">
        <v>-3.2630131542106255E-3</v>
      </c>
      <c r="BI180" s="534">
        <v>1.7411384282835201</v>
      </c>
      <c r="BJ180" s="534">
        <v>1.9629719520664111</v>
      </c>
      <c r="BK180" s="534">
        <v>2.2485826709987435</v>
      </c>
      <c r="BL180" s="534">
        <v>-3.8218387488876999</v>
      </c>
      <c r="BM180" s="534">
        <v>-1.259042914305013</v>
      </c>
      <c r="BN180" s="534">
        <v>-34.161769884030065</v>
      </c>
      <c r="BO180" s="534">
        <v>13.100325829337464</v>
      </c>
      <c r="BP180" s="534">
        <v>10.571107167452425</v>
      </c>
      <c r="BQ180" s="534">
        <v>8.9686616157032688</v>
      </c>
      <c r="BR180" s="534">
        <v>-3.833986749153766</v>
      </c>
      <c r="BS180" s="534">
        <v>15.111033579894013</v>
      </c>
      <c r="BT180" s="534">
        <v>4.2186739778190514</v>
      </c>
      <c r="BU180" s="534">
        <v>2.9500276753816195</v>
      </c>
      <c r="BV180" s="534">
        <v>5.7743542137159096</v>
      </c>
      <c r="BW180" s="533">
        <v>4.2354623219161596</v>
      </c>
    </row>
    <row r="181" spans="1:75">
      <c r="A181" s="407"/>
      <c r="B181" s="285"/>
      <c r="C181" s="366" t="s">
        <v>496</v>
      </c>
      <c r="D181" s="536" t="s">
        <v>495</v>
      </c>
      <c r="E181" s="386"/>
      <c r="F181" s="385">
        <v>1.454814813792396</v>
      </c>
      <c r="G181" s="385">
        <v>0.30013879888082329</v>
      </c>
      <c r="H181" s="385">
        <v>0.70984085335695113</v>
      </c>
      <c r="I181" s="385">
        <v>2.8692403823247616</v>
      </c>
      <c r="J181" s="385">
        <v>-0.87926646587588664</v>
      </c>
      <c r="K181" s="385">
        <v>2.2085208968097589</v>
      </c>
      <c r="L181" s="385">
        <v>-0.24514060721281794</v>
      </c>
      <c r="M181" s="385">
        <v>4.6634404243008873</v>
      </c>
      <c r="N181" s="385">
        <v>2.9536555291783628</v>
      </c>
      <c r="O181" s="385">
        <v>-0.61369781066397877</v>
      </c>
      <c r="P181" s="385">
        <v>0.88364335664496707</v>
      </c>
      <c r="Q181" s="385">
        <v>-0.1556415662710009</v>
      </c>
      <c r="R181" s="385">
        <v>1.1062143722899265</v>
      </c>
      <c r="S181" s="385">
        <v>0.94530537744159915</v>
      </c>
      <c r="T181" s="385">
        <v>-1.0398703611749909</v>
      </c>
      <c r="U181" s="385">
        <v>-1.6138290400411819</v>
      </c>
      <c r="V181" s="385">
        <v>-0.35109816018594131</v>
      </c>
      <c r="W181" s="385">
        <v>2.1487894214673418</v>
      </c>
      <c r="X181" s="385">
        <v>1.9854695884806688</v>
      </c>
      <c r="Y181" s="385">
        <v>1.1948533944973576</v>
      </c>
      <c r="Z181" s="385">
        <v>0.53024675466963345</v>
      </c>
      <c r="AA181" s="385">
        <v>0.40254359454425526</v>
      </c>
      <c r="AB181" s="385">
        <v>1.8234085359397625</v>
      </c>
      <c r="AC181" s="385">
        <v>0.96581468385426206</v>
      </c>
      <c r="AD181" s="385">
        <v>1.0908083112012292</v>
      </c>
      <c r="AE181" s="385">
        <v>1.5641811945248776</v>
      </c>
      <c r="AF181" s="385">
        <v>0.17007306992140059</v>
      </c>
      <c r="AG181" s="385">
        <v>2.3815506207998993</v>
      </c>
      <c r="AH181" s="385">
        <v>-1.0315558944769663</v>
      </c>
      <c r="AI181" s="385">
        <v>-0.13607703099025059</v>
      </c>
      <c r="AJ181" s="385">
        <v>-0.37831652100308588</v>
      </c>
      <c r="AK181" s="385">
        <v>7.3815904472667171E-2</v>
      </c>
      <c r="AL181" s="385">
        <v>2.6031000201107304</v>
      </c>
      <c r="AM181" s="385">
        <v>-9.5677562814273642E-2</v>
      </c>
      <c r="AN181" s="385">
        <v>1.1352476582320037</v>
      </c>
      <c r="AO181" s="385">
        <v>-0.13774526910449936</v>
      </c>
      <c r="AP181" s="385">
        <v>2.2728491919209404</v>
      </c>
      <c r="AQ181" s="385">
        <v>0.61702567983068946</v>
      </c>
      <c r="AR181" s="385">
        <v>0.21966753188979737</v>
      </c>
      <c r="AS181" s="385">
        <v>1.6409126860064305</v>
      </c>
      <c r="AT181" s="385">
        <v>-0.62565459864408979</v>
      </c>
      <c r="AU181" s="385">
        <v>0.41778808166191084</v>
      </c>
      <c r="AV181" s="385">
        <v>0.63671341297653328</v>
      </c>
      <c r="AW181" s="385">
        <v>-0.25796985293123953</v>
      </c>
      <c r="AX181" s="385">
        <v>-1.4676201943223646</v>
      </c>
      <c r="AY181" s="385">
        <v>-0.42091449204833964</v>
      </c>
      <c r="AZ181" s="385">
        <v>0.35855365568400543</v>
      </c>
      <c r="BA181" s="385">
        <v>2.0068938888948793</v>
      </c>
      <c r="BB181" s="385">
        <v>-1.8349328898283375</v>
      </c>
      <c r="BC181" s="385">
        <v>1.272643534168779</v>
      </c>
      <c r="BD181" s="385">
        <v>7.8566505417001054E-2</v>
      </c>
      <c r="BE181" s="385">
        <v>0.56317366660836399</v>
      </c>
      <c r="BF181" s="385">
        <v>1.3936523831493446</v>
      </c>
      <c r="BG181" s="385">
        <v>-1.0098728087770752</v>
      </c>
      <c r="BH181" s="385">
        <v>0.96460668798998483</v>
      </c>
      <c r="BI181" s="385">
        <v>0.8005150944090218</v>
      </c>
      <c r="BJ181" s="385">
        <v>0.81194219414788904</v>
      </c>
      <c r="BK181" s="385">
        <v>1.9649955672259836</v>
      </c>
      <c r="BL181" s="385">
        <v>-2.1243614216399465</v>
      </c>
      <c r="BM181" s="385">
        <v>-1.8134414537431809</v>
      </c>
      <c r="BN181" s="385">
        <v>-31.119283971602357</v>
      </c>
      <c r="BO181" s="385">
        <v>15.728434493392257</v>
      </c>
      <c r="BP181" s="385">
        <v>10.670087849949255</v>
      </c>
      <c r="BQ181" s="385">
        <v>4.9372631924770474</v>
      </c>
      <c r="BR181" s="385">
        <v>-8.0801878687990722</v>
      </c>
      <c r="BS181" s="385">
        <v>12.854889901340002</v>
      </c>
      <c r="BT181" s="385">
        <v>2.7182205140105395</v>
      </c>
      <c r="BU181" s="385">
        <v>1.9946734310479286</v>
      </c>
      <c r="BV181" s="385">
        <v>2.7919662164187571</v>
      </c>
      <c r="BW181" s="535">
        <v>1.9723205332684586</v>
      </c>
    </row>
    <row r="182" spans="1:75">
      <c r="A182" s="389"/>
      <c r="B182" s="146"/>
      <c r="C182" s="366" t="s">
        <v>494</v>
      </c>
      <c r="D182" s="536" t="s">
        <v>493</v>
      </c>
      <c r="E182" s="397"/>
      <c r="F182" s="385">
        <v>1.5169199854655915</v>
      </c>
      <c r="G182" s="385">
        <v>-0.33060491776470258</v>
      </c>
      <c r="H182" s="385">
        <v>-4.2404830396023385E-2</v>
      </c>
      <c r="I182" s="385">
        <v>-0.11144496069285026</v>
      </c>
      <c r="J182" s="385">
        <v>0.22955835542109071</v>
      </c>
      <c r="K182" s="385">
        <v>2.2571272340609312</v>
      </c>
      <c r="L182" s="385">
        <v>0.25479750244304</v>
      </c>
      <c r="M182" s="385">
        <v>3.9771904916231904</v>
      </c>
      <c r="N182" s="385">
        <v>0.70896668614864211</v>
      </c>
      <c r="O182" s="385">
        <v>1.5810575145198413</v>
      </c>
      <c r="P182" s="385">
        <v>4.5338225057022612</v>
      </c>
      <c r="Q182" s="385">
        <v>3.1792627231787662</v>
      </c>
      <c r="R182" s="385">
        <v>1.7565983152700824</v>
      </c>
      <c r="S182" s="385">
        <v>-0.25726911650956197</v>
      </c>
      <c r="T182" s="385">
        <v>-3.9480226181556617</v>
      </c>
      <c r="U182" s="385">
        <v>-4.9920230815466766</v>
      </c>
      <c r="V182" s="385">
        <v>-1.6419874913940191</v>
      </c>
      <c r="W182" s="385">
        <v>-0.83042156232892239</v>
      </c>
      <c r="X182" s="385">
        <v>0.70474072779683183</v>
      </c>
      <c r="Y182" s="385">
        <v>-0.82126776889039377</v>
      </c>
      <c r="Z182" s="385">
        <v>1.9564075999927866</v>
      </c>
      <c r="AA182" s="385">
        <v>3.1177235657224571</v>
      </c>
      <c r="AB182" s="385">
        <v>2.9668943841988664</v>
      </c>
      <c r="AC182" s="385">
        <v>-3.4633286220879853</v>
      </c>
      <c r="AD182" s="385">
        <v>1.2214240496194719</v>
      </c>
      <c r="AE182" s="385">
        <v>-0.88785600337041615</v>
      </c>
      <c r="AF182" s="385">
        <v>0.73286625607727274</v>
      </c>
      <c r="AG182" s="385">
        <v>-1.1009718605222076</v>
      </c>
      <c r="AH182" s="385">
        <v>-1.3586392555511253</v>
      </c>
      <c r="AI182" s="385">
        <v>0.35611669042521044</v>
      </c>
      <c r="AJ182" s="385">
        <v>-0.6972095439571433</v>
      </c>
      <c r="AK182" s="385">
        <v>0.33341438753346608</v>
      </c>
      <c r="AL182" s="385">
        <v>-0.63403349031764833</v>
      </c>
      <c r="AM182" s="385">
        <v>-1.4489070841506333</v>
      </c>
      <c r="AN182" s="385">
        <v>1.001480637972449</v>
      </c>
      <c r="AO182" s="385">
        <v>3.2199758413637483</v>
      </c>
      <c r="AP182" s="385">
        <v>0.55872706895895874</v>
      </c>
      <c r="AQ182" s="385">
        <v>-1.8776299008556947</v>
      </c>
      <c r="AR182" s="385">
        <v>-1.2874842380257974</v>
      </c>
      <c r="AS182" s="385">
        <v>1.9820908486393591</v>
      </c>
      <c r="AT182" s="385">
        <v>-1.220857045079498</v>
      </c>
      <c r="AU182" s="385">
        <v>0.36456234380743524</v>
      </c>
      <c r="AV182" s="385">
        <v>0.52746217751958113</v>
      </c>
      <c r="AW182" s="385">
        <v>0.33546005663490064</v>
      </c>
      <c r="AX182" s="385">
        <v>4.0006458756565166E-2</v>
      </c>
      <c r="AY182" s="385">
        <v>0.19792287462709623</v>
      </c>
      <c r="AZ182" s="385">
        <v>3.9537954070008254</v>
      </c>
      <c r="BA182" s="385">
        <v>-1.7355148877187077</v>
      </c>
      <c r="BB182" s="385">
        <v>1.3687810767537769</v>
      </c>
      <c r="BC182" s="385">
        <v>0.26743807760998095</v>
      </c>
      <c r="BD182" s="385">
        <v>0.45683930832123565</v>
      </c>
      <c r="BE182" s="385">
        <v>-1.2790130856538724</v>
      </c>
      <c r="BF182" s="385">
        <v>-0.797342835905269</v>
      </c>
      <c r="BG182" s="385">
        <v>0.88533041253668898</v>
      </c>
      <c r="BH182" s="385">
        <v>5.8705722686726176</v>
      </c>
      <c r="BI182" s="385">
        <v>-9.0649027638553434</v>
      </c>
      <c r="BJ182" s="385">
        <v>4.2334678441565075</v>
      </c>
      <c r="BK182" s="385">
        <v>7.4142293086677995</v>
      </c>
      <c r="BL182" s="385">
        <v>0.96695701716245708</v>
      </c>
      <c r="BM182" s="385">
        <v>0.60758563295719625</v>
      </c>
      <c r="BN182" s="385">
        <v>-23.106057147187315</v>
      </c>
      <c r="BO182" s="385">
        <v>6.6099389328291096</v>
      </c>
      <c r="BP182" s="385">
        <v>20.475450431169847</v>
      </c>
      <c r="BQ182" s="385">
        <v>5.3554854858105756</v>
      </c>
      <c r="BR182" s="385">
        <v>-14.623204936230564</v>
      </c>
      <c r="BS182" s="385">
        <v>1.2871178429705736</v>
      </c>
      <c r="BT182" s="385">
        <v>0.68373397585726536</v>
      </c>
      <c r="BU182" s="385">
        <v>4.2409749382256337</v>
      </c>
      <c r="BV182" s="385">
        <v>4.7068157015835936</v>
      </c>
      <c r="BW182" s="535">
        <v>16.810025836210869</v>
      </c>
    </row>
    <row r="183" spans="1:75">
      <c r="A183" s="407"/>
      <c r="B183" s="146"/>
      <c r="C183" s="366" t="s">
        <v>492</v>
      </c>
      <c r="D183" s="536" t="s">
        <v>491</v>
      </c>
      <c r="E183" s="386"/>
      <c r="F183" s="385">
        <v>0.21902570176541758</v>
      </c>
      <c r="G183" s="385">
        <v>-5.4994320529036429</v>
      </c>
      <c r="H183" s="385">
        <v>-10.669481361725232</v>
      </c>
      <c r="I183" s="385">
        <v>24.777247263694989</v>
      </c>
      <c r="J183" s="385">
        <v>3.9658569927957075</v>
      </c>
      <c r="K183" s="385">
        <v>4.2005244949300504</v>
      </c>
      <c r="L183" s="385">
        <v>-3.016269778044574</v>
      </c>
      <c r="M183" s="385">
        <v>-0.52661586168140673</v>
      </c>
      <c r="N183" s="385">
        <v>-0.67701467479952271</v>
      </c>
      <c r="O183" s="385">
        <v>2.7723142331725654</v>
      </c>
      <c r="P183" s="385">
        <v>1.6350840306185432</v>
      </c>
      <c r="Q183" s="385">
        <v>-6.422610236958306</v>
      </c>
      <c r="R183" s="385">
        <v>-0.91972487559513638</v>
      </c>
      <c r="S183" s="385">
        <v>4.4265252453431714</v>
      </c>
      <c r="T183" s="385">
        <v>11.919373335212583</v>
      </c>
      <c r="U183" s="385">
        <v>-8.3890967713753071</v>
      </c>
      <c r="V183" s="385">
        <v>2.977728564186279</v>
      </c>
      <c r="W183" s="385">
        <v>-0.81691698231664134</v>
      </c>
      <c r="X183" s="385">
        <v>3.5966019383274528</v>
      </c>
      <c r="Y183" s="385">
        <v>8.1683481862401095</v>
      </c>
      <c r="Z183" s="385">
        <v>0.70242130135173397</v>
      </c>
      <c r="AA183" s="385">
        <v>-0.65857269171232247</v>
      </c>
      <c r="AB183" s="385">
        <v>4.6412638517170564</v>
      </c>
      <c r="AC183" s="385">
        <v>6.1114700553026609</v>
      </c>
      <c r="AD183" s="385">
        <v>3.1568808343374428</v>
      </c>
      <c r="AE183" s="385">
        <v>6.2863020541020092</v>
      </c>
      <c r="AF183" s="385">
        <v>-0.69284340873507233</v>
      </c>
      <c r="AG183" s="385">
        <v>-0.35910416747881868</v>
      </c>
      <c r="AH183" s="385">
        <v>2.0879603074556883</v>
      </c>
      <c r="AI183" s="385">
        <v>-0.67193653184376956</v>
      </c>
      <c r="AJ183" s="385">
        <v>5.5220925351041359</v>
      </c>
      <c r="AK183" s="385">
        <v>4.4065220738326047</v>
      </c>
      <c r="AL183" s="385">
        <v>1.9512914444771212</v>
      </c>
      <c r="AM183" s="385">
        <v>-0.67631316126096408</v>
      </c>
      <c r="AN183" s="385">
        <v>2.6104618874802412</v>
      </c>
      <c r="AO183" s="385">
        <v>2.0430149252134555</v>
      </c>
      <c r="AP183" s="385">
        <v>1.4232183678694525</v>
      </c>
      <c r="AQ183" s="385">
        <v>5.329018845365411</v>
      </c>
      <c r="AR183" s="385">
        <v>-4.2286464942128106</v>
      </c>
      <c r="AS183" s="385">
        <v>5.5420098612622297</v>
      </c>
      <c r="AT183" s="385">
        <v>6.7484996674443067</v>
      </c>
      <c r="AU183" s="385">
        <v>0.32920117369334889</v>
      </c>
      <c r="AV183" s="385">
        <v>2.6737034790695446</v>
      </c>
      <c r="AW183" s="385">
        <v>0.54820087835629749</v>
      </c>
      <c r="AX183" s="385">
        <v>-2.9393955028926655</v>
      </c>
      <c r="AY183" s="385">
        <v>5.1287932975409944</v>
      </c>
      <c r="AZ183" s="385">
        <v>12.357608125808923</v>
      </c>
      <c r="BA183" s="385">
        <v>-8.4269123533795351</v>
      </c>
      <c r="BB183" s="385">
        <v>8.5171925291222124</v>
      </c>
      <c r="BC183" s="385">
        <v>2.7728719668274238</v>
      </c>
      <c r="BD183" s="385">
        <v>-12.961050710063247</v>
      </c>
      <c r="BE183" s="385">
        <v>10.72299457429753</v>
      </c>
      <c r="BF183" s="385">
        <v>2.8028274242888074</v>
      </c>
      <c r="BG183" s="385">
        <v>0.85798677967923709</v>
      </c>
      <c r="BH183" s="385">
        <v>3.3730821456337878</v>
      </c>
      <c r="BI183" s="385">
        <v>-3.0809041330767855</v>
      </c>
      <c r="BJ183" s="385">
        <v>5.4707443262830253</v>
      </c>
      <c r="BK183" s="385">
        <v>1.6099767716770685</v>
      </c>
      <c r="BL183" s="385">
        <v>0.99779802679319118</v>
      </c>
      <c r="BM183" s="385">
        <v>-8.5067816397466203</v>
      </c>
      <c r="BN183" s="385">
        <v>-69.669428496171065</v>
      </c>
      <c r="BO183" s="385">
        <v>-38.818748235898404</v>
      </c>
      <c r="BP183" s="385">
        <v>135.38740457311303</v>
      </c>
      <c r="BQ183" s="385">
        <v>30.834106273911289</v>
      </c>
      <c r="BR183" s="385">
        <v>9.754407653245039</v>
      </c>
      <c r="BS183" s="385">
        <v>22.94170702737614</v>
      </c>
      <c r="BT183" s="385">
        <v>40.673043066984491</v>
      </c>
      <c r="BU183" s="385">
        <v>-6.8420095750187642</v>
      </c>
      <c r="BV183" s="385">
        <v>39.19271784258359</v>
      </c>
      <c r="BW183" s="535">
        <v>1.4943760690175907</v>
      </c>
    </row>
    <row r="184" spans="1:75">
      <c r="A184" s="389"/>
      <c r="B184" s="146"/>
      <c r="C184" s="366" t="s">
        <v>490</v>
      </c>
      <c r="D184" s="536" t="s">
        <v>489</v>
      </c>
      <c r="E184" s="397"/>
      <c r="F184" s="385">
        <v>1.590108311641842</v>
      </c>
      <c r="G184" s="385">
        <v>1.553385239801969</v>
      </c>
      <c r="H184" s="385">
        <v>-0.52803935792708501</v>
      </c>
      <c r="I184" s="385">
        <v>2.7838764135512832</v>
      </c>
      <c r="J184" s="385">
        <v>5.6266573058391316</v>
      </c>
      <c r="K184" s="385">
        <v>4.1858816714360358</v>
      </c>
      <c r="L184" s="385">
        <v>2.4200226750617873</v>
      </c>
      <c r="M184" s="385">
        <v>-0.39454770705727071</v>
      </c>
      <c r="N184" s="385">
        <v>0.81243703343542961</v>
      </c>
      <c r="O184" s="385">
        <v>2.4251864953783695</v>
      </c>
      <c r="P184" s="385">
        <v>0.75775378841245811</v>
      </c>
      <c r="Q184" s="385">
        <v>7.2273817217246972</v>
      </c>
      <c r="R184" s="385">
        <v>-1.7641560207249967</v>
      </c>
      <c r="S184" s="385">
        <v>-3.4471998450496244</v>
      </c>
      <c r="T184" s="385">
        <v>2.3063599300556348E-2</v>
      </c>
      <c r="U184" s="385">
        <v>-1.7476060953578951</v>
      </c>
      <c r="V184" s="385">
        <v>-3.654130044268868</v>
      </c>
      <c r="W184" s="385">
        <v>1.5666905719850206</v>
      </c>
      <c r="X184" s="385">
        <v>1.9594497089076413</v>
      </c>
      <c r="Y184" s="385">
        <v>1.1512914333793276</v>
      </c>
      <c r="Z184" s="385">
        <v>1.7766115516780729</v>
      </c>
      <c r="AA184" s="385">
        <v>1.0695604796802769</v>
      </c>
      <c r="AB184" s="385">
        <v>2.6507745396256297</v>
      </c>
      <c r="AC184" s="385">
        <v>6.3029410824649119</v>
      </c>
      <c r="AD184" s="385">
        <v>5.9013291272938915</v>
      </c>
      <c r="AE184" s="385">
        <v>1.8826075925482826</v>
      </c>
      <c r="AF184" s="385">
        <v>-0.7129492892885736</v>
      </c>
      <c r="AG184" s="385">
        <v>0.5722228419265889</v>
      </c>
      <c r="AH184" s="385">
        <v>2.1588014354201732</v>
      </c>
      <c r="AI184" s="385">
        <v>4.4320822949236032</v>
      </c>
      <c r="AJ184" s="385">
        <v>2.0617427674213076</v>
      </c>
      <c r="AK184" s="385">
        <v>0.47367457384319778</v>
      </c>
      <c r="AL184" s="385">
        <v>3.2041290557525315</v>
      </c>
      <c r="AM184" s="385">
        <v>-3.3206645502391012</v>
      </c>
      <c r="AN184" s="385">
        <v>5.0027494049746508</v>
      </c>
      <c r="AO184" s="385">
        <v>1.0516497736030317</v>
      </c>
      <c r="AP184" s="385">
        <v>-4.2117038186120226E-2</v>
      </c>
      <c r="AQ184" s="385">
        <v>3.5881471180537687</v>
      </c>
      <c r="AR184" s="385">
        <v>-2.3460218232227135</v>
      </c>
      <c r="AS184" s="385">
        <v>2.7437687225438907</v>
      </c>
      <c r="AT184" s="385">
        <v>0.10195922454477113</v>
      </c>
      <c r="AU184" s="385">
        <v>1.1134585683352185</v>
      </c>
      <c r="AV184" s="385">
        <v>1.9314301274994108</v>
      </c>
      <c r="AW184" s="385">
        <v>-2.6521234130166249</v>
      </c>
      <c r="AX184" s="385">
        <v>-0.49550254536320892</v>
      </c>
      <c r="AY184" s="385">
        <v>1.070458945541759</v>
      </c>
      <c r="AZ184" s="385">
        <v>2.649059970217408</v>
      </c>
      <c r="BA184" s="385">
        <v>-0.54438293451300979</v>
      </c>
      <c r="BB184" s="385">
        <v>4.4986545876002992</v>
      </c>
      <c r="BC184" s="385">
        <v>-0.20170556790421301</v>
      </c>
      <c r="BD184" s="385">
        <v>-2.6347647487159378</v>
      </c>
      <c r="BE184" s="385">
        <v>7.0047834582816364</v>
      </c>
      <c r="BF184" s="385">
        <v>-3.7968343940521549</v>
      </c>
      <c r="BG184" s="385">
        <v>-8.7020876642128542E-2</v>
      </c>
      <c r="BH184" s="385">
        <v>2.879676961905389</v>
      </c>
      <c r="BI184" s="385">
        <v>3.5930688899544947</v>
      </c>
      <c r="BJ184" s="385">
        <v>2.7515276244718194</v>
      </c>
      <c r="BK184" s="385">
        <v>-1.7510681667602057E-2</v>
      </c>
      <c r="BL184" s="385">
        <v>-3.9417657790302059</v>
      </c>
      <c r="BM184" s="385">
        <v>0.88605762388081644</v>
      </c>
      <c r="BN184" s="385">
        <v>-32.465708655949854</v>
      </c>
      <c r="BO184" s="385">
        <v>8.445388380931405</v>
      </c>
      <c r="BP184" s="385">
        <v>12.923581755025751</v>
      </c>
      <c r="BQ184" s="385">
        <v>10.557107130961271</v>
      </c>
      <c r="BR184" s="385">
        <v>8.9980397195932937</v>
      </c>
      <c r="BS184" s="385">
        <v>13.05160887704551</v>
      </c>
      <c r="BT184" s="385">
        <v>4.2935419690530665</v>
      </c>
      <c r="BU184" s="385">
        <v>7.5505427703217691</v>
      </c>
      <c r="BV184" s="385">
        <v>3.3883488622865201</v>
      </c>
      <c r="BW184" s="535">
        <v>5.0591480637152415</v>
      </c>
    </row>
    <row r="185" spans="1:75">
      <c r="A185" s="407"/>
      <c r="B185" s="146"/>
      <c r="C185" s="366" t="s">
        <v>488</v>
      </c>
      <c r="D185" s="536" t="s">
        <v>487</v>
      </c>
      <c r="E185" s="386"/>
      <c r="F185" s="385">
        <v>8.1970506468487656</v>
      </c>
      <c r="G185" s="385">
        <v>3.8992369022047484</v>
      </c>
      <c r="H185" s="385">
        <v>-0.36228554266514834</v>
      </c>
      <c r="I185" s="385">
        <v>7.9493053127906563</v>
      </c>
      <c r="J185" s="385">
        <v>3.9684202725201771</v>
      </c>
      <c r="K185" s="385">
        <v>2.9681707188397297</v>
      </c>
      <c r="L185" s="385">
        <v>6.0411497128845184</v>
      </c>
      <c r="M185" s="385">
        <v>4.1547453079276124</v>
      </c>
      <c r="N185" s="385">
        <v>4.1026219859972457</v>
      </c>
      <c r="O185" s="385">
        <v>4.2496132623808194</v>
      </c>
      <c r="P185" s="385">
        <v>1.4512127372228605</v>
      </c>
      <c r="Q185" s="385">
        <v>2.0283165637641503</v>
      </c>
      <c r="R185" s="385">
        <v>1.2943758327168808</v>
      </c>
      <c r="S185" s="385">
        <v>2.655816645069379</v>
      </c>
      <c r="T185" s="385">
        <v>-1.9042902408892672</v>
      </c>
      <c r="U185" s="385">
        <v>-1.0111004863672264</v>
      </c>
      <c r="V185" s="385">
        <v>-0.32096017884856565</v>
      </c>
      <c r="W185" s="385">
        <v>-2.0149053934789407</v>
      </c>
      <c r="X185" s="385">
        <v>4.9821010550007685</v>
      </c>
      <c r="Y185" s="385">
        <v>0.79620127153270914</v>
      </c>
      <c r="Z185" s="385">
        <v>3.8656474444779292</v>
      </c>
      <c r="AA185" s="385">
        <v>0.74443540912612605</v>
      </c>
      <c r="AB185" s="385">
        <v>1.6878450606109681</v>
      </c>
      <c r="AC185" s="385">
        <v>0.89357404727985568</v>
      </c>
      <c r="AD185" s="385">
        <v>2.0513271816602838</v>
      </c>
      <c r="AE185" s="385">
        <v>1.8894335187315221</v>
      </c>
      <c r="AF185" s="385">
        <v>-5.6888322397426805E-2</v>
      </c>
      <c r="AG185" s="385">
        <v>0.68787690022836046</v>
      </c>
      <c r="AH185" s="385">
        <v>0.74872298722385722</v>
      </c>
      <c r="AI185" s="385">
        <v>2.5876811933327701</v>
      </c>
      <c r="AJ185" s="385">
        <v>2.2013463853179474</v>
      </c>
      <c r="AK185" s="385">
        <v>0.46034018695809209</v>
      </c>
      <c r="AL185" s="385">
        <v>0.60649235388959255</v>
      </c>
      <c r="AM185" s="385">
        <v>0.99609923926470856</v>
      </c>
      <c r="AN185" s="385">
        <v>1.9885915731863406</v>
      </c>
      <c r="AO185" s="385">
        <v>2.5560479731801138</v>
      </c>
      <c r="AP185" s="385">
        <v>8.6686561575817223E-3</v>
      </c>
      <c r="AQ185" s="385">
        <v>0.29747538258908435</v>
      </c>
      <c r="AR185" s="385">
        <v>1.5756462099702588</v>
      </c>
      <c r="AS185" s="385">
        <v>-0.78550999912032182</v>
      </c>
      <c r="AT185" s="385">
        <v>-2.1948705734610456</v>
      </c>
      <c r="AU185" s="385">
        <v>1.4894081299075452</v>
      </c>
      <c r="AV185" s="385">
        <v>-1.9618701960209251</v>
      </c>
      <c r="AW185" s="385">
        <v>-2.5920070609641499</v>
      </c>
      <c r="AX185" s="385">
        <v>0.25938056850466751</v>
      </c>
      <c r="AY185" s="385">
        <v>0.89115289378760565</v>
      </c>
      <c r="AZ185" s="385">
        <v>-0.80557080582573803</v>
      </c>
      <c r="BA185" s="385">
        <v>-1.2850911782900596</v>
      </c>
      <c r="BB185" s="385">
        <v>-2.501831999440185E-2</v>
      </c>
      <c r="BC185" s="385">
        <v>1.2644837390862733</v>
      </c>
      <c r="BD185" s="385">
        <v>1.2775328142325009</v>
      </c>
      <c r="BE185" s="385">
        <v>3.5428001837333909</v>
      </c>
      <c r="BF185" s="385">
        <v>1.2317297532021598E-2</v>
      </c>
      <c r="BG185" s="385">
        <v>-1.1044048477608044</v>
      </c>
      <c r="BH185" s="385">
        <v>-1.3115538342906632</v>
      </c>
      <c r="BI185" s="385">
        <v>6.4846584547190389</v>
      </c>
      <c r="BJ185" s="385">
        <v>3.3235425502644773</v>
      </c>
      <c r="BK185" s="385">
        <v>-0.64281704140464058</v>
      </c>
      <c r="BL185" s="385">
        <v>-1.7757270623644672</v>
      </c>
      <c r="BM185" s="385">
        <v>-2.1717607580914517</v>
      </c>
      <c r="BN185" s="385">
        <v>-3.455076327710799</v>
      </c>
      <c r="BO185" s="385">
        <v>19.961854055440426</v>
      </c>
      <c r="BP185" s="385">
        <v>-1.0642540814688033</v>
      </c>
      <c r="BQ185" s="385">
        <v>0.84196128743194265</v>
      </c>
      <c r="BR185" s="385">
        <v>1.2413968591837374</v>
      </c>
      <c r="BS185" s="385">
        <v>4.9905005695632951</v>
      </c>
      <c r="BT185" s="385">
        <v>3.3099712654098141</v>
      </c>
      <c r="BU185" s="385">
        <v>-1.880029921311305</v>
      </c>
      <c r="BV185" s="385">
        <v>6.4934525330462805</v>
      </c>
      <c r="BW185" s="535">
        <v>-4.7912326946298549</v>
      </c>
    </row>
    <row r="186" spans="1:75">
      <c r="A186" s="389"/>
      <c r="B186" s="146" t="s">
        <v>416</v>
      </c>
      <c r="C186" s="366"/>
      <c r="D186" s="127" t="s">
        <v>441</v>
      </c>
      <c r="E186" s="397"/>
      <c r="F186" s="534">
        <v>-1.4045341196935226</v>
      </c>
      <c r="G186" s="534">
        <v>0.38250325706734145</v>
      </c>
      <c r="H186" s="534">
        <v>4.37039592178796</v>
      </c>
      <c r="I186" s="534">
        <v>2.2305123048420086</v>
      </c>
      <c r="J186" s="534">
        <v>1.5165672461043016</v>
      </c>
      <c r="K186" s="534">
        <v>1.7422804261376257</v>
      </c>
      <c r="L186" s="534">
        <v>1.2667063282597155</v>
      </c>
      <c r="M186" s="534">
        <v>2.3095566630864113</v>
      </c>
      <c r="N186" s="534">
        <v>3.0306556210334463</v>
      </c>
      <c r="O186" s="534">
        <v>1.8887246829617226</v>
      </c>
      <c r="P186" s="534">
        <v>0.3896997290805615</v>
      </c>
      <c r="Q186" s="534">
        <v>0.98673988521305489</v>
      </c>
      <c r="R186" s="534">
        <v>0.1854667426298704</v>
      </c>
      <c r="S186" s="534">
        <v>0.92781091657658976</v>
      </c>
      <c r="T186" s="534">
        <v>1.80580548817899</v>
      </c>
      <c r="U186" s="534">
        <v>-0.67323054759657452</v>
      </c>
      <c r="V186" s="534">
        <v>3.3768103005200771</v>
      </c>
      <c r="W186" s="534">
        <v>-0.65786778909294696</v>
      </c>
      <c r="X186" s="534">
        <v>-1.9261768221244324</v>
      </c>
      <c r="Y186" s="534">
        <v>4.040010852040794</v>
      </c>
      <c r="Z186" s="534">
        <v>0.54829473441051846</v>
      </c>
      <c r="AA186" s="534">
        <v>2.7355110523719333</v>
      </c>
      <c r="AB186" s="534">
        <v>0.59242391851654475</v>
      </c>
      <c r="AC186" s="534">
        <v>-0.6505914085356892</v>
      </c>
      <c r="AD186" s="534">
        <v>1.866598557019671</v>
      </c>
      <c r="AE186" s="534">
        <v>1.6978829095196204</v>
      </c>
      <c r="AF186" s="534">
        <v>1.7925518563885561</v>
      </c>
      <c r="AG186" s="534">
        <v>0.20644864306088095</v>
      </c>
      <c r="AH186" s="534">
        <v>1.2914808435020291</v>
      </c>
      <c r="AI186" s="534">
        <v>-0.25869974606028734</v>
      </c>
      <c r="AJ186" s="534">
        <v>0.12060663583474707</v>
      </c>
      <c r="AK186" s="534">
        <v>3.5978547219214221</v>
      </c>
      <c r="AL186" s="534">
        <v>1.8000215356317</v>
      </c>
      <c r="AM186" s="534">
        <v>2.079368837583857</v>
      </c>
      <c r="AN186" s="534">
        <v>-0.13773052749917269</v>
      </c>
      <c r="AO186" s="534">
        <v>2.4290345655134047</v>
      </c>
      <c r="AP186" s="534">
        <v>0.29352521996936787</v>
      </c>
      <c r="AQ186" s="534">
        <v>0.60908440259103713</v>
      </c>
      <c r="AR186" s="534">
        <v>2.3116633047491035</v>
      </c>
      <c r="AS186" s="534">
        <v>-1.0910417967546948</v>
      </c>
      <c r="AT186" s="534">
        <v>2.1118904849292193</v>
      </c>
      <c r="AU186" s="534">
        <v>1.4329443986359678</v>
      </c>
      <c r="AV186" s="534">
        <v>3.0157525118476656</v>
      </c>
      <c r="AW186" s="534">
        <v>-0.15552051431420466</v>
      </c>
      <c r="AX186" s="534">
        <v>0.85287148612805197</v>
      </c>
      <c r="AY186" s="534">
        <v>0.60778474292020235</v>
      </c>
      <c r="AZ186" s="534">
        <v>-1.0502151043775854</v>
      </c>
      <c r="BA186" s="534">
        <v>1.3601010198290595</v>
      </c>
      <c r="BB186" s="534">
        <v>1.2371444874100632</v>
      </c>
      <c r="BC186" s="534">
        <v>0.81021264855752406</v>
      </c>
      <c r="BD186" s="534">
        <v>-0.92649341391528139</v>
      </c>
      <c r="BE186" s="534">
        <v>4.2691997384155229</v>
      </c>
      <c r="BF186" s="534">
        <v>-0.79238841611341115</v>
      </c>
      <c r="BG186" s="534">
        <v>3.5241458015590865E-2</v>
      </c>
      <c r="BH186" s="534">
        <v>-3.9532723923287278</v>
      </c>
      <c r="BI186" s="534">
        <v>3.5815380592093078</v>
      </c>
      <c r="BJ186" s="534">
        <v>3.036187932609181</v>
      </c>
      <c r="BK186" s="534">
        <v>1.5245177311084603</v>
      </c>
      <c r="BL186" s="534">
        <v>0.30109912542602046</v>
      </c>
      <c r="BM186" s="534">
        <v>-0.91518634411080768</v>
      </c>
      <c r="BN186" s="534">
        <v>-58.47665062398503</v>
      </c>
      <c r="BO186" s="534">
        <v>39.516551433394085</v>
      </c>
      <c r="BP186" s="534">
        <v>51.710438835581613</v>
      </c>
      <c r="BQ186" s="534">
        <v>11.806826242109423</v>
      </c>
      <c r="BR186" s="534">
        <v>3.8495995428693703</v>
      </c>
      <c r="BS186" s="534">
        <v>21.476454689207827</v>
      </c>
      <c r="BT186" s="534">
        <v>3.1211923755173814</v>
      </c>
      <c r="BU186" s="534">
        <v>-0.80805160394662323</v>
      </c>
      <c r="BV186" s="534">
        <v>8.549041562714919</v>
      </c>
      <c r="BW186" s="533">
        <v>-3.1395866481671391</v>
      </c>
    </row>
    <row r="187" spans="1:75">
      <c r="A187" s="389"/>
      <c r="B187" s="146"/>
      <c r="C187" s="366" t="s">
        <v>486</v>
      </c>
      <c r="D187" s="536" t="s">
        <v>441</v>
      </c>
      <c r="E187" s="397"/>
      <c r="F187" s="385">
        <v>-1.4045341196935226</v>
      </c>
      <c r="G187" s="385">
        <v>0.38250325706734145</v>
      </c>
      <c r="H187" s="385">
        <v>4.37039592178796</v>
      </c>
      <c r="I187" s="385">
        <v>2.2305123048420086</v>
      </c>
      <c r="J187" s="385">
        <v>1.5165672461043016</v>
      </c>
      <c r="K187" s="385">
        <v>1.7422804261376257</v>
      </c>
      <c r="L187" s="385">
        <v>1.2667063282597155</v>
      </c>
      <c r="M187" s="385">
        <v>2.3095566630864113</v>
      </c>
      <c r="N187" s="385">
        <v>3.0306556210334463</v>
      </c>
      <c r="O187" s="385">
        <v>1.8887246829617226</v>
      </c>
      <c r="P187" s="385">
        <v>0.3896997290805615</v>
      </c>
      <c r="Q187" s="385">
        <v>0.98673988521305489</v>
      </c>
      <c r="R187" s="385">
        <v>0.1854667426298704</v>
      </c>
      <c r="S187" s="385">
        <v>0.92781091657658976</v>
      </c>
      <c r="T187" s="385">
        <v>1.80580548817899</v>
      </c>
      <c r="U187" s="385">
        <v>-0.67323054759657452</v>
      </c>
      <c r="V187" s="385">
        <v>3.3768103005200771</v>
      </c>
      <c r="W187" s="385">
        <v>-0.65786778909294696</v>
      </c>
      <c r="X187" s="385">
        <v>-1.9261768221244324</v>
      </c>
      <c r="Y187" s="385">
        <v>4.040010852040794</v>
      </c>
      <c r="Z187" s="385">
        <v>0.54829473441051846</v>
      </c>
      <c r="AA187" s="385">
        <v>2.7355110523719333</v>
      </c>
      <c r="AB187" s="385">
        <v>0.59242391851654475</v>
      </c>
      <c r="AC187" s="385">
        <v>-0.6505914085356892</v>
      </c>
      <c r="AD187" s="385">
        <v>1.866598557019671</v>
      </c>
      <c r="AE187" s="385">
        <v>1.6978829095196204</v>
      </c>
      <c r="AF187" s="385">
        <v>1.7925518563885561</v>
      </c>
      <c r="AG187" s="385">
        <v>0.20644864306088095</v>
      </c>
      <c r="AH187" s="385">
        <v>1.2914808435020291</v>
      </c>
      <c r="AI187" s="385">
        <v>-0.25869974606028734</v>
      </c>
      <c r="AJ187" s="385">
        <v>0.12060663583474707</v>
      </c>
      <c r="AK187" s="385">
        <v>3.5978547219214221</v>
      </c>
      <c r="AL187" s="385">
        <v>1.8000215356317</v>
      </c>
      <c r="AM187" s="385">
        <v>2.079368837583857</v>
      </c>
      <c r="AN187" s="385">
        <v>-0.13773052749917269</v>
      </c>
      <c r="AO187" s="385">
        <v>2.4290345655134047</v>
      </c>
      <c r="AP187" s="385">
        <v>0.29352521996936787</v>
      </c>
      <c r="AQ187" s="385">
        <v>0.60908440259103713</v>
      </c>
      <c r="AR187" s="385">
        <v>2.3116633047491035</v>
      </c>
      <c r="AS187" s="385">
        <v>-1.0910417967546948</v>
      </c>
      <c r="AT187" s="385">
        <v>2.1118904849292193</v>
      </c>
      <c r="AU187" s="385">
        <v>1.4329443986359678</v>
      </c>
      <c r="AV187" s="385">
        <v>3.0157525118476656</v>
      </c>
      <c r="AW187" s="385">
        <v>-0.15552051431420466</v>
      </c>
      <c r="AX187" s="385">
        <v>0.85287148612805197</v>
      </c>
      <c r="AY187" s="385">
        <v>0.60778474292020235</v>
      </c>
      <c r="AZ187" s="385">
        <v>-1.0502151043775854</v>
      </c>
      <c r="BA187" s="385">
        <v>1.3601010198290595</v>
      </c>
      <c r="BB187" s="385">
        <v>1.2371444874100632</v>
      </c>
      <c r="BC187" s="385">
        <v>0.81021264855752406</v>
      </c>
      <c r="BD187" s="385">
        <v>-0.92649341391528139</v>
      </c>
      <c r="BE187" s="385">
        <v>4.2691997384155229</v>
      </c>
      <c r="BF187" s="385">
        <v>-0.79238841611341115</v>
      </c>
      <c r="BG187" s="385">
        <v>3.5241458015590865E-2</v>
      </c>
      <c r="BH187" s="385">
        <v>-3.9532723923287278</v>
      </c>
      <c r="BI187" s="385">
        <v>3.5815380592093078</v>
      </c>
      <c r="BJ187" s="385">
        <v>3.036187932609181</v>
      </c>
      <c r="BK187" s="385">
        <v>1.5245177311084603</v>
      </c>
      <c r="BL187" s="385">
        <v>0.30109912542602046</v>
      </c>
      <c r="BM187" s="385">
        <v>-0.91518634411080768</v>
      </c>
      <c r="BN187" s="385">
        <v>-58.47665062398503</v>
      </c>
      <c r="BO187" s="385">
        <v>39.516551433394085</v>
      </c>
      <c r="BP187" s="385">
        <v>51.710438835581613</v>
      </c>
      <c r="BQ187" s="385">
        <v>11.806826242109423</v>
      </c>
      <c r="BR187" s="385">
        <v>3.8495995428693703</v>
      </c>
      <c r="BS187" s="385">
        <v>21.476454689207827</v>
      </c>
      <c r="BT187" s="385">
        <v>3.1211923755173814</v>
      </c>
      <c r="BU187" s="385">
        <v>-0.80805160394662323</v>
      </c>
      <c r="BV187" s="385">
        <v>8.549041562714919</v>
      </c>
      <c r="BW187" s="535">
        <v>-3.1395866481671391</v>
      </c>
    </row>
    <row r="188" spans="1:75">
      <c r="A188" s="405"/>
      <c r="B188" s="146" t="s">
        <v>404</v>
      </c>
      <c r="C188" s="366"/>
      <c r="D188" s="127" t="s">
        <v>403</v>
      </c>
      <c r="E188" s="404"/>
      <c r="F188" s="534">
        <v>3.6915998796106351</v>
      </c>
      <c r="G188" s="534">
        <v>-4.3352946114990516</v>
      </c>
      <c r="H188" s="534">
        <v>18.092291184777849</v>
      </c>
      <c r="I188" s="534">
        <v>0.30172225329532409</v>
      </c>
      <c r="J188" s="534">
        <v>5.7227317345779625</v>
      </c>
      <c r="K188" s="534">
        <v>-6.0287797027978343</v>
      </c>
      <c r="L188" s="534">
        <v>6.4325189113975085</v>
      </c>
      <c r="M188" s="534">
        <v>5.7635740857713671</v>
      </c>
      <c r="N188" s="534">
        <v>1.9110688099491142</v>
      </c>
      <c r="O188" s="534">
        <v>8.7284236096640768</v>
      </c>
      <c r="P188" s="534">
        <v>-2.3896689269962508</v>
      </c>
      <c r="Q188" s="534">
        <v>-1.0517245253308971</v>
      </c>
      <c r="R188" s="534">
        <v>0.27865408278398718</v>
      </c>
      <c r="S188" s="534">
        <v>3.4842215243043881</v>
      </c>
      <c r="T188" s="534">
        <v>-5.9123766631769428</v>
      </c>
      <c r="U188" s="534">
        <v>-3.1225194868422932</v>
      </c>
      <c r="V188" s="534">
        <v>-2.6724136370808793</v>
      </c>
      <c r="W188" s="534">
        <v>-4.2779991961456716</v>
      </c>
      <c r="X188" s="534">
        <v>5.3900548098566787</v>
      </c>
      <c r="Y188" s="534">
        <v>7.4000632585523363</v>
      </c>
      <c r="Z188" s="534">
        <v>7.773682504140055</v>
      </c>
      <c r="AA188" s="534">
        <v>1.7347676525917706</v>
      </c>
      <c r="AB188" s="534">
        <v>2.1693286908052158</v>
      </c>
      <c r="AC188" s="534">
        <v>3.0792646717258378</v>
      </c>
      <c r="AD188" s="534">
        <v>1.0016728156377042</v>
      </c>
      <c r="AE188" s="534">
        <v>3.7382977231617645</v>
      </c>
      <c r="AF188" s="534">
        <v>-1.0405761877208874E-2</v>
      </c>
      <c r="AG188" s="534">
        <v>-1.6639642704537323</v>
      </c>
      <c r="AH188" s="534">
        <v>-0.61314461587954838</v>
      </c>
      <c r="AI188" s="534">
        <v>0.79311202568787564</v>
      </c>
      <c r="AJ188" s="534">
        <v>3.9348037689952235</v>
      </c>
      <c r="AK188" s="534">
        <v>2.3355017883115181</v>
      </c>
      <c r="AL188" s="534">
        <v>1.7576629454812291</v>
      </c>
      <c r="AM188" s="534">
        <v>3.213268285758005</v>
      </c>
      <c r="AN188" s="534">
        <v>0.4922150912573926</v>
      </c>
      <c r="AO188" s="534">
        <v>3.4942771667925143</v>
      </c>
      <c r="AP188" s="534">
        <v>1.5683979402211037</v>
      </c>
      <c r="AQ188" s="534">
        <v>-2.9401633934468094</v>
      </c>
      <c r="AR188" s="534">
        <v>3.1890366552437257</v>
      </c>
      <c r="AS188" s="534">
        <v>-0.87593709820781385</v>
      </c>
      <c r="AT188" s="534">
        <v>-0.18280656883572988</v>
      </c>
      <c r="AU188" s="534">
        <v>2.0613390542683732</v>
      </c>
      <c r="AV188" s="534">
        <v>0.15213587971030051</v>
      </c>
      <c r="AW188" s="534">
        <v>-1.2303699201422376</v>
      </c>
      <c r="AX188" s="534">
        <v>-0.35210327372509198</v>
      </c>
      <c r="AY188" s="534">
        <v>0.76733514588482876</v>
      </c>
      <c r="AZ188" s="534">
        <v>-2.46847844995402</v>
      </c>
      <c r="BA188" s="534">
        <v>1.0811233939895146</v>
      </c>
      <c r="BB188" s="534">
        <v>0.51940963707082233</v>
      </c>
      <c r="BC188" s="534">
        <v>-1.8572932444865131</v>
      </c>
      <c r="BD188" s="534">
        <v>3.4900214520293957</v>
      </c>
      <c r="BE188" s="534">
        <v>-1.3033964735768961</v>
      </c>
      <c r="BF188" s="534">
        <v>2.2533126394628908</v>
      </c>
      <c r="BG188" s="534">
        <v>2.4469930239218627</v>
      </c>
      <c r="BH188" s="534">
        <v>0.46506295243075613</v>
      </c>
      <c r="BI188" s="534">
        <v>-2.2981860282949782</v>
      </c>
      <c r="BJ188" s="534">
        <v>2.0855914173957473</v>
      </c>
      <c r="BK188" s="534">
        <v>-1.2985537018216178</v>
      </c>
      <c r="BL188" s="534">
        <v>1.0003090126404999</v>
      </c>
      <c r="BM188" s="534">
        <v>-1.2441634386801752</v>
      </c>
      <c r="BN188" s="534">
        <v>-3.932726926423797</v>
      </c>
      <c r="BO188" s="534">
        <v>2.5743741047822226</v>
      </c>
      <c r="BP188" s="534">
        <v>-1.0478456802920988</v>
      </c>
      <c r="BQ188" s="534">
        <v>4.6885656212168954</v>
      </c>
      <c r="BR188" s="534">
        <v>4.0027466468337991</v>
      </c>
      <c r="BS188" s="534">
        <v>4.8804991912471536</v>
      </c>
      <c r="BT188" s="534">
        <v>5.3983805337363862</v>
      </c>
      <c r="BU188" s="534">
        <v>4.4596477639599357</v>
      </c>
      <c r="BV188" s="534">
        <v>1.8736699164459338</v>
      </c>
      <c r="BW188" s="533">
        <v>1.4978561686568952</v>
      </c>
    </row>
    <row r="189" spans="1:75">
      <c r="A189" s="405"/>
      <c r="B189" s="146"/>
      <c r="C189" s="366" t="s">
        <v>485</v>
      </c>
      <c r="D189" s="536" t="s">
        <v>403</v>
      </c>
      <c r="E189" s="404"/>
      <c r="F189" s="385">
        <v>3.6915998796106351</v>
      </c>
      <c r="G189" s="385">
        <v>-4.3352946114990516</v>
      </c>
      <c r="H189" s="385">
        <v>18.092291184777849</v>
      </c>
      <c r="I189" s="385">
        <v>0.30172225329532409</v>
      </c>
      <c r="J189" s="385">
        <v>5.7227317345779625</v>
      </c>
      <c r="K189" s="385">
        <v>-6.0287797027978343</v>
      </c>
      <c r="L189" s="385">
        <v>6.4325189113975085</v>
      </c>
      <c r="M189" s="385">
        <v>5.7635740857713671</v>
      </c>
      <c r="N189" s="385">
        <v>1.9110688099491142</v>
      </c>
      <c r="O189" s="385">
        <v>8.7284236096640768</v>
      </c>
      <c r="P189" s="385">
        <v>-2.3896689269962508</v>
      </c>
      <c r="Q189" s="385">
        <v>-1.0517245253308971</v>
      </c>
      <c r="R189" s="385">
        <v>0.27865408278398718</v>
      </c>
      <c r="S189" s="385">
        <v>3.4842215243043881</v>
      </c>
      <c r="T189" s="385">
        <v>-5.9123766631769428</v>
      </c>
      <c r="U189" s="385">
        <v>-3.1225194868422932</v>
      </c>
      <c r="V189" s="385">
        <v>-2.6724136370808793</v>
      </c>
      <c r="W189" s="385">
        <v>-4.2779991961456716</v>
      </c>
      <c r="X189" s="385">
        <v>5.3900548098566787</v>
      </c>
      <c r="Y189" s="385">
        <v>7.4000632585523363</v>
      </c>
      <c r="Z189" s="385">
        <v>7.773682504140055</v>
      </c>
      <c r="AA189" s="385">
        <v>1.7347676525917706</v>
      </c>
      <c r="AB189" s="385">
        <v>2.1693286908052158</v>
      </c>
      <c r="AC189" s="385">
        <v>3.0792646717258378</v>
      </c>
      <c r="AD189" s="385">
        <v>1.0016728156377042</v>
      </c>
      <c r="AE189" s="385">
        <v>3.7382977231617645</v>
      </c>
      <c r="AF189" s="385">
        <v>-1.0405761877208874E-2</v>
      </c>
      <c r="AG189" s="385">
        <v>-1.6639642704537323</v>
      </c>
      <c r="AH189" s="385">
        <v>-0.61314461587954838</v>
      </c>
      <c r="AI189" s="385">
        <v>0.79311202568787564</v>
      </c>
      <c r="AJ189" s="385">
        <v>3.9348037689952235</v>
      </c>
      <c r="AK189" s="385">
        <v>2.3355017883115181</v>
      </c>
      <c r="AL189" s="385">
        <v>1.7576629454812291</v>
      </c>
      <c r="AM189" s="385">
        <v>3.213268285758005</v>
      </c>
      <c r="AN189" s="385">
        <v>0.4922150912573926</v>
      </c>
      <c r="AO189" s="385">
        <v>3.4942771667925143</v>
      </c>
      <c r="AP189" s="385">
        <v>1.5683979402211037</v>
      </c>
      <c r="AQ189" s="385">
        <v>-2.9401633934468094</v>
      </c>
      <c r="AR189" s="385">
        <v>3.1890366552437257</v>
      </c>
      <c r="AS189" s="385">
        <v>-0.87593709820781385</v>
      </c>
      <c r="AT189" s="385">
        <v>-0.18280656883572988</v>
      </c>
      <c r="AU189" s="385">
        <v>2.0613390542683732</v>
      </c>
      <c r="AV189" s="385">
        <v>0.15213587971030051</v>
      </c>
      <c r="AW189" s="385">
        <v>-1.2303699201422376</v>
      </c>
      <c r="AX189" s="385">
        <v>-0.35210327372509198</v>
      </c>
      <c r="AY189" s="385">
        <v>0.76733514588482876</v>
      </c>
      <c r="AZ189" s="385">
        <v>-2.46847844995402</v>
      </c>
      <c r="BA189" s="385">
        <v>1.0811233939895146</v>
      </c>
      <c r="BB189" s="385">
        <v>0.51940963707082233</v>
      </c>
      <c r="BC189" s="385">
        <v>-1.8572932444865131</v>
      </c>
      <c r="BD189" s="385">
        <v>3.4900214520293957</v>
      </c>
      <c r="BE189" s="385">
        <v>-1.3033964735768961</v>
      </c>
      <c r="BF189" s="385">
        <v>2.2533126394628908</v>
      </c>
      <c r="BG189" s="385">
        <v>2.4469930239218627</v>
      </c>
      <c r="BH189" s="385">
        <v>0.46506295243075613</v>
      </c>
      <c r="BI189" s="385">
        <v>-2.2981860282949782</v>
      </c>
      <c r="BJ189" s="385">
        <v>2.0855914173957473</v>
      </c>
      <c r="BK189" s="385">
        <v>-1.2985537018216178</v>
      </c>
      <c r="BL189" s="385">
        <v>1.0003090126404999</v>
      </c>
      <c r="BM189" s="385">
        <v>-1.2441634386801752</v>
      </c>
      <c r="BN189" s="385">
        <v>-3.932726926423797</v>
      </c>
      <c r="BO189" s="385">
        <v>2.5743741047822226</v>
      </c>
      <c r="BP189" s="385">
        <v>-1.0478456802920988</v>
      </c>
      <c r="BQ189" s="385">
        <v>4.6885656212168954</v>
      </c>
      <c r="BR189" s="385">
        <v>4.0027466468337991</v>
      </c>
      <c r="BS189" s="385">
        <v>4.8804991912471536</v>
      </c>
      <c r="BT189" s="385">
        <v>5.3983805337363862</v>
      </c>
      <c r="BU189" s="385">
        <v>4.4596477639599357</v>
      </c>
      <c r="BV189" s="385">
        <v>1.8736699164459338</v>
      </c>
      <c r="BW189" s="535">
        <v>1.4978561686568952</v>
      </c>
    </row>
    <row r="190" spans="1:75">
      <c r="A190" s="407"/>
      <c r="B190" s="537" t="s">
        <v>402</v>
      </c>
      <c r="C190" s="366"/>
      <c r="D190" s="127" t="s">
        <v>401</v>
      </c>
      <c r="E190" s="386"/>
      <c r="F190" s="534">
        <v>4.549898678168816</v>
      </c>
      <c r="G190" s="534">
        <v>3.5912059901084206</v>
      </c>
      <c r="H190" s="534">
        <v>-4.4533073981993425</v>
      </c>
      <c r="I190" s="534">
        <v>6.755972951388884</v>
      </c>
      <c r="J190" s="534">
        <v>-1.3176608124553155</v>
      </c>
      <c r="K190" s="534">
        <v>2.4430668069640404</v>
      </c>
      <c r="L190" s="534">
        <v>0.81523580606364021</v>
      </c>
      <c r="M190" s="534">
        <v>6.7059350210091537</v>
      </c>
      <c r="N190" s="534">
        <v>5.6879854879164924</v>
      </c>
      <c r="O190" s="534">
        <v>-0.55259807756449675</v>
      </c>
      <c r="P190" s="534">
        <v>4.0836877108130949</v>
      </c>
      <c r="Q190" s="534">
        <v>2.595647864483567</v>
      </c>
      <c r="R190" s="534">
        <v>-0.1039428072609212</v>
      </c>
      <c r="S190" s="534">
        <v>3.5478379719178719</v>
      </c>
      <c r="T190" s="534">
        <v>5.3734701358606429</v>
      </c>
      <c r="U190" s="534">
        <v>-1.2894896148577573</v>
      </c>
      <c r="V190" s="534">
        <v>-1.9877747945609627</v>
      </c>
      <c r="W190" s="534">
        <v>1.9414080707464336</v>
      </c>
      <c r="X190" s="534">
        <v>-1.2675852015111957</v>
      </c>
      <c r="Y190" s="534">
        <v>-1.297228220798047</v>
      </c>
      <c r="Z190" s="534">
        <v>5.9582346387245195</v>
      </c>
      <c r="AA190" s="534">
        <v>3.2992214976219856</v>
      </c>
      <c r="AB190" s="534">
        <v>1.349380234763558</v>
      </c>
      <c r="AC190" s="534">
        <v>2.5417902156677883</v>
      </c>
      <c r="AD190" s="534">
        <v>2.8421678821122924</v>
      </c>
      <c r="AE190" s="534">
        <v>2.0812824201054951</v>
      </c>
      <c r="AF190" s="534">
        <v>2.8761592995514036</v>
      </c>
      <c r="AG190" s="534">
        <v>0.66619987036614248</v>
      </c>
      <c r="AH190" s="534">
        <v>2.9690443007001477</v>
      </c>
      <c r="AI190" s="534">
        <v>0.14625218279375929</v>
      </c>
      <c r="AJ190" s="534">
        <v>2.1189597791684207</v>
      </c>
      <c r="AK190" s="534">
        <v>4.2618000176410646</v>
      </c>
      <c r="AL190" s="534">
        <v>1.7248312183854466</v>
      </c>
      <c r="AM190" s="534">
        <v>-0.86255499114972167</v>
      </c>
      <c r="AN190" s="534">
        <v>6.8828886800510958</v>
      </c>
      <c r="AO190" s="534">
        <v>1.2540158972829119</v>
      </c>
      <c r="AP190" s="534">
        <v>2.8150218301878311</v>
      </c>
      <c r="AQ190" s="534">
        <v>1.9259067242093124</v>
      </c>
      <c r="AR190" s="534">
        <v>1.9087615211824698</v>
      </c>
      <c r="AS190" s="534">
        <v>4.1228831549396006</v>
      </c>
      <c r="AT190" s="534">
        <v>0.48466578558696938</v>
      </c>
      <c r="AU190" s="534">
        <v>1.5834701978004091</v>
      </c>
      <c r="AV190" s="534">
        <v>-2.2672085689352315</v>
      </c>
      <c r="AW190" s="534">
        <v>2.9065593599856783</v>
      </c>
      <c r="AX190" s="534">
        <v>-0.72566125750364563</v>
      </c>
      <c r="AY190" s="534">
        <v>2.357557981918788</v>
      </c>
      <c r="AZ190" s="534">
        <v>1.0068125648614199</v>
      </c>
      <c r="BA190" s="534">
        <v>0.20234937320307722</v>
      </c>
      <c r="BB190" s="534">
        <v>3.6543835599654102</v>
      </c>
      <c r="BC190" s="534">
        <v>-0.65280471877456137</v>
      </c>
      <c r="BD190" s="534">
        <v>3.7811051464733225</v>
      </c>
      <c r="BE190" s="534">
        <v>-2.6671542176669618</v>
      </c>
      <c r="BF190" s="534">
        <v>3.9009861974324878</v>
      </c>
      <c r="BG190" s="534">
        <v>-0.69466435147495531</v>
      </c>
      <c r="BH190" s="534">
        <v>2.0395754618097897</v>
      </c>
      <c r="BI190" s="534">
        <v>1.6208211041792708</v>
      </c>
      <c r="BJ190" s="534">
        <v>1.9614849629734152</v>
      </c>
      <c r="BK190" s="534">
        <v>2.3859244434514864</v>
      </c>
      <c r="BL190" s="534">
        <v>-1.1208531430384028</v>
      </c>
      <c r="BM190" s="534">
        <v>-0.60973801936962957</v>
      </c>
      <c r="BN190" s="534">
        <v>0.5465512048444765</v>
      </c>
      <c r="BO190" s="534">
        <v>3.1003148520055532</v>
      </c>
      <c r="BP190" s="534">
        <v>0.33767069320371945</v>
      </c>
      <c r="BQ190" s="534">
        <v>0.81166089696864674</v>
      </c>
      <c r="BR190" s="534">
        <v>-0.87226979098413437</v>
      </c>
      <c r="BS190" s="534">
        <v>1.6956150871317561</v>
      </c>
      <c r="BT190" s="534">
        <v>1.9165641979906383</v>
      </c>
      <c r="BU190" s="534">
        <v>-5.7849945397962443</v>
      </c>
      <c r="BV190" s="534">
        <v>13.940248924426086</v>
      </c>
      <c r="BW190" s="533">
        <v>-0.16092131399283005</v>
      </c>
    </row>
    <row r="191" spans="1:75">
      <c r="A191" s="407"/>
      <c r="B191" s="537"/>
      <c r="C191" s="366" t="s">
        <v>484</v>
      </c>
      <c r="D191" s="536" t="s">
        <v>401</v>
      </c>
      <c r="E191" s="386"/>
      <c r="F191" s="385">
        <v>4.549898678168816</v>
      </c>
      <c r="G191" s="385">
        <v>3.5912059901084206</v>
      </c>
      <c r="H191" s="385">
        <v>-4.4533073981993425</v>
      </c>
      <c r="I191" s="385">
        <v>6.755972951388884</v>
      </c>
      <c r="J191" s="385">
        <v>-1.3176608124553155</v>
      </c>
      <c r="K191" s="385">
        <v>2.4430668069640404</v>
      </c>
      <c r="L191" s="385">
        <v>0.81523580606364021</v>
      </c>
      <c r="M191" s="385">
        <v>6.7059350210091537</v>
      </c>
      <c r="N191" s="385">
        <v>5.6879854879164924</v>
      </c>
      <c r="O191" s="385">
        <v>-0.55259807756449675</v>
      </c>
      <c r="P191" s="385">
        <v>4.0836877108130949</v>
      </c>
      <c r="Q191" s="385">
        <v>2.595647864483567</v>
      </c>
      <c r="R191" s="385">
        <v>-0.1039428072609212</v>
      </c>
      <c r="S191" s="385">
        <v>3.5478379719178719</v>
      </c>
      <c r="T191" s="385">
        <v>5.3734701358606429</v>
      </c>
      <c r="U191" s="385">
        <v>-1.2894896148577573</v>
      </c>
      <c r="V191" s="385">
        <v>-1.9877747945609627</v>
      </c>
      <c r="W191" s="385">
        <v>1.9414080707464336</v>
      </c>
      <c r="X191" s="385">
        <v>-1.2675852015111957</v>
      </c>
      <c r="Y191" s="385">
        <v>-1.297228220798047</v>
      </c>
      <c r="Z191" s="385">
        <v>5.9582346387245195</v>
      </c>
      <c r="AA191" s="385">
        <v>3.2992214976219856</v>
      </c>
      <c r="AB191" s="385">
        <v>1.349380234763558</v>
      </c>
      <c r="AC191" s="385">
        <v>2.5417902156677883</v>
      </c>
      <c r="AD191" s="385">
        <v>2.8421678821122924</v>
      </c>
      <c r="AE191" s="385">
        <v>2.0812824201054951</v>
      </c>
      <c r="AF191" s="385">
        <v>2.8761592995514036</v>
      </c>
      <c r="AG191" s="385">
        <v>0.66619987036614248</v>
      </c>
      <c r="AH191" s="385">
        <v>2.9690443007001477</v>
      </c>
      <c r="AI191" s="385">
        <v>0.14625218279375929</v>
      </c>
      <c r="AJ191" s="385">
        <v>2.1189597791684207</v>
      </c>
      <c r="AK191" s="385">
        <v>4.2618000176410646</v>
      </c>
      <c r="AL191" s="385">
        <v>1.7248312183854466</v>
      </c>
      <c r="AM191" s="385">
        <v>-0.86255499114972167</v>
      </c>
      <c r="AN191" s="385">
        <v>6.8828886800510958</v>
      </c>
      <c r="AO191" s="385">
        <v>1.2540158972829119</v>
      </c>
      <c r="AP191" s="385">
        <v>2.8150218301878311</v>
      </c>
      <c r="AQ191" s="385">
        <v>1.9259067242093124</v>
      </c>
      <c r="AR191" s="385">
        <v>1.9087615211824698</v>
      </c>
      <c r="AS191" s="385">
        <v>4.1228831549396006</v>
      </c>
      <c r="AT191" s="385">
        <v>0.48466578558696938</v>
      </c>
      <c r="AU191" s="385">
        <v>1.5834701978004091</v>
      </c>
      <c r="AV191" s="385">
        <v>-2.2672085689352315</v>
      </c>
      <c r="AW191" s="385">
        <v>2.9065593599856783</v>
      </c>
      <c r="AX191" s="385">
        <v>-0.72566125750364563</v>
      </c>
      <c r="AY191" s="385">
        <v>2.357557981918788</v>
      </c>
      <c r="AZ191" s="385">
        <v>1.0068125648614199</v>
      </c>
      <c r="BA191" s="385">
        <v>0.20234937320307722</v>
      </c>
      <c r="BB191" s="385">
        <v>3.6543835599654102</v>
      </c>
      <c r="BC191" s="385">
        <v>-0.65280471877456137</v>
      </c>
      <c r="BD191" s="385">
        <v>3.7811051464733225</v>
      </c>
      <c r="BE191" s="385">
        <v>-2.6671542176669618</v>
      </c>
      <c r="BF191" s="385">
        <v>3.9009861974324878</v>
      </c>
      <c r="BG191" s="385">
        <v>-0.69466435147495531</v>
      </c>
      <c r="BH191" s="385">
        <v>2.0395754618097897</v>
      </c>
      <c r="BI191" s="385">
        <v>1.6208211041792708</v>
      </c>
      <c r="BJ191" s="385">
        <v>1.9614849629734152</v>
      </c>
      <c r="BK191" s="385">
        <v>2.3859244434514864</v>
      </c>
      <c r="BL191" s="385">
        <v>-1.1208531430384028</v>
      </c>
      <c r="BM191" s="385">
        <v>-0.60973801936962957</v>
      </c>
      <c r="BN191" s="385">
        <v>0.5465512048444765</v>
      </c>
      <c r="BO191" s="385">
        <v>3.1003148520055532</v>
      </c>
      <c r="BP191" s="385">
        <v>0.33767069320371945</v>
      </c>
      <c r="BQ191" s="385">
        <v>0.81166089696864674</v>
      </c>
      <c r="BR191" s="385">
        <v>-0.87226979098413437</v>
      </c>
      <c r="BS191" s="385">
        <v>1.6956150871317561</v>
      </c>
      <c r="BT191" s="385">
        <v>1.9165641979906383</v>
      </c>
      <c r="BU191" s="385">
        <v>-5.7849945397962443</v>
      </c>
      <c r="BV191" s="385">
        <v>13.940248924426086</v>
      </c>
      <c r="BW191" s="535">
        <v>-0.16092131399283005</v>
      </c>
    </row>
    <row r="192" spans="1:75">
      <c r="A192" s="389"/>
      <c r="B192" s="537" t="s">
        <v>400</v>
      </c>
      <c r="C192" s="366"/>
      <c r="D192" s="127" t="s">
        <v>399</v>
      </c>
      <c r="E192" s="397"/>
      <c r="F192" s="534">
        <v>0.59803054327673522</v>
      </c>
      <c r="G192" s="534">
        <v>0.69359331236502442</v>
      </c>
      <c r="H192" s="534">
        <v>0.91481106477870355</v>
      </c>
      <c r="I192" s="534">
        <v>1.1447570881909286</v>
      </c>
      <c r="J192" s="534">
        <v>1.1657818471406216</v>
      </c>
      <c r="K192" s="534">
        <v>1.0667130644520029</v>
      </c>
      <c r="L192" s="534">
        <v>0.98878949126279281</v>
      </c>
      <c r="M192" s="534">
        <v>0.98345890739406627</v>
      </c>
      <c r="N192" s="534">
        <v>0.83814461017762198</v>
      </c>
      <c r="O192" s="534">
        <v>0.70877199160992177</v>
      </c>
      <c r="P192" s="534">
        <v>0.67920075510681954</v>
      </c>
      <c r="Q192" s="534">
        <v>0.47759871538335119</v>
      </c>
      <c r="R192" s="534">
        <v>0.6844024145401022</v>
      </c>
      <c r="S192" s="534">
        <v>0.949529419052908</v>
      </c>
      <c r="T192" s="534">
        <v>0.83737549588003901</v>
      </c>
      <c r="U192" s="534">
        <v>1.0357319570178873</v>
      </c>
      <c r="V192" s="534">
        <v>1.0409963063897152</v>
      </c>
      <c r="W192" s="534">
        <v>0.86692998826562473</v>
      </c>
      <c r="X192" s="534">
        <v>1.0082288921670255</v>
      </c>
      <c r="Y192" s="534">
        <v>0.91325065013087681</v>
      </c>
      <c r="Z192" s="534">
        <v>0.83126269631526384</v>
      </c>
      <c r="AA192" s="534">
        <v>0.78425731909064211</v>
      </c>
      <c r="AB192" s="534">
        <v>0.58938630563456229</v>
      </c>
      <c r="AC192" s="534">
        <v>0.65434297274569531</v>
      </c>
      <c r="AD192" s="534">
        <v>0.73193131842155879</v>
      </c>
      <c r="AE192" s="534">
        <v>0.70789735387495512</v>
      </c>
      <c r="AF192" s="534">
        <v>0.80477102997717509</v>
      </c>
      <c r="AG192" s="534">
        <v>0.75200534586051049</v>
      </c>
      <c r="AH192" s="534">
        <v>0.83262751129691992</v>
      </c>
      <c r="AI192" s="534">
        <v>0.85090648273673253</v>
      </c>
      <c r="AJ192" s="534">
        <v>0.74321774692968745</v>
      </c>
      <c r="AK192" s="534">
        <v>0.84471245265996231</v>
      </c>
      <c r="AL192" s="534">
        <v>0.73189216435751803</v>
      </c>
      <c r="AM192" s="534">
        <v>0.81485225117636162</v>
      </c>
      <c r="AN192" s="534">
        <v>0.75321263795120785</v>
      </c>
      <c r="AO192" s="534">
        <v>0.79615200946128084</v>
      </c>
      <c r="AP192" s="534">
        <v>0.76487159655975745</v>
      </c>
      <c r="AQ192" s="534">
        <v>0.76435349570638778</v>
      </c>
      <c r="AR192" s="534">
        <v>0.65834187875253747</v>
      </c>
      <c r="AS192" s="534">
        <v>0.77625152580731083</v>
      </c>
      <c r="AT192" s="534">
        <v>0.84547484189681654</v>
      </c>
      <c r="AU192" s="534">
        <v>0.84221466672016732</v>
      </c>
      <c r="AV192" s="534">
        <v>1.0240921440075113</v>
      </c>
      <c r="AW192" s="534">
        <v>0.78010351757772867</v>
      </c>
      <c r="AX192" s="534">
        <v>1.0042912384583786</v>
      </c>
      <c r="AY192" s="534">
        <v>0.76183030405252339</v>
      </c>
      <c r="AZ192" s="534">
        <v>0.67790113624550941</v>
      </c>
      <c r="BA192" s="534">
        <v>0.60744852662266169</v>
      </c>
      <c r="BB192" s="534">
        <v>0.92434718966715934</v>
      </c>
      <c r="BC192" s="534">
        <v>0.66804873175576063</v>
      </c>
      <c r="BD192" s="534">
        <v>0.96926394595901399</v>
      </c>
      <c r="BE192" s="534">
        <v>0.75397299274979446</v>
      </c>
      <c r="BF192" s="534">
        <v>1.4768526778071447</v>
      </c>
      <c r="BG192" s="534">
        <v>1.106997547099553</v>
      </c>
      <c r="BH192" s="534">
        <v>0.79371130641160903</v>
      </c>
      <c r="BI192" s="534">
        <v>0.64699704639927802</v>
      </c>
      <c r="BJ192" s="534">
        <v>1.3121441253266113</v>
      </c>
      <c r="BK192" s="534">
        <v>1.9045066134850686E-3</v>
      </c>
      <c r="BL192" s="534">
        <v>0.27341441079198603</v>
      </c>
      <c r="BM192" s="534">
        <v>0.45298080143081165</v>
      </c>
      <c r="BN192" s="534">
        <v>9.3760879571718192E-2</v>
      </c>
      <c r="BO192" s="534">
        <v>0.52681704627148918</v>
      </c>
      <c r="BP192" s="534">
        <v>0.62729108354851348</v>
      </c>
      <c r="BQ192" s="534">
        <v>0.98165435571605997</v>
      </c>
      <c r="BR192" s="534">
        <v>0.61065519898120613</v>
      </c>
      <c r="BS192" s="534">
        <v>0.21572572162362746</v>
      </c>
      <c r="BT192" s="534">
        <v>0.81767907846619892</v>
      </c>
      <c r="BU192" s="534">
        <v>0.43092281274121547</v>
      </c>
      <c r="BV192" s="534">
        <v>0.40101066527182638</v>
      </c>
      <c r="BW192" s="533">
        <v>0.41920332102782254</v>
      </c>
    </row>
    <row r="193" spans="1:75">
      <c r="A193" s="389"/>
      <c r="B193" s="537"/>
      <c r="C193" s="366" t="s">
        <v>483</v>
      </c>
      <c r="D193" s="536" t="s">
        <v>399</v>
      </c>
      <c r="E193" s="397"/>
      <c r="F193" s="385">
        <v>0.59803054327673522</v>
      </c>
      <c r="G193" s="385">
        <v>0.69359331236502442</v>
      </c>
      <c r="H193" s="385">
        <v>0.91481106477870355</v>
      </c>
      <c r="I193" s="385">
        <v>1.1447570881909286</v>
      </c>
      <c r="J193" s="385">
        <v>1.1657818471406216</v>
      </c>
      <c r="K193" s="385">
        <v>1.0667130644520029</v>
      </c>
      <c r="L193" s="385">
        <v>0.98878949126279281</v>
      </c>
      <c r="M193" s="385">
        <v>0.98345890739406627</v>
      </c>
      <c r="N193" s="385">
        <v>0.83814461017762198</v>
      </c>
      <c r="O193" s="385">
        <v>0.70877199160992177</v>
      </c>
      <c r="P193" s="385">
        <v>0.67920075510681954</v>
      </c>
      <c r="Q193" s="385">
        <v>0.47759871538335119</v>
      </c>
      <c r="R193" s="385">
        <v>0.6844024145401022</v>
      </c>
      <c r="S193" s="385">
        <v>0.949529419052908</v>
      </c>
      <c r="T193" s="385">
        <v>0.83737549588003901</v>
      </c>
      <c r="U193" s="385">
        <v>1.0357319570178873</v>
      </c>
      <c r="V193" s="385">
        <v>1.0409963063897152</v>
      </c>
      <c r="W193" s="385">
        <v>0.86692998826562473</v>
      </c>
      <c r="X193" s="385">
        <v>1.0082288921670255</v>
      </c>
      <c r="Y193" s="385">
        <v>0.91325065013087681</v>
      </c>
      <c r="Z193" s="385">
        <v>0.83126269631526384</v>
      </c>
      <c r="AA193" s="385">
        <v>0.78425731909064211</v>
      </c>
      <c r="AB193" s="385">
        <v>0.58938630563456229</v>
      </c>
      <c r="AC193" s="385">
        <v>0.65434297274569531</v>
      </c>
      <c r="AD193" s="385">
        <v>0.73193131842155879</v>
      </c>
      <c r="AE193" s="385">
        <v>0.70789735387495512</v>
      </c>
      <c r="AF193" s="385">
        <v>0.80477102997717509</v>
      </c>
      <c r="AG193" s="385">
        <v>0.75200534586051049</v>
      </c>
      <c r="AH193" s="385">
        <v>0.83262751129691992</v>
      </c>
      <c r="AI193" s="385">
        <v>0.85090648273673253</v>
      </c>
      <c r="AJ193" s="385">
        <v>0.74321774692968745</v>
      </c>
      <c r="AK193" s="385">
        <v>0.84471245265996231</v>
      </c>
      <c r="AL193" s="385">
        <v>0.73189216435751803</v>
      </c>
      <c r="AM193" s="385">
        <v>0.81485225117636162</v>
      </c>
      <c r="AN193" s="385">
        <v>0.75321263795120785</v>
      </c>
      <c r="AO193" s="385">
        <v>0.79615200946128084</v>
      </c>
      <c r="AP193" s="385">
        <v>0.76487159655975745</v>
      </c>
      <c r="AQ193" s="385">
        <v>0.76435349570638778</v>
      </c>
      <c r="AR193" s="385">
        <v>0.65834187875253747</v>
      </c>
      <c r="AS193" s="385">
        <v>0.77625152580731083</v>
      </c>
      <c r="AT193" s="385">
        <v>0.84547484189681654</v>
      </c>
      <c r="AU193" s="385">
        <v>0.84221466672016732</v>
      </c>
      <c r="AV193" s="385">
        <v>1.0240921440075113</v>
      </c>
      <c r="AW193" s="385">
        <v>0.78010351757772867</v>
      </c>
      <c r="AX193" s="385">
        <v>1.0042912384583786</v>
      </c>
      <c r="AY193" s="385">
        <v>0.76183030405252339</v>
      </c>
      <c r="AZ193" s="385">
        <v>0.67790113624550941</v>
      </c>
      <c r="BA193" s="385">
        <v>0.60744852662266169</v>
      </c>
      <c r="BB193" s="385">
        <v>0.92434718966715934</v>
      </c>
      <c r="BC193" s="385">
        <v>0.66804873175576063</v>
      </c>
      <c r="BD193" s="385">
        <v>0.96926394595901399</v>
      </c>
      <c r="BE193" s="385">
        <v>0.75397299274979446</v>
      </c>
      <c r="BF193" s="385">
        <v>1.4768526778071447</v>
      </c>
      <c r="BG193" s="385">
        <v>1.106997547099553</v>
      </c>
      <c r="BH193" s="385">
        <v>0.79371130641160903</v>
      </c>
      <c r="BI193" s="385">
        <v>0.64699704639927802</v>
      </c>
      <c r="BJ193" s="385">
        <v>1.3121441253266113</v>
      </c>
      <c r="BK193" s="385">
        <v>1.9045066134850686E-3</v>
      </c>
      <c r="BL193" s="385">
        <v>0.27341441079198603</v>
      </c>
      <c r="BM193" s="385">
        <v>0.45298080143081165</v>
      </c>
      <c r="BN193" s="385">
        <v>9.3760879571718192E-2</v>
      </c>
      <c r="BO193" s="385">
        <v>0.52681704627148918</v>
      </c>
      <c r="BP193" s="385">
        <v>0.62729108354851348</v>
      </c>
      <c r="BQ193" s="385">
        <v>0.98165435571605997</v>
      </c>
      <c r="BR193" s="385">
        <v>0.61065519898120613</v>
      </c>
      <c r="BS193" s="385">
        <v>0.21572572162362746</v>
      </c>
      <c r="BT193" s="385">
        <v>0.81767907846619892</v>
      </c>
      <c r="BU193" s="385">
        <v>0.43092281274121547</v>
      </c>
      <c r="BV193" s="385">
        <v>0.40101066527182638</v>
      </c>
      <c r="BW193" s="535">
        <v>0.41920332102782254</v>
      </c>
    </row>
    <row r="194" spans="1:75" ht="24">
      <c r="A194" s="389"/>
      <c r="B194" s="537" t="s">
        <v>398</v>
      </c>
      <c r="C194" s="366"/>
      <c r="D194" s="127" t="s">
        <v>397</v>
      </c>
      <c r="E194" s="397"/>
      <c r="F194" s="534">
        <v>1.9817759430984268</v>
      </c>
      <c r="G194" s="534">
        <v>0.77968090656872846</v>
      </c>
      <c r="H194" s="534">
        <v>2.1232082376590142</v>
      </c>
      <c r="I194" s="534">
        <v>2.0785620923541757</v>
      </c>
      <c r="J194" s="534">
        <v>1.6066852080151079</v>
      </c>
      <c r="K194" s="534">
        <v>1.3608692501487951</v>
      </c>
      <c r="L194" s="534">
        <v>1.6612321984937495</v>
      </c>
      <c r="M194" s="534">
        <v>2.267843209792801</v>
      </c>
      <c r="N194" s="534">
        <v>1.1203085462738329</v>
      </c>
      <c r="O194" s="534">
        <v>2.0865728337718963</v>
      </c>
      <c r="P194" s="534">
        <v>0.92992228116570175</v>
      </c>
      <c r="Q194" s="534">
        <v>0.57683462073711667</v>
      </c>
      <c r="R194" s="534">
        <v>0.46308339877461435</v>
      </c>
      <c r="S194" s="534">
        <v>1.089593632670784</v>
      </c>
      <c r="T194" s="534">
        <v>0.95678332745788452</v>
      </c>
      <c r="U194" s="534">
        <v>0.58369574787313638</v>
      </c>
      <c r="V194" s="534">
        <v>0.89897828422513726</v>
      </c>
      <c r="W194" s="534">
        <v>0.21695480656261168</v>
      </c>
      <c r="X194" s="534">
        <v>0.12424714452133401</v>
      </c>
      <c r="Y194" s="534">
        <v>1.0240111761497417</v>
      </c>
      <c r="Z194" s="534">
        <v>1.2504033447658003</v>
      </c>
      <c r="AA194" s="534">
        <v>0.7026254645670349</v>
      </c>
      <c r="AB194" s="534">
        <v>1.2231901826933438</v>
      </c>
      <c r="AC194" s="534">
        <v>2.8915466014014441</v>
      </c>
      <c r="AD194" s="534">
        <v>1.4036241274126837</v>
      </c>
      <c r="AE194" s="534">
        <v>2.1941167724037598</v>
      </c>
      <c r="AF194" s="534">
        <v>1.1374461171891568</v>
      </c>
      <c r="AG194" s="534">
        <v>1.1811107019394882</v>
      </c>
      <c r="AH194" s="534">
        <v>0.82579480661955529</v>
      </c>
      <c r="AI194" s="534">
        <v>0.77826507918854304</v>
      </c>
      <c r="AJ194" s="534">
        <v>1.0254967948464184</v>
      </c>
      <c r="AK194" s="534">
        <v>0.70880543431368892</v>
      </c>
      <c r="AL194" s="534">
        <v>1.9642986532295765</v>
      </c>
      <c r="AM194" s="534">
        <v>1.9883438498597457</v>
      </c>
      <c r="AN194" s="534">
        <v>2.4724679081832761</v>
      </c>
      <c r="AO194" s="534">
        <v>2.1275037892223025</v>
      </c>
      <c r="AP194" s="534">
        <v>1.2320247755410918</v>
      </c>
      <c r="AQ194" s="534">
        <v>0.94382911426507121</v>
      </c>
      <c r="AR194" s="534">
        <v>1.0520399628150869</v>
      </c>
      <c r="AS194" s="534">
        <v>-1.0798782575436405</v>
      </c>
      <c r="AT194" s="534">
        <v>-0.93340243196578854</v>
      </c>
      <c r="AU194" s="534">
        <v>1.6635082157324916</v>
      </c>
      <c r="AV194" s="534">
        <v>-3.0890335330254857</v>
      </c>
      <c r="AW194" s="534">
        <v>-0.79893444504234878</v>
      </c>
      <c r="AX194" s="534">
        <v>-0.16690875010606021</v>
      </c>
      <c r="AY194" s="534">
        <v>0.34354685671453922</v>
      </c>
      <c r="AZ194" s="534">
        <v>0.24505388221049884</v>
      </c>
      <c r="BA194" s="534">
        <v>0.15407541165868111</v>
      </c>
      <c r="BB194" s="534">
        <v>0.58917582931388779</v>
      </c>
      <c r="BC194" s="534">
        <v>0.86544189148800399</v>
      </c>
      <c r="BD194" s="534">
        <v>0.41648044413076946</v>
      </c>
      <c r="BE194" s="534">
        <v>1.4137771808475463</v>
      </c>
      <c r="BF194" s="534">
        <v>1.2887246757759812</v>
      </c>
      <c r="BG194" s="534">
        <v>0.94467030126732254</v>
      </c>
      <c r="BH194" s="534">
        <v>0.67135644478062773</v>
      </c>
      <c r="BI194" s="534">
        <v>0.68983607207290731</v>
      </c>
      <c r="BJ194" s="534">
        <v>1.2627260278480037</v>
      </c>
      <c r="BK194" s="534">
        <v>0.96006269055615689</v>
      </c>
      <c r="BL194" s="534">
        <v>-5.0092445127134511E-2</v>
      </c>
      <c r="BM194" s="534">
        <v>-0.86754372156923409</v>
      </c>
      <c r="BN194" s="534">
        <v>-12.417801471096212</v>
      </c>
      <c r="BO194" s="534">
        <v>6.8825047397878052</v>
      </c>
      <c r="BP194" s="534">
        <v>4.007939323762244</v>
      </c>
      <c r="BQ194" s="534">
        <v>3.7207305114963702</v>
      </c>
      <c r="BR194" s="534">
        <v>-0.68256936478145747</v>
      </c>
      <c r="BS194" s="534">
        <v>5.7485105995334322</v>
      </c>
      <c r="BT194" s="534">
        <v>2.0751164633320514</v>
      </c>
      <c r="BU194" s="534">
        <v>2.332637143850036</v>
      </c>
      <c r="BV194" s="534">
        <v>1.5559661641745208</v>
      </c>
      <c r="BW194" s="533">
        <v>1.6299728096840482</v>
      </c>
    </row>
    <row r="195" spans="1:75">
      <c r="A195" s="389"/>
      <c r="B195" s="537"/>
      <c r="C195" s="366" t="s">
        <v>482</v>
      </c>
      <c r="D195" s="536" t="s">
        <v>481</v>
      </c>
      <c r="E195" s="397"/>
      <c r="F195" s="385">
        <v>1.954200842461546</v>
      </c>
      <c r="G195" s="385">
        <v>0.66866988856877185</v>
      </c>
      <c r="H195" s="385">
        <v>2.461760791803826</v>
      </c>
      <c r="I195" s="385">
        <v>1.7756282055287471</v>
      </c>
      <c r="J195" s="385">
        <v>1.61862635391428</v>
      </c>
      <c r="K195" s="385">
        <v>1.4954280528296664</v>
      </c>
      <c r="L195" s="385">
        <v>1.6092888890830324</v>
      </c>
      <c r="M195" s="385">
        <v>2.4476773627574602</v>
      </c>
      <c r="N195" s="385">
        <v>0.53535058534519919</v>
      </c>
      <c r="O195" s="385">
        <v>2.4767829720040169</v>
      </c>
      <c r="P195" s="385">
        <v>0.97050439466856631</v>
      </c>
      <c r="Q195" s="385">
        <v>0.49238069997248601</v>
      </c>
      <c r="R195" s="385">
        <v>0.58601482851645414</v>
      </c>
      <c r="S195" s="385">
        <v>1.0593640904048129</v>
      </c>
      <c r="T195" s="385">
        <v>0.61612968405866297</v>
      </c>
      <c r="U195" s="385">
        <v>0.51108607257717154</v>
      </c>
      <c r="V195" s="385">
        <v>1.0026010169629842</v>
      </c>
      <c r="W195" s="385">
        <v>0.68600710262052189</v>
      </c>
      <c r="X195" s="385">
        <v>0.34720907472140539</v>
      </c>
      <c r="Y195" s="385">
        <v>1.0828559365976105</v>
      </c>
      <c r="Z195" s="385">
        <v>0.75882056751648008</v>
      </c>
      <c r="AA195" s="385">
        <v>0.2941522470782445</v>
      </c>
      <c r="AB195" s="385">
        <v>1.3996372015733272</v>
      </c>
      <c r="AC195" s="385">
        <v>3.0128292256367075</v>
      </c>
      <c r="AD195" s="385">
        <v>1.2354630417162724</v>
      </c>
      <c r="AE195" s="385">
        <v>2.2293850808828353</v>
      </c>
      <c r="AF195" s="385">
        <v>1.588205416330311</v>
      </c>
      <c r="AG195" s="385">
        <v>0.76525925717720611</v>
      </c>
      <c r="AH195" s="385">
        <v>0.84597574307126422</v>
      </c>
      <c r="AI195" s="385">
        <v>1.0440127753697794</v>
      </c>
      <c r="AJ195" s="385">
        <v>0.76655956846050799</v>
      </c>
      <c r="AK195" s="385">
        <v>0.68866513773831173</v>
      </c>
      <c r="AL195" s="385">
        <v>1.9714976143585687</v>
      </c>
      <c r="AM195" s="385">
        <v>2.1167689958911069</v>
      </c>
      <c r="AN195" s="385">
        <v>2.5546882088441691</v>
      </c>
      <c r="AO195" s="385">
        <v>2.904985081986112</v>
      </c>
      <c r="AP195" s="385">
        <v>0.49585406435153345</v>
      </c>
      <c r="AQ195" s="385">
        <v>0.19221428501157334</v>
      </c>
      <c r="AR195" s="385">
        <v>1.1180408812917904</v>
      </c>
      <c r="AS195" s="385">
        <v>-1.1481773224163305</v>
      </c>
      <c r="AT195" s="385">
        <v>-2.2161348955539921</v>
      </c>
      <c r="AU195" s="385">
        <v>1.9844395197739857</v>
      </c>
      <c r="AV195" s="385">
        <v>-4.0664272491832207</v>
      </c>
      <c r="AW195" s="385">
        <v>0.27566913644436397</v>
      </c>
      <c r="AX195" s="385">
        <v>-0.1825157569228395</v>
      </c>
      <c r="AY195" s="385">
        <v>0.20169782378202683</v>
      </c>
      <c r="AZ195" s="385">
        <v>-0.43011234652972519</v>
      </c>
      <c r="BA195" s="385">
        <v>-0.8148157750203211</v>
      </c>
      <c r="BB195" s="385">
        <v>0.14743174564482331</v>
      </c>
      <c r="BC195" s="385">
        <v>0.29185664944293421</v>
      </c>
      <c r="BD195" s="385">
        <v>0.6410707952968977</v>
      </c>
      <c r="BE195" s="385">
        <v>2.1004679997392373</v>
      </c>
      <c r="BF195" s="385">
        <v>1.1336008095220933</v>
      </c>
      <c r="BG195" s="385">
        <v>0.3643750412183806</v>
      </c>
      <c r="BH195" s="385">
        <v>1.214966839744207</v>
      </c>
      <c r="BI195" s="385">
        <v>0.96119786965988396</v>
      </c>
      <c r="BJ195" s="385">
        <v>1.468063968596482</v>
      </c>
      <c r="BK195" s="385">
        <v>-0.36366175104106446</v>
      </c>
      <c r="BL195" s="385">
        <v>-0.30674803265762307</v>
      </c>
      <c r="BM195" s="385">
        <v>-0.78125348959277119</v>
      </c>
      <c r="BN195" s="385">
        <v>-10.436320894106927</v>
      </c>
      <c r="BO195" s="385">
        <v>3.2550848442352844</v>
      </c>
      <c r="BP195" s="385">
        <v>2.7329107779472395</v>
      </c>
      <c r="BQ195" s="385">
        <v>5.4928361247147421</v>
      </c>
      <c r="BR195" s="385">
        <v>-0.42281865519859707</v>
      </c>
      <c r="BS195" s="385">
        <v>4.5727925033264114</v>
      </c>
      <c r="BT195" s="385">
        <v>1.9369098254214094</v>
      </c>
      <c r="BU195" s="385">
        <v>1.9666336851758928</v>
      </c>
      <c r="BV195" s="385">
        <v>2.7741639702316689</v>
      </c>
      <c r="BW195" s="535">
        <v>-1.6985201892261443</v>
      </c>
    </row>
    <row r="196" spans="1:75">
      <c r="A196" s="407"/>
      <c r="B196" s="537"/>
      <c r="C196" s="366" t="s">
        <v>480</v>
      </c>
      <c r="D196" s="536" t="s">
        <v>479</v>
      </c>
      <c r="E196" s="386"/>
      <c r="F196" s="534">
        <v>2.0332907560971876</v>
      </c>
      <c r="G196" s="385">
        <v>1.02703625147808</v>
      </c>
      <c r="H196" s="385">
        <v>1.749286141300658</v>
      </c>
      <c r="I196" s="385">
        <v>2.2317138905837481</v>
      </c>
      <c r="J196" s="385">
        <v>1.637131596836312</v>
      </c>
      <c r="K196" s="385">
        <v>1.3794040234658951</v>
      </c>
      <c r="L196" s="385">
        <v>1.6691682524848375</v>
      </c>
      <c r="M196" s="385">
        <v>2.013601492120813</v>
      </c>
      <c r="N196" s="385">
        <v>1.6256844789954243</v>
      </c>
      <c r="O196" s="385">
        <v>1.8583654087615145</v>
      </c>
      <c r="P196" s="385">
        <v>0.8668376240329394</v>
      </c>
      <c r="Q196" s="385">
        <v>0.56979391328360407</v>
      </c>
      <c r="R196" s="385">
        <v>0.3817755290798317</v>
      </c>
      <c r="S196" s="385">
        <v>1.1565618581679047</v>
      </c>
      <c r="T196" s="385">
        <v>1.2946960220260593</v>
      </c>
      <c r="U196" s="385">
        <v>0.53919724943401093</v>
      </c>
      <c r="V196" s="385">
        <v>0.84145775795536792</v>
      </c>
      <c r="W196" s="385">
        <v>-0.15054516547509422</v>
      </c>
      <c r="X196" s="385">
        <v>-3.8798631272655371E-2</v>
      </c>
      <c r="Y196" s="385">
        <v>0.87733373553997751</v>
      </c>
      <c r="Z196" s="385">
        <v>1.7070621834570829</v>
      </c>
      <c r="AA196" s="385">
        <v>1.0481118814733605</v>
      </c>
      <c r="AB196" s="385">
        <v>1.1961755093532247</v>
      </c>
      <c r="AC196" s="385">
        <v>2.6082768472028164</v>
      </c>
      <c r="AD196" s="385">
        <v>1.6597097379962094</v>
      </c>
      <c r="AE196" s="385">
        <v>2.1383085474350452</v>
      </c>
      <c r="AF196" s="385">
        <v>0.799660372065361</v>
      </c>
      <c r="AG196" s="385">
        <v>1.4677122156213613</v>
      </c>
      <c r="AH196" s="385">
        <v>0.87343002035123618</v>
      </c>
      <c r="AI196" s="385">
        <v>0.51750810081479415</v>
      </c>
      <c r="AJ196" s="385">
        <v>1.2090462014259487</v>
      </c>
      <c r="AK196" s="385">
        <v>0.88227328725321286</v>
      </c>
      <c r="AL196" s="385">
        <v>1.8842687706505785</v>
      </c>
      <c r="AM196" s="385">
        <v>1.7666161979787063</v>
      </c>
      <c r="AN196" s="385">
        <v>2.3520265294960012</v>
      </c>
      <c r="AO196" s="385">
        <v>1.8421943714825488</v>
      </c>
      <c r="AP196" s="385">
        <v>1.6162325411601728</v>
      </c>
      <c r="AQ196" s="385">
        <v>1.4319402751167019</v>
      </c>
      <c r="AR196" s="385">
        <v>1.0039993562872951</v>
      </c>
      <c r="AS196" s="385">
        <v>-0.49032454451392482</v>
      </c>
      <c r="AT196" s="385">
        <v>-0.18675195462527938</v>
      </c>
      <c r="AU196" s="385">
        <v>1.0669426423540358</v>
      </c>
      <c r="AV196" s="385">
        <v>-1.8624755636050878</v>
      </c>
      <c r="AW196" s="385">
        <v>-1.4343490883968002</v>
      </c>
      <c r="AX196" s="385">
        <v>-0.46013486044057572</v>
      </c>
      <c r="AY196" s="385">
        <v>0.12673543869325954</v>
      </c>
      <c r="AZ196" s="385">
        <v>1.1643960593435025</v>
      </c>
      <c r="BA196" s="385">
        <v>1.1992859816244277</v>
      </c>
      <c r="BB196" s="385">
        <v>0.8336715877348837</v>
      </c>
      <c r="BC196" s="385">
        <v>0.97183450703074925</v>
      </c>
      <c r="BD196" s="385">
        <v>0.60115770966211812</v>
      </c>
      <c r="BE196" s="385">
        <v>0.95494262030993582</v>
      </c>
      <c r="BF196" s="385">
        <v>1.5576826337325258</v>
      </c>
      <c r="BG196" s="385">
        <v>0.89976804784079434</v>
      </c>
      <c r="BH196" s="385">
        <v>0.16920746777395834</v>
      </c>
      <c r="BI196" s="385">
        <v>0.88931522459321855</v>
      </c>
      <c r="BJ196" s="385">
        <v>1.5626325935212009</v>
      </c>
      <c r="BK196" s="385">
        <v>1.1523524972783861</v>
      </c>
      <c r="BL196" s="385">
        <v>-2.6735550803138608E-2</v>
      </c>
      <c r="BM196" s="385">
        <v>-0.42765174795866301</v>
      </c>
      <c r="BN196" s="385">
        <v>-13.265197913104387</v>
      </c>
      <c r="BO196" s="385">
        <v>8.6006522009381996</v>
      </c>
      <c r="BP196" s="385">
        <v>4.8305979911009302</v>
      </c>
      <c r="BQ196" s="385">
        <v>2.8307443498242435</v>
      </c>
      <c r="BR196" s="385">
        <v>0.21712795615242442</v>
      </c>
      <c r="BS196" s="385">
        <v>5.2693744953495667</v>
      </c>
      <c r="BT196" s="385">
        <v>1.800738484072852</v>
      </c>
      <c r="BU196" s="385">
        <v>3.1945246563083174</v>
      </c>
      <c r="BV196" s="385">
        <v>1.8385690079522448</v>
      </c>
      <c r="BW196" s="535">
        <v>3.0360827140844862</v>
      </c>
    </row>
    <row r="197" spans="1:75">
      <c r="A197" s="389"/>
      <c r="B197" s="146" t="s">
        <v>440</v>
      </c>
      <c r="C197" s="366"/>
      <c r="D197" s="127" t="s">
        <v>439</v>
      </c>
      <c r="E197" s="397"/>
      <c r="F197" s="534">
        <v>0.953334624919151</v>
      </c>
      <c r="G197" s="534">
        <v>-2.0988953444295078</v>
      </c>
      <c r="H197" s="534">
        <v>-1.9219169578689161</v>
      </c>
      <c r="I197" s="534">
        <v>8.2036896057195321</v>
      </c>
      <c r="J197" s="534">
        <v>-1.4768710444272131</v>
      </c>
      <c r="K197" s="534">
        <v>1.239002400015778</v>
      </c>
      <c r="L197" s="534">
        <v>0.92615916026905154</v>
      </c>
      <c r="M197" s="534">
        <v>1.370249011960297</v>
      </c>
      <c r="N197" s="534">
        <v>-6.5148700920573788E-2</v>
      </c>
      <c r="O197" s="534">
        <v>4.1610072302098473</v>
      </c>
      <c r="P197" s="534">
        <v>0.68055674718678461</v>
      </c>
      <c r="Q197" s="534">
        <v>-1.2812895179754094</v>
      </c>
      <c r="R197" s="534">
        <v>1.4107731251811231</v>
      </c>
      <c r="S197" s="534">
        <v>-2.1553576807669401</v>
      </c>
      <c r="T197" s="534">
        <v>0.64091293230231372</v>
      </c>
      <c r="U197" s="534">
        <v>1.6120129409756174</v>
      </c>
      <c r="V197" s="534">
        <v>1.067220113756747</v>
      </c>
      <c r="W197" s="534">
        <v>1.9349704915216677</v>
      </c>
      <c r="X197" s="534">
        <v>0.65393937434323846</v>
      </c>
      <c r="Y197" s="534">
        <v>2.6108027199152701</v>
      </c>
      <c r="Z197" s="534">
        <v>1.7593155987018321</v>
      </c>
      <c r="AA197" s="534">
        <v>2.0937851495667275</v>
      </c>
      <c r="AB197" s="534">
        <v>2.5665413394629724</v>
      </c>
      <c r="AC197" s="534">
        <v>2.9585073738777936</v>
      </c>
      <c r="AD197" s="534">
        <v>3.5907940632205424</v>
      </c>
      <c r="AE197" s="534">
        <v>2.6346415302852364</v>
      </c>
      <c r="AF197" s="534">
        <v>1.9716983897660469</v>
      </c>
      <c r="AG197" s="534">
        <v>1.2595807940764701</v>
      </c>
      <c r="AH197" s="534">
        <v>1.980695486744068</v>
      </c>
      <c r="AI197" s="534">
        <v>1.18967627868318</v>
      </c>
      <c r="AJ197" s="534">
        <v>2.2808146284420019</v>
      </c>
      <c r="AK197" s="534">
        <v>-1.7264365888641038</v>
      </c>
      <c r="AL197" s="534">
        <v>1.4212657172403738</v>
      </c>
      <c r="AM197" s="534">
        <v>2.1350057738014954</v>
      </c>
      <c r="AN197" s="534">
        <v>4.8070382207310729</v>
      </c>
      <c r="AO197" s="534">
        <v>3.3099807133190211</v>
      </c>
      <c r="AP197" s="534">
        <v>0.42549899468194496</v>
      </c>
      <c r="AQ197" s="534">
        <v>2.0628548004483207</v>
      </c>
      <c r="AR197" s="534">
        <v>3.7534355339995358</v>
      </c>
      <c r="AS197" s="534">
        <v>2.6918817719258072</v>
      </c>
      <c r="AT197" s="534">
        <v>-0.6095880618718752</v>
      </c>
      <c r="AU197" s="534">
        <v>3.7421042175850516</v>
      </c>
      <c r="AV197" s="534">
        <v>-10.917874045042595</v>
      </c>
      <c r="AW197" s="534">
        <v>8.2675599028053028</v>
      </c>
      <c r="AX197" s="534">
        <v>3.725584327493678</v>
      </c>
      <c r="AY197" s="534">
        <v>-0.28643684377547629</v>
      </c>
      <c r="AZ197" s="534">
        <v>-4.0223281052035986E-2</v>
      </c>
      <c r="BA197" s="534">
        <v>1.7785893123412677</v>
      </c>
      <c r="BB197" s="534">
        <v>1.4206170470101966</v>
      </c>
      <c r="BC197" s="534">
        <v>0.35059144302671541</v>
      </c>
      <c r="BD197" s="534">
        <v>0.5819525751890211</v>
      </c>
      <c r="BE197" s="534">
        <v>2.882792831680419</v>
      </c>
      <c r="BF197" s="534">
        <v>1.8856273200947413</v>
      </c>
      <c r="BG197" s="534">
        <v>0.79019262892478537</v>
      </c>
      <c r="BH197" s="534">
        <v>0.23888916688801487</v>
      </c>
      <c r="BI197" s="534">
        <v>1.3597570939853512</v>
      </c>
      <c r="BJ197" s="534">
        <v>2.1205901333997872</v>
      </c>
      <c r="BK197" s="534">
        <v>0.40654238930648035</v>
      </c>
      <c r="BL197" s="534">
        <v>-0.17242748334012958</v>
      </c>
      <c r="BM197" s="534">
        <v>-0.56048518955873305</v>
      </c>
      <c r="BN197" s="534">
        <v>2.5031739520328102</v>
      </c>
      <c r="BO197" s="534">
        <v>2.8953292494747984E-2</v>
      </c>
      <c r="BP197" s="534">
        <v>1.3521275809807065</v>
      </c>
      <c r="BQ197" s="534">
        <v>0.29963410925981293</v>
      </c>
      <c r="BR197" s="534">
        <v>0.78065804571664899</v>
      </c>
      <c r="BS197" s="534">
        <v>3.7970043443294799</v>
      </c>
      <c r="BT197" s="534">
        <v>1.6640381625825853</v>
      </c>
      <c r="BU197" s="534">
        <v>3.1353765151157234</v>
      </c>
      <c r="BV197" s="534">
        <v>4.084798587582199</v>
      </c>
      <c r="BW197" s="533">
        <v>-6.7442917723003717</v>
      </c>
    </row>
    <row r="198" spans="1:75">
      <c r="A198" s="389"/>
      <c r="B198" s="146"/>
      <c r="C198" s="366" t="s">
        <v>478</v>
      </c>
      <c r="D198" s="536" t="s">
        <v>439</v>
      </c>
      <c r="E198" s="397"/>
      <c r="F198" s="385">
        <v>0.953334624919151</v>
      </c>
      <c r="G198" s="385">
        <v>-2.0988953444295078</v>
      </c>
      <c r="H198" s="385">
        <v>-1.9219169578689161</v>
      </c>
      <c r="I198" s="385">
        <v>8.2036896057195321</v>
      </c>
      <c r="J198" s="385">
        <v>-1.4768710444272131</v>
      </c>
      <c r="K198" s="385">
        <v>1.239002400015778</v>
      </c>
      <c r="L198" s="385">
        <v>0.92615916026905154</v>
      </c>
      <c r="M198" s="385">
        <v>1.370249011960297</v>
      </c>
      <c r="N198" s="385">
        <v>-6.5148700920573788E-2</v>
      </c>
      <c r="O198" s="385">
        <v>4.1610072302098473</v>
      </c>
      <c r="P198" s="385">
        <v>0.68055674718678461</v>
      </c>
      <c r="Q198" s="385">
        <v>-1.2812895179754094</v>
      </c>
      <c r="R198" s="385">
        <v>1.4107731251811231</v>
      </c>
      <c r="S198" s="385">
        <v>-2.1553576807669401</v>
      </c>
      <c r="T198" s="385">
        <v>0.64091293230231372</v>
      </c>
      <c r="U198" s="385">
        <v>1.6120129409756174</v>
      </c>
      <c r="V198" s="385">
        <v>1.067220113756747</v>
      </c>
      <c r="W198" s="385">
        <v>1.9349704915216677</v>
      </c>
      <c r="X198" s="385">
        <v>0.65393937434323846</v>
      </c>
      <c r="Y198" s="385">
        <v>2.6108027199152701</v>
      </c>
      <c r="Z198" s="385">
        <v>1.7593155987018321</v>
      </c>
      <c r="AA198" s="385">
        <v>2.0937851495667275</v>
      </c>
      <c r="AB198" s="385">
        <v>2.5665413394629724</v>
      </c>
      <c r="AC198" s="385">
        <v>2.9585073738777936</v>
      </c>
      <c r="AD198" s="385">
        <v>3.5907940632205424</v>
      </c>
      <c r="AE198" s="385">
        <v>2.6346415302852364</v>
      </c>
      <c r="AF198" s="385">
        <v>1.9716983897660469</v>
      </c>
      <c r="AG198" s="385">
        <v>1.2595807940764701</v>
      </c>
      <c r="AH198" s="385">
        <v>1.980695486744068</v>
      </c>
      <c r="AI198" s="385">
        <v>1.18967627868318</v>
      </c>
      <c r="AJ198" s="385">
        <v>2.2808146284420019</v>
      </c>
      <c r="AK198" s="385">
        <v>-1.7264365888641038</v>
      </c>
      <c r="AL198" s="385">
        <v>1.4212657172403738</v>
      </c>
      <c r="AM198" s="385">
        <v>2.1350057738014954</v>
      </c>
      <c r="AN198" s="385">
        <v>4.8070382207310729</v>
      </c>
      <c r="AO198" s="385">
        <v>3.3099807133190211</v>
      </c>
      <c r="AP198" s="385">
        <v>0.42549899468194496</v>
      </c>
      <c r="AQ198" s="385">
        <v>2.0628548004483207</v>
      </c>
      <c r="AR198" s="385">
        <v>3.7534355339995358</v>
      </c>
      <c r="AS198" s="385">
        <v>2.6918817719258072</v>
      </c>
      <c r="AT198" s="385">
        <v>-0.6095880618718752</v>
      </c>
      <c r="AU198" s="385">
        <v>3.7421042175850516</v>
      </c>
      <c r="AV198" s="385">
        <v>-10.917874045042595</v>
      </c>
      <c r="AW198" s="385">
        <v>8.2675599028053028</v>
      </c>
      <c r="AX198" s="385">
        <v>3.725584327493678</v>
      </c>
      <c r="AY198" s="385">
        <v>-0.28643684377547629</v>
      </c>
      <c r="AZ198" s="385">
        <v>-4.0223281052035986E-2</v>
      </c>
      <c r="BA198" s="385">
        <v>1.7785893123412677</v>
      </c>
      <c r="BB198" s="385">
        <v>1.4206170470101966</v>
      </c>
      <c r="BC198" s="385">
        <v>0.35059144302671541</v>
      </c>
      <c r="BD198" s="385">
        <v>0.5819525751890211</v>
      </c>
      <c r="BE198" s="385">
        <v>2.882792831680419</v>
      </c>
      <c r="BF198" s="385">
        <v>1.8856273200947413</v>
      </c>
      <c r="BG198" s="385">
        <v>0.79019262892478537</v>
      </c>
      <c r="BH198" s="385">
        <v>0.23888916688801487</v>
      </c>
      <c r="BI198" s="385">
        <v>1.3597570939853512</v>
      </c>
      <c r="BJ198" s="385">
        <v>2.1205901333997872</v>
      </c>
      <c r="BK198" s="385">
        <v>0.40654238930648035</v>
      </c>
      <c r="BL198" s="385">
        <v>-0.17242748334012958</v>
      </c>
      <c r="BM198" s="385">
        <v>-0.56048518955873305</v>
      </c>
      <c r="BN198" s="385">
        <v>2.5031739520328102</v>
      </c>
      <c r="BO198" s="385">
        <v>2.8953292494747984E-2</v>
      </c>
      <c r="BP198" s="385">
        <v>1.3521275809807065</v>
      </c>
      <c r="BQ198" s="385">
        <v>0.29963410925981293</v>
      </c>
      <c r="BR198" s="385">
        <v>0.78065804571664899</v>
      </c>
      <c r="BS198" s="385">
        <v>3.7970043443294799</v>
      </c>
      <c r="BT198" s="385">
        <v>1.6640381625825853</v>
      </c>
      <c r="BU198" s="385">
        <v>3.1353765151157234</v>
      </c>
      <c r="BV198" s="385">
        <v>4.084798587582199</v>
      </c>
      <c r="BW198" s="535">
        <v>-6.7442917723003717</v>
      </c>
    </row>
    <row r="199" spans="1:75">
      <c r="A199" s="389"/>
      <c r="B199" s="146" t="s">
        <v>438</v>
      </c>
      <c r="C199" s="366"/>
      <c r="D199" s="127" t="s">
        <v>437</v>
      </c>
      <c r="E199" s="397"/>
      <c r="F199" s="534">
        <v>0.47057731520814627</v>
      </c>
      <c r="G199" s="534">
        <v>0.74998998646795201</v>
      </c>
      <c r="H199" s="534">
        <v>0.33430215017918385</v>
      </c>
      <c r="I199" s="534">
        <v>-0.10059078630050067</v>
      </c>
      <c r="J199" s="534">
        <v>0.71000623128696816</v>
      </c>
      <c r="K199" s="534">
        <v>1.6293153535718687</v>
      </c>
      <c r="L199" s="534">
        <v>0.64547716437601821</v>
      </c>
      <c r="M199" s="534">
        <v>1.0407100577660913</v>
      </c>
      <c r="N199" s="534">
        <v>1.1712919336104051</v>
      </c>
      <c r="O199" s="534">
        <v>2.0099310620622362</v>
      </c>
      <c r="P199" s="534">
        <v>0.78740075695363032</v>
      </c>
      <c r="Q199" s="534">
        <v>0.41254087827663</v>
      </c>
      <c r="R199" s="534">
        <v>0.90912299389876239</v>
      </c>
      <c r="S199" s="534">
        <v>0.3050765738008181</v>
      </c>
      <c r="T199" s="534">
        <v>0.13356574790870468</v>
      </c>
      <c r="U199" s="534">
        <v>0.91244031350703381</v>
      </c>
      <c r="V199" s="534">
        <v>0.9313026326657905</v>
      </c>
      <c r="W199" s="534">
        <v>0.67379338235707564</v>
      </c>
      <c r="X199" s="534">
        <v>0.4404076559365393</v>
      </c>
      <c r="Y199" s="534">
        <v>0.32513039939996702</v>
      </c>
      <c r="Z199" s="534">
        <v>2.5047017141210546</v>
      </c>
      <c r="AA199" s="534">
        <v>-2.8120686182639929</v>
      </c>
      <c r="AB199" s="534">
        <v>1.8667826546756601</v>
      </c>
      <c r="AC199" s="534">
        <v>2.1928021262907151</v>
      </c>
      <c r="AD199" s="534">
        <v>-0.82742925284877344</v>
      </c>
      <c r="AE199" s="534">
        <v>-0.43700707946334205</v>
      </c>
      <c r="AF199" s="534">
        <v>2.3902299420321356</v>
      </c>
      <c r="AG199" s="534">
        <v>1.741375612181443</v>
      </c>
      <c r="AH199" s="534">
        <v>-0.25246777098001871</v>
      </c>
      <c r="AI199" s="534">
        <v>1.3186609830919735</v>
      </c>
      <c r="AJ199" s="534">
        <v>0.85104173377020231</v>
      </c>
      <c r="AK199" s="534">
        <v>0.63707299386565808</v>
      </c>
      <c r="AL199" s="534">
        <v>2.0766192687466969</v>
      </c>
      <c r="AM199" s="534">
        <v>0.62392731683024749</v>
      </c>
      <c r="AN199" s="534">
        <v>0.9954931011829018</v>
      </c>
      <c r="AO199" s="534">
        <v>-0.88599661887279524</v>
      </c>
      <c r="AP199" s="534">
        <v>0.49820242735682996</v>
      </c>
      <c r="AQ199" s="534">
        <v>1.603011260368234</v>
      </c>
      <c r="AR199" s="534">
        <v>0.80752043387013828</v>
      </c>
      <c r="AS199" s="534">
        <v>3.110672376094854</v>
      </c>
      <c r="AT199" s="534">
        <v>-1.4260710426743231</v>
      </c>
      <c r="AU199" s="534">
        <v>6.1657515083447976</v>
      </c>
      <c r="AV199" s="534">
        <v>-6.665284534389329</v>
      </c>
      <c r="AW199" s="534">
        <v>5.1004254156321593</v>
      </c>
      <c r="AX199" s="534">
        <v>1.3492570341538794</v>
      </c>
      <c r="AY199" s="534">
        <v>1.7279060502007866</v>
      </c>
      <c r="AZ199" s="534">
        <v>6.6397930838348884E-3</v>
      </c>
      <c r="BA199" s="534">
        <v>-1.8020109389676406</v>
      </c>
      <c r="BB199" s="534">
        <v>2.1615972424346523</v>
      </c>
      <c r="BC199" s="534">
        <v>0.87483136809198925</v>
      </c>
      <c r="BD199" s="534">
        <v>0.2950884151458979</v>
      </c>
      <c r="BE199" s="534">
        <v>1.0355644826224761</v>
      </c>
      <c r="BF199" s="534">
        <v>0.64209369868454758</v>
      </c>
      <c r="BG199" s="534">
        <v>0.55938680036835819</v>
      </c>
      <c r="BH199" s="534">
        <v>0.34303465526875243</v>
      </c>
      <c r="BI199" s="534">
        <v>2.4510580779792122</v>
      </c>
      <c r="BJ199" s="534">
        <v>1.4828375775691569</v>
      </c>
      <c r="BK199" s="534">
        <v>0.91465775484658707</v>
      </c>
      <c r="BL199" s="534">
        <v>0.41664470772050777</v>
      </c>
      <c r="BM199" s="534">
        <v>-0.58789939535363089</v>
      </c>
      <c r="BN199" s="534">
        <v>-0.33126829563082083</v>
      </c>
      <c r="BO199" s="534">
        <v>-0.16966667596379637</v>
      </c>
      <c r="BP199" s="534">
        <v>1.9111641472097034</v>
      </c>
      <c r="BQ199" s="534">
        <v>0.9451939955503974</v>
      </c>
      <c r="BR199" s="534">
        <v>-0.36831218329925264</v>
      </c>
      <c r="BS199" s="534">
        <v>2.3997829454293793</v>
      </c>
      <c r="BT199" s="534">
        <v>2.9126870200089741</v>
      </c>
      <c r="BU199" s="534">
        <v>-2.3964870402240166</v>
      </c>
      <c r="BV199" s="534">
        <v>4.6894340939096537</v>
      </c>
      <c r="BW199" s="533">
        <v>-0.44787956799338247</v>
      </c>
    </row>
    <row r="200" spans="1:75">
      <c r="A200" s="389"/>
      <c r="B200" s="146"/>
      <c r="C200" s="366" t="s">
        <v>477</v>
      </c>
      <c r="D200" s="536" t="s">
        <v>476</v>
      </c>
      <c r="E200" s="397"/>
      <c r="F200" s="385">
        <v>0.58430394940491226</v>
      </c>
      <c r="G200" s="385">
        <v>0.68532086350070642</v>
      </c>
      <c r="H200" s="385">
        <v>0.84623488899944732</v>
      </c>
      <c r="I200" s="385">
        <v>0.18788044831552497</v>
      </c>
      <c r="J200" s="385">
        <v>0.72432726969479688</v>
      </c>
      <c r="K200" s="385">
        <v>1.4209028262401944</v>
      </c>
      <c r="L200" s="385">
        <v>0.92078000715866892</v>
      </c>
      <c r="M200" s="385">
        <v>1.0284364328589533</v>
      </c>
      <c r="N200" s="385">
        <v>0.53888719036822863</v>
      </c>
      <c r="O200" s="385">
        <v>1.3459377566577899</v>
      </c>
      <c r="P200" s="385">
        <v>0.46176118690337375</v>
      </c>
      <c r="Q200" s="385">
        <v>-0.76472860263965003</v>
      </c>
      <c r="R200" s="385">
        <v>0.91809540943070544</v>
      </c>
      <c r="S200" s="385">
        <v>-0.11522910558151978</v>
      </c>
      <c r="T200" s="385">
        <v>0.13520454266790694</v>
      </c>
      <c r="U200" s="385">
        <v>0.95231731260997776</v>
      </c>
      <c r="V200" s="385">
        <v>0.46840523521605348</v>
      </c>
      <c r="W200" s="385">
        <v>0.452285349425253</v>
      </c>
      <c r="X200" s="385">
        <v>-0.19104311007684771</v>
      </c>
      <c r="Y200" s="385">
        <v>0.17569011491022479</v>
      </c>
      <c r="Z200" s="385">
        <v>1.6476857159141645</v>
      </c>
      <c r="AA200" s="385">
        <v>-2.6791971326414625</v>
      </c>
      <c r="AB200" s="385">
        <v>1.8129619736278073</v>
      </c>
      <c r="AC200" s="385">
        <v>3.4830908323159235</v>
      </c>
      <c r="AD200" s="385">
        <v>-1.4402819694279145</v>
      </c>
      <c r="AE200" s="385">
        <v>-0.43145339521610993</v>
      </c>
      <c r="AF200" s="385">
        <v>2.1726271945792917</v>
      </c>
      <c r="AG200" s="385">
        <v>1.5025296284184435</v>
      </c>
      <c r="AH200" s="385">
        <v>-0.15189457143426921</v>
      </c>
      <c r="AI200" s="385">
        <v>1.2061745681135108</v>
      </c>
      <c r="AJ200" s="385">
        <v>0.5242311749568529</v>
      </c>
      <c r="AK200" s="385">
        <v>1.0773667030971552</v>
      </c>
      <c r="AL200" s="385">
        <v>2.1860623142514726</v>
      </c>
      <c r="AM200" s="385">
        <v>0.68059499599020512</v>
      </c>
      <c r="AN200" s="385">
        <v>1.0232569299708558</v>
      </c>
      <c r="AO200" s="385">
        <v>0.35054261650104479</v>
      </c>
      <c r="AP200" s="385">
        <v>1.1135297990491893</v>
      </c>
      <c r="AQ200" s="385">
        <v>1.4752040436064817</v>
      </c>
      <c r="AR200" s="385">
        <v>0.28641001081355455</v>
      </c>
      <c r="AS200" s="385">
        <v>0.7183158467429962</v>
      </c>
      <c r="AT200" s="385">
        <v>0.47813334504776606</v>
      </c>
      <c r="AU200" s="385">
        <v>3.7596984145658894</v>
      </c>
      <c r="AV200" s="385">
        <v>-2.320176928799853</v>
      </c>
      <c r="AW200" s="385">
        <v>1.0716524329321686</v>
      </c>
      <c r="AX200" s="385">
        <v>0.94274099384330157</v>
      </c>
      <c r="AY200" s="385">
        <v>1.9059181830319005</v>
      </c>
      <c r="AZ200" s="385">
        <v>-7.986729608801113E-2</v>
      </c>
      <c r="BA200" s="385">
        <v>-2.3544049127616375</v>
      </c>
      <c r="BB200" s="385">
        <v>3.825302354320101</v>
      </c>
      <c r="BC200" s="385">
        <v>-0.25207947912134898</v>
      </c>
      <c r="BD200" s="385">
        <v>0.52366061561559718</v>
      </c>
      <c r="BE200" s="385">
        <v>0.12020111973018288</v>
      </c>
      <c r="BF200" s="385">
        <v>0.6831210915690491</v>
      </c>
      <c r="BG200" s="385">
        <v>-0.42477257838611138</v>
      </c>
      <c r="BH200" s="385">
        <v>-6.0484089525459694E-2</v>
      </c>
      <c r="BI200" s="385">
        <v>1.4731194146658595</v>
      </c>
      <c r="BJ200" s="385">
        <v>0.74445393213051148</v>
      </c>
      <c r="BK200" s="385">
        <v>0.39979253220194266</v>
      </c>
      <c r="BL200" s="385">
        <v>-1.9831557498278585E-2</v>
      </c>
      <c r="BM200" s="385">
        <v>-1.3035968528973569</v>
      </c>
      <c r="BN200" s="385">
        <v>-2.7465428529179832</v>
      </c>
      <c r="BO200" s="385">
        <v>-2.9053165151390345</v>
      </c>
      <c r="BP200" s="385">
        <v>6.123283835882404</v>
      </c>
      <c r="BQ200" s="385">
        <v>5.4789499009473275E-3</v>
      </c>
      <c r="BR200" s="385">
        <v>-9.6148432654501903E-2</v>
      </c>
      <c r="BS200" s="385">
        <v>1.0526056252639648</v>
      </c>
      <c r="BT200" s="385">
        <v>1.8293188370294331</v>
      </c>
      <c r="BU200" s="385">
        <v>0.74467732233547679</v>
      </c>
      <c r="BV200" s="385">
        <v>1.3560195602570815</v>
      </c>
      <c r="BW200" s="535">
        <v>0.53225037789054852</v>
      </c>
    </row>
    <row r="201" spans="1:75">
      <c r="A201" s="389"/>
      <c r="B201" s="146"/>
      <c r="C201" s="366" t="s">
        <v>475</v>
      </c>
      <c r="D201" s="536" t="s">
        <v>474</v>
      </c>
      <c r="E201" s="397"/>
      <c r="F201" s="385">
        <v>0.39146551167310406</v>
      </c>
      <c r="G201" s="385">
        <v>0.23626595359638713</v>
      </c>
      <c r="H201" s="385">
        <v>0.29791876217153401</v>
      </c>
      <c r="I201" s="385">
        <v>-0.26215895924137556</v>
      </c>
      <c r="J201" s="385">
        <v>0.55723162956562078</v>
      </c>
      <c r="K201" s="385">
        <v>1.3340453252628635</v>
      </c>
      <c r="L201" s="385">
        <v>0.93664385737832845</v>
      </c>
      <c r="M201" s="385">
        <v>1.1688561831026334</v>
      </c>
      <c r="N201" s="385">
        <v>1.4961703503211936</v>
      </c>
      <c r="O201" s="385">
        <v>2.4311265718658319</v>
      </c>
      <c r="P201" s="385">
        <v>1.5783911186119042</v>
      </c>
      <c r="Q201" s="385">
        <v>1.1917929587001055</v>
      </c>
      <c r="R201" s="385">
        <v>1.3400544138496144</v>
      </c>
      <c r="S201" s="385">
        <v>0.62158040157017069</v>
      </c>
      <c r="T201" s="385">
        <v>0.43918653043209588</v>
      </c>
      <c r="U201" s="385">
        <v>0.81753208254067999</v>
      </c>
      <c r="V201" s="385">
        <v>1.2791992635520444</v>
      </c>
      <c r="W201" s="385">
        <v>0.77500815519474031</v>
      </c>
      <c r="X201" s="385">
        <v>0.646095454471876</v>
      </c>
      <c r="Y201" s="385">
        <v>1.061786202145143</v>
      </c>
      <c r="Z201" s="385">
        <v>3.1622154206158939</v>
      </c>
      <c r="AA201" s="385">
        <v>-2.9018720523798862</v>
      </c>
      <c r="AB201" s="385">
        <v>1.6773779217533331</v>
      </c>
      <c r="AC201" s="385">
        <v>1.3517387613673435</v>
      </c>
      <c r="AD201" s="385">
        <v>-0.67126340738508361</v>
      </c>
      <c r="AE201" s="385">
        <v>-0.2490686074413162</v>
      </c>
      <c r="AF201" s="385">
        <v>2.7225625631008228</v>
      </c>
      <c r="AG201" s="385">
        <v>1.5393870900356461</v>
      </c>
      <c r="AH201" s="385">
        <v>9.1373812028933799E-2</v>
      </c>
      <c r="AI201" s="385">
        <v>1.5627124142338857</v>
      </c>
      <c r="AJ201" s="385">
        <v>1.0817509505113776</v>
      </c>
      <c r="AK201" s="385">
        <v>0.30768729096513425</v>
      </c>
      <c r="AL201" s="385">
        <v>1.6353563718017625</v>
      </c>
      <c r="AM201" s="385">
        <v>0.5992360052250234</v>
      </c>
      <c r="AN201" s="385">
        <v>1.0585557941430892</v>
      </c>
      <c r="AO201" s="385">
        <v>-1.9745286450452539</v>
      </c>
      <c r="AP201" s="385">
        <v>-0.71061158019404047</v>
      </c>
      <c r="AQ201" s="385">
        <v>1.9579756243747397</v>
      </c>
      <c r="AR201" s="385">
        <v>1.9433792977409041</v>
      </c>
      <c r="AS201" s="385">
        <v>4.9148002891770091</v>
      </c>
      <c r="AT201" s="385">
        <v>-3.4222379141783392</v>
      </c>
      <c r="AU201" s="385">
        <v>8.9304637831845213</v>
      </c>
      <c r="AV201" s="385">
        <v>-10.215298214109325</v>
      </c>
      <c r="AW201" s="385">
        <v>7.6017579240054545</v>
      </c>
      <c r="AX201" s="385">
        <v>3.0377446819118035</v>
      </c>
      <c r="AY201" s="385">
        <v>1.4707786669964946</v>
      </c>
      <c r="AZ201" s="385">
        <v>0.36135983656724591</v>
      </c>
      <c r="BA201" s="385">
        <v>-2.0123813553185101</v>
      </c>
      <c r="BB201" s="385">
        <v>1.0121633570260542</v>
      </c>
      <c r="BC201" s="385">
        <v>1.731818616856188</v>
      </c>
      <c r="BD201" s="385">
        <v>0.40779888613289472</v>
      </c>
      <c r="BE201" s="385">
        <v>1.7113382251131952</v>
      </c>
      <c r="BF201" s="385">
        <v>0.76416486225005542</v>
      </c>
      <c r="BG201" s="385">
        <v>0.98835060505584238</v>
      </c>
      <c r="BH201" s="385">
        <v>1.444755579318894</v>
      </c>
      <c r="BI201" s="385">
        <v>3.4451132593227527</v>
      </c>
      <c r="BJ201" s="385">
        <v>2.0645180950551918</v>
      </c>
      <c r="BK201" s="385">
        <v>0.52411513759358286</v>
      </c>
      <c r="BL201" s="385">
        <v>1.7459624160661065</v>
      </c>
      <c r="BM201" s="385">
        <v>-0.28841593323029713</v>
      </c>
      <c r="BN201" s="385">
        <v>2.5287973163838444</v>
      </c>
      <c r="BO201" s="385">
        <v>1.0529581889294377</v>
      </c>
      <c r="BP201" s="385">
        <v>-0.72017293928283266</v>
      </c>
      <c r="BQ201" s="385">
        <v>1.9716400349486918</v>
      </c>
      <c r="BR201" s="385">
        <v>-0.52584275510082534</v>
      </c>
      <c r="BS201" s="385">
        <v>2.3981036445269552</v>
      </c>
      <c r="BT201" s="385">
        <v>4.1852905563632987</v>
      </c>
      <c r="BU201" s="385">
        <v>-4.4112136691748987</v>
      </c>
      <c r="BV201" s="385">
        <v>8.0646671442297304</v>
      </c>
      <c r="BW201" s="535">
        <v>-2.3659385217433027</v>
      </c>
    </row>
    <row r="202" spans="1:75">
      <c r="A202" s="389"/>
      <c r="B202" s="146" t="s">
        <v>436</v>
      </c>
      <c r="C202" s="366"/>
      <c r="D202" s="127" t="s">
        <v>435</v>
      </c>
      <c r="E202" s="397"/>
      <c r="F202" s="534">
        <v>0.20442357217527274</v>
      </c>
      <c r="G202" s="534">
        <v>1.2148398808389231</v>
      </c>
      <c r="H202" s="534">
        <v>1.5014839534137252</v>
      </c>
      <c r="I202" s="534">
        <v>1.5298774132901656</v>
      </c>
      <c r="J202" s="534">
        <v>2.3826034864781604</v>
      </c>
      <c r="K202" s="534">
        <v>1.7936738300707589</v>
      </c>
      <c r="L202" s="534">
        <v>1.6195186035591576</v>
      </c>
      <c r="M202" s="534">
        <v>-0.74393441243884695</v>
      </c>
      <c r="N202" s="534">
        <v>0.24406019588852246</v>
      </c>
      <c r="O202" s="534">
        <v>0.31571108191829467</v>
      </c>
      <c r="P202" s="534">
        <v>1.2418987144005911</v>
      </c>
      <c r="Q202" s="534">
        <v>0.90721506141142072</v>
      </c>
      <c r="R202" s="534">
        <v>-0.63763758711755258</v>
      </c>
      <c r="S202" s="534">
        <v>0.42042123837435952</v>
      </c>
      <c r="T202" s="534">
        <v>0.71758081011815023</v>
      </c>
      <c r="U202" s="534">
        <v>-0.44913984811699947</v>
      </c>
      <c r="V202" s="534">
        <v>4.1306404827591479</v>
      </c>
      <c r="W202" s="534">
        <v>-0.16810440385395964</v>
      </c>
      <c r="X202" s="534">
        <v>0.49576711420529307</v>
      </c>
      <c r="Y202" s="534">
        <v>1.4106284438506407</v>
      </c>
      <c r="Z202" s="534">
        <v>-1.7029665236464098E-2</v>
      </c>
      <c r="AA202" s="534">
        <v>1.0584230111577</v>
      </c>
      <c r="AB202" s="534">
        <v>-0.10610616649032067</v>
      </c>
      <c r="AC202" s="534">
        <v>1.0039128600163707</v>
      </c>
      <c r="AD202" s="534">
        <v>-0.53454835347535834</v>
      </c>
      <c r="AE202" s="534">
        <v>-0.47370016272158466</v>
      </c>
      <c r="AF202" s="534">
        <v>0.5788076712163388</v>
      </c>
      <c r="AG202" s="534">
        <v>1.687434654961308</v>
      </c>
      <c r="AH202" s="534">
        <v>1.4153891706104105</v>
      </c>
      <c r="AI202" s="534">
        <v>1.6017919125747397</v>
      </c>
      <c r="AJ202" s="534">
        <v>2.4052262966521454</v>
      </c>
      <c r="AK202" s="534">
        <v>2.8369801473126444</v>
      </c>
      <c r="AL202" s="534">
        <v>4.7654121626056423</v>
      </c>
      <c r="AM202" s="534">
        <v>-0.82234468605376776</v>
      </c>
      <c r="AN202" s="534">
        <v>-0.66109749685475094</v>
      </c>
      <c r="AO202" s="534">
        <v>0.46458202609380805</v>
      </c>
      <c r="AP202" s="534">
        <v>-0.18573114245130284</v>
      </c>
      <c r="AQ202" s="534">
        <v>1.9810491139794522</v>
      </c>
      <c r="AR202" s="534">
        <v>4.0544239325574125</v>
      </c>
      <c r="AS202" s="534">
        <v>-2.8544135968292323</v>
      </c>
      <c r="AT202" s="534">
        <v>4.7286940379907918</v>
      </c>
      <c r="AU202" s="534">
        <v>2.1282239022430076</v>
      </c>
      <c r="AV202" s="534">
        <v>1.054032263868308</v>
      </c>
      <c r="AW202" s="534">
        <v>-0.88051594121209575</v>
      </c>
      <c r="AX202" s="534">
        <v>0.63344603854889669</v>
      </c>
      <c r="AY202" s="534">
        <v>0.80398907751850857</v>
      </c>
      <c r="AZ202" s="534">
        <v>0.24606073753106728</v>
      </c>
      <c r="BA202" s="534">
        <v>3.5361659224536908</v>
      </c>
      <c r="BB202" s="534">
        <v>-0.25987397000972123</v>
      </c>
      <c r="BC202" s="534">
        <v>1.0137990170249367</v>
      </c>
      <c r="BD202" s="534">
        <v>2.1398970939631852</v>
      </c>
      <c r="BE202" s="534">
        <v>1.0293399961439036</v>
      </c>
      <c r="BF202" s="534">
        <v>1.1115141127509673</v>
      </c>
      <c r="BG202" s="534">
        <v>1.2855237679451079</v>
      </c>
      <c r="BH202" s="534">
        <v>1.6470549415272586</v>
      </c>
      <c r="BI202" s="534">
        <v>2.1991059134777373</v>
      </c>
      <c r="BJ202" s="534">
        <v>2.2728568131096409</v>
      </c>
      <c r="BK202" s="534">
        <v>1.1988286625925042</v>
      </c>
      <c r="BL202" s="534">
        <v>-0.43319953022381696</v>
      </c>
      <c r="BM202" s="534">
        <v>-1.6076809831075423</v>
      </c>
      <c r="BN202" s="534">
        <v>-15.08288692974169</v>
      </c>
      <c r="BO202" s="534">
        <v>14.297175462183304</v>
      </c>
      <c r="BP202" s="534">
        <v>9.1674152371389539</v>
      </c>
      <c r="BQ202" s="534">
        <v>2.5818934888950338</v>
      </c>
      <c r="BR202" s="534">
        <v>3.379673669722024</v>
      </c>
      <c r="BS202" s="534">
        <v>2.8860430448539347</v>
      </c>
      <c r="BT202" s="534">
        <v>0.33701566729891397</v>
      </c>
      <c r="BU202" s="534">
        <v>1.7066133642070724</v>
      </c>
      <c r="BV202" s="534">
        <v>0.21683817813287476</v>
      </c>
      <c r="BW202" s="533">
        <v>0.46591479668435909</v>
      </c>
    </row>
    <row r="203" spans="1:75">
      <c r="A203" s="389"/>
      <c r="B203" s="146"/>
      <c r="C203" s="366" t="s">
        <v>473</v>
      </c>
      <c r="D203" s="536" t="s">
        <v>435</v>
      </c>
      <c r="E203" s="397"/>
      <c r="F203" s="385">
        <v>0.20442357217527274</v>
      </c>
      <c r="G203" s="385">
        <v>1.2148398808389231</v>
      </c>
      <c r="H203" s="385">
        <v>1.5014839534137252</v>
      </c>
      <c r="I203" s="385">
        <v>1.5298774132901656</v>
      </c>
      <c r="J203" s="385">
        <v>2.3826034864781604</v>
      </c>
      <c r="K203" s="385">
        <v>1.7936738300707589</v>
      </c>
      <c r="L203" s="385">
        <v>1.6195186035591576</v>
      </c>
      <c r="M203" s="385">
        <v>-0.74393441243884695</v>
      </c>
      <c r="N203" s="385">
        <v>0.24406019588852246</v>
      </c>
      <c r="O203" s="385">
        <v>0.31571108191829467</v>
      </c>
      <c r="P203" s="385">
        <v>1.2418987144005911</v>
      </c>
      <c r="Q203" s="385">
        <v>0.90721506141142072</v>
      </c>
      <c r="R203" s="385">
        <v>-0.63763758711755258</v>
      </c>
      <c r="S203" s="385">
        <v>0.42042123837435952</v>
      </c>
      <c r="T203" s="385">
        <v>0.71758081011815023</v>
      </c>
      <c r="U203" s="385">
        <v>-0.44913984811699947</v>
      </c>
      <c r="V203" s="385">
        <v>4.1306404827591479</v>
      </c>
      <c r="W203" s="385">
        <v>-0.16810440385395964</v>
      </c>
      <c r="X203" s="385">
        <v>0.49576711420529307</v>
      </c>
      <c r="Y203" s="385">
        <v>1.4106284438506407</v>
      </c>
      <c r="Z203" s="385">
        <v>-1.7029665236464098E-2</v>
      </c>
      <c r="AA203" s="385">
        <v>1.0584230111577</v>
      </c>
      <c r="AB203" s="385">
        <v>-0.10610616649032067</v>
      </c>
      <c r="AC203" s="385">
        <v>1.0039128600163707</v>
      </c>
      <c r="AD203" s="385">
        <v>-0.53454835347535834</v>
      </c>
      <c r="AE203" s="385">
        <v>-0.47370016272158466</v>
      </c>
      <c r="AF203" s="385">
        <v>0.5788076712163388</v>
      </c>
      <c r="AG203" s="385">
        <v>1.687434654961308</v>
      </c>
      <c r="AH203" s="385">
        <v>1.4153891706104105</v>
      </c>
      <c r="AI203" s="385">
        <v>1.6017919125747397</v>
      </c>
      <c r="AJ203" s="385">
        <v>2.4052262966521454</v>
      </c>
      <c r="AK203" s="385">
        <v>2.8369801473126444</v>
      </c>
      <c r="AL203" s="385">
        <v>4.7654121626056423</v>
      </c>
      <c r="AM203" s="385">
        <v>-0.82234468605376776</v>
      </c>
      <c r="AN203" s="385">
        <v>-0.66109749685475094</v>
      </c>
      <c r="AO203" s="385">
        <v>0.46458202609380805</v>
      </c>
      <c r="AP203" s="385">
        <v>-0.18573114245130284</v>
      </c>
      <c r="AQ203" s="385">
        <v>1.9810491139794522</v>
      </c>
      <c r="AR203" s="385">
        <v>4.0544239325574125</v>
      </c>
      <c r="AS203" s="385">
        <v>-2.8544135968292323</v>
      </c>
      <c r="AT203" s="385">
        <v>4.7286940379907918</v>
      </c>
      <c r="AU203" s="385">
        <v>2.1282239022430076</v>
      </c>
      <c r="AV203" s="385">
        <v>1.054032263868308</v>
      </c>
      <c r="AW203" s="385">
        <v>-0.88051594121209575</v>
      </c>
      <c r="AX203" s="385">
        <v>0.63344603854889669</v>
      </c>
      <c r="AY203" s="385">
        <v>0.80398907751850857</v>
      </c>
      <c r="AZ203" s="385">
        <v>0.24606073753106728</v>
      </c>
      <c r="BA203" s="385">
        <v>3.5361659224536908</v>
      </c>
      <c r="BB203" s="385">
        <v>-0.25987397000972123</v>
      </c>
      <c r="BC203" s="385">
        <v>1.0137990170249367</v>
      </c>
      <c r="BD203" s="385">
        <v>2.1398970939631852</v>
      </c>
      <c r="BE203" s="385">
        <v>1.0293399961439036</v>
      </c>
      <c r="BF203" s="385">
        <v>1.1115141127509673</v>
      </c>
      <c r="BG203" s="385">
        <v>1.2855237679451079</v>
      </c>
      <c r="BH203" s="385">
        <v>1.6470549415272586</v>
      </c>
      <c r="BI203" s="385">
        <v>2.1991059134777373</v>
      </c>
      <c r="BJ203" s="385">
        <v>2.2728568131096409</v>
      </c>
      <c r="BK203" s="385">
        <v>1.1988286625925042</v>
      </c>
      <c r="BL203" s="385">
        <v>-0.43319953022381696</v>
      </c>
      <c r="BM203" s="385">
        <v>-1.6076809831075423</v>
      </c>
      <c r="BN203" s="385">
        <v>-15.08288692974169</v>
      </c>
      <c r="BO203" s="385">
        <v>14.297175462183304</v>
      </c>
      <c r="BP203" s="385">
        <v>9.1674152371389539</v>
      </c>
      <c r="BQ203" s="385">
        <v>2.5818934888950338</v>
      </c>
      <c r="BR203" s="385">
        <v>3.379673669722024</v>
      </c>
      <c r="BS203" s="385">
        <v>2.8860430448539347</v>
      </c>
      <c r="BT203" s="385">
        <v>0.33701566729891397</v>
      </c>
      <c r="BU203" s="385">
        <v>1.7066133642070724</v>
      </c>
      <c r="BV203" s="385">
        <v>0.21683817813287476</v>
      </c>
      <c r="BW203" s="535">
        <v>0.46591479668435909</v>
      </c>
    </row>
    <row r="204" spans="1:75" ht="24">
      <c r="A204" s="389"/>
      <c r="B204" s="146" t="s">
        <v>434</v>
      </c>
      <c r="C204" s="366"/>
      <c r="D204" s="127" t="s">
        <v>433</v>
      </c>
      <c r="E204" s="397"/>
      <c r="F204" s="534">
        <v>0.43558721948060963</v>
      </c>
      <c r="G204" s="534">
        <v>2.5084135530263296</v>
      </c>
      <c r="H204" s="534">
        <v>1.7495460659280297</v>
      </c>
      <c r="I204" s="534">
        <v>2.0944104467232876</v>
      </c>
      <c r="J204" s="534">
        <v>2.2067494833770525</v>
      </c>
      <c r="K204" s="534">
        <v>0.52662887245379864</v>
      </c>
      <c r="L204" s="534">
        <v>-1.6375929823968676</v>
      </c>
      <c r="M204" s="534">
        <v>5.4616223671125823</v>
      </c>
      <c r="N204" s="534">
        <v>0.50134001825850305</v>
      </c>
      <c r="O204" s="534">
        <v>0.60855780644040181</v>
      </c>
      <c r="P204" s="534">
        <v>2.7281506459675597</v>
      </c>
      <c r="Q204" s="534">
        <v>1.1329128741302696</v>
      </c>
      <c r="R204" s="534">
        <v>0.2880214974553752</v>
      </c>
      <c r="S204" s="534">
        <v>1.4255244581405719</v>
      </c>
      <c r="T204" s="534">
        <v>-0.48026993241100513</v>
      </c>
      <c r="U204" s="534">
        <v>0.31993768163552261</v>
      </c>
      <c r="V204" s="534">
        <v>1.5489417833895374</v>
      </c>
      <c r="W204" s="534">
        <v>-8.6829233707490516E-2</v>
      </c>
      <c r="X204" s="534">
        <v>2.1719987494541471</v>
      </c>
      <c r="Y204" s="534">
        <v>0.51550117897185999</v>
      </c>
      <c r="Z204" s="534">
        <v>-0.66003119844751268</v>
      </c>
      <c r="AA204" s="534">
        <v>0.48504725373300062</v>
      </c>
      <c r="AB204" s="534">
        <v>1.617732807346357</v>
      </c>
      <c r="AC204" s="534">
        <v>2.7419194583272457</v>
      </c>
      <c r="AD204" s="534">
        <v>3.4014130494680188</v>
      </c>
      <c r="AE204" s="534">
        <v>1.3419774510644515</v>
      </c>
      <c r="AF204" s="534">
        <v>-1.2959363470306187</v>
      </c>
      <c r="AG204" s="534">
        <v>0.47130819832645443</v>
      </c>
      <c r="AH204" s="534">
        <v>1.1171344853836871</v>
      </c>
      <c r="AI204" s="534">
        <v>4.61235589870914</v>
      </c>
      <c r="AJ204" s="534">
        <v>-4.0318541879949805</v>
      </c>
      <c r="AK204" s="534">
        <v>4.000990844226564</v>
      </c>
      <c r="AL204" s="534">
        <v>3.4574698851751862</v>
      </c>
      <c r="AM204" s="534">
        <v>1.8499397612780228</v>
      </c>
      <c r="AN204" s="534">
        <v>1.6136019258723877</v>
      </c>
      <c r="AO204" s="534">
        <v>0.10981037785620629</v>
      </c>
      <c r="AP204" s="534">
        <v>-2.9971410786037893</v>
      </c>
      <c r="AQ204" s="534">
        <v>2.990400560250464</v>
      </c>
      <c r="AR204" s="534">
        <v>0.62076026843888599</v>
      </c>
      <c r="AS204" s="534">
        <v>0.98786112210265742</v>
      </c>
      <c r="AT204" s="534">
        <v>1.0697346899401765</v>
      </c>
      <c r="AU204" s="534">
        <v>2.2355935594883647</v>
      </c>
      <c r="AV204" s="534">
        <v>1.944099141582484</v>
      </c>
      <c r="AW204" s="534">
        <v>1.8206118691580713</v>
      </c>
      <c r="AX204" s="534">
        <v>1.408166936844907</v>
      </c>
      <c r="AY204" s="534">
        <v>0.58673304245948543</v>
      </c>
      <c r="AZ204" s="534">
        <v>-0.13007073883029818</v>
      </c>
      <c r="BA204" s="534">
        <v>1.3781362148731517</v>
      </c>
      <c r="BB204" s="534">
        <v>-0.67709419598794796</v>
      </c>
      <c r="BC204" s="534">
        <v>1.4231564180800689</v>
      </c>
      <c r="BD204" s="534">
        <v>-0.24520074834548211</v>
      </c>
      <c r="BE204" s="534">
        <v>-3.7490875327680584</v>
      </c>
      <c r="BF204" s="534">
        <v>4.5787918386392903</v>
      </c>
      <c r="BG204" s="534">
        <v>2.3293598086290785</v>
      </c>
      <c r="BH204" s="534">
        <v>4.1364081453820489</v>
      </c>
      <c r="BI204" s="534">
        <v>5.044749350093042</v>
      </c>
      <c r="BJ204" s="534">
        <v>5.6150812860904296</v>
      </c>
      <c r="BK204" s="534">
        <v>1.2758839498586099</v>
      </c>
      <c r="BL204" s="534">
        <v>1.9635068247734182</v>
      </c>
      <c r="BM204" s="534">
        <v>0.49546155708296169</v>
      </c>
      <c r="BN204" s="534">
        <v>-32.156399955741094</v>
      </c>
      <c r="BO204" s="534">
        <v>39.821528392999767</v>
      </c>
      <c r="BP204" s="534">
        <v>1.6532327876362984</v>
      </c>
      <c r="BQ204" s="534">
        <v>19.061303608217031</v>
      </c>
      <c r="BR204" s="534">
        <v>7.4068268212766242</v>
      </c>
      <c r="BS204" s="534">
        <v>2.8180377668836769</v>
      </c>
      <c r="BT204" s="534">
        <v>5.2889479355622058</v>
      </c>
      <c r="BU204" s="534">
        <v>18.812783791274782</v>
      </c>
      <c r="BV204" s="534">
        <v>3.9927624849164403</v>
      </c>
      <c r="BW204" s="533">
        <v>7.5267505402748895</v>
      </c>
    </row>
    <row r="205" spans="1:75">
      <c r="A205" s="389"/>
      <c r="B205" s="146"/>
      <c r="C205" s="366" t="s">
        <v>472</v>
      </c>
      <c r="D205" s="536" t="s">
        <v>433</v>
      </c>
      <c r="E205" s="397"/>
      <c r="F205" s="385">
        <v>0.43558721948060963</v>
      </c>
      <c r="G205" s="385">
        <v>2.5084135530263296</v>
      </c>
      <c r="H205" s="385">
        <v>1.7495460659280297</v>
      </c>
      <c r="I205" s="385">
        <v>2.0944104467232876</v>
      </c>
      <c r="J205" s="385">
        <v>2.2067494833770525</v>
      </c>
      <c r="K205" s="385">
        <v>0.52662887245379864</v>
      </c>
      <c r="L205" s="385">
        <v>-1.6375929823968676</v>
      </c>
      <c r="M205" s="385">
        <v>5.4616223671125823</v>
      </c>
      <c r="N205" s="385">
        <v>0.50134001825850305</v>
      </c>
      <c r="O205" s="385">
        <v>0.60855780644040181</v>
      </c>
      <c r="P205" s="385">
        <v>2.7281506459675597</v>
      </c>
      <c r="Q205" s="385">
        <v>1.1329128741302696</v>
      </c>
      <c r="R205" s="385">
        <v>0.2880214974553752</v>
      </c>
      <c r="S205" s="385">
        <v>1.4255244581405719</v>
      </c>
      <c r="T205" s="385">
        <v>-0.48026993241100513</v>
      </c>
      <c r="U205" s="385">
        <v>0.31993768163552261</v>
      </c>
      <c r="V205" s="385">
        <v>1.5489417833895374</v>
      </c>
      <c r="W205" s="385">
        <v>-8.6829233707490516E-2</v>
      </c>
      <c r="X205" s="385">
        <v>2.1719987494541471</v>
      </c>
      <c r="Y205" s="385">
        <v>0.51550117897185999</v>
      </c>
      <c r="Z205" s="385">
        <v>-0.66003119844751268</v>
      </c>
      <c r="AA205" s="385">
        <v>0.48504725373300062</v>
      </c>
      <c r="AB205" s="385">
        <v>1.617732807346357</v>
      </c>
      <c r="AC205" s="385">
        <v>2.7419194583272457</v>
      </c>
      <c r="AD205" s="385">
        <v>3.4014130494680188</v>
      </c>
      <c r="AE205" s="385">
        <v>1.3419774510644515</v>
      </c>
      <c r="AF205" s="385">
        <v>-1.2959363470306187</v>
      </c>
      <c r="AG205" s="385">
        <v>0.47130819832645443</v>
      </c>
      <c r="AH205" s="385">
        <v>1.1171344853836871</v>
      </c>
      <c r="AI205" s="385">
        <v>4.61235589870914</v>
      </c>
      <c r="AJ205" s="385">
        <v>-4.0318541879949805</v>
      </c>
      <c r="AK205" s="385">
        <v>4.000990844226564</v>
      </c>
      <c r="AL205" s="385">
        <v>3.4574698851751862</v>
      </c>
      <c r="AM205" s="385">
        <v>1.8499397612780228</v>
      </c>
      <c r="AN205" s="385">
        <v>1.6136019258723877</v>
      </c>
      <c r="AO205" s="385">
        <v>0.10981037785620629</v>
      </c>
      <c r="AP205" s="385">
        <v>-2.9971410786037893</v>
      </c>
      <c r="AQ205" s="385">
        <v>2.990400560250464</v>
      </c>
      <c r="AR205" s="385">
        <v>0.62076026843888599</v>
      </c>
      <c r="AS205" s="385">
        <v>0.98786112210265742</v>
      </c>
      <c r="AT205" s="385">
        <v>1.0697346899401765</v>
      </c>
      <c r="AU205" s="385">
        <v>2.2355935594883647</v>
      </c>
      <c r="AV205" s="385">
        <v>1.944099141582484</v>
      </c>
      <c r="AW205" s="385">
        <v>1.8206118691580713</v>
      </c>
      <c r="AX205" s="385">
        <v>1.408166936844907</v>
      </c>
      <c r="AY205" s="385">
        <v>0.58673304245948543</v>
      </c>
      <c r="AZ205" s="385">
        <v>-0.13007073883029818</v>
      </c>
      <c r="BA205" s="385">
        <v>1.3781362148731517</v>
      </c>
      <c r="BB205" s="385">
        <v>-0.67709419598794796</v>
      </c>
      <c r="BC205" s="385">
        <v>1.4231564180800689</v>
      </c>
      <c r="BD205" s="385">
        <v>-0.24520074834548211</v>
      </c>
      <c r="BE205" s="385">
        <v>-3.7490875327680584</v>
      </c>
      <c r="BF205" s="385">
        <v>4.5787918386392903</v>
      </c>
      <c r="BG205" s="385">
        <v>2.3293598086290785</v>
      </c>
      <c r="BH205" s="385">
        <v>4.1364081453820489</v>
      </c>
      <c r="BI205" s="385">
        <v>5.044749350093042</v>
      </c>
      <c r="BJ205" s="385">
        <v>5.6150812860904296</v>
      </c>
      <c r="BK205" s="385">
        <v>1.2758839498586099</v>
      </c>
      <c r="BL205" s="385">
        <v>1.9635068247734182</v>
      </c>
      <c r="BM205" s="385">
        <v>0.49546155708296169</v>
      </c>
      <c r="BN205" s="385">
        <v>-32.156399955741094</v>
      </c>
      <c r="BO205" s="385">
        <v>39.821528392999767</v>
      </c>
      <c r="BP205" s="385">
        <v>1.6532327876362984</v>
      </c>
      <c r="BQ205" s="385">
        <v>19.061303608217031</v>
      </c>
      <c r="BR205" s="385">
        <v>7.4068268212766242</v>
      </c>
      <c r="BS205" s="385">
        <v>2.8180377668836769</v>
      </c>
      <c r="BT205" s="385">
        <v>5.2889479355622058</v>
      </c>
      <c r="BU205" s="385">
        <v>18.812783791274782</v>
      </c>
      <c r="BV205" s="385">
        <v>3.9927624849164403</v>
      </c>
      <c r="BW205" s="535">
        <v>7.5267505402748895</v>
      </c>
    </row>
    <row r="206" spans="1:75" ht="36">
      <c r="A206" s="407"/>
      <c r="B206" s="146" t="s">
        <v>432</v>
      </c>
      <c r="C206" s="366"/>
      <c r="D206" s="127" t="s">
        <v>431</v>
      </c>
      <c r="E206" s="386"/>
      <c r="F206" s="534">
        <v>0.1387986919548041</v>
      </c>
      <c r="G206" s="534">
        <v>0.27674498532297775</v>
      </c>
      <c r="H206" s="534">
        <v>0.27657456553227178</v>
      </c>
      <c r="I206" s="534">
        <v>0.68681810975475344</v>
      </c>
      <c r="J206" s="534">
        <v>0.68280973782111687</v>
      </c>
      <c r="K206" s="534">
        <v>0.81382663166289149</v>
      </c>
      <c r="L206" s="534">
        <v>0.80797143403768246</v>
      </c>
      <c r="M206" s="534">
        <v>1.0678435364231973</v>
      </c>
      <c r="N206" s="534">
        <v>0.65264063648049842</v>
      </c>
      <c r="O206" s="534">
        <v>-0.14468557107809943</v>
      </c>
      <c r="P206" s="534">
        <v>-2.3941326373105198E-2</v>
      </c>
      <c r="Q206" s="534">
        <v>-0.42575815232540037</v>
      </c>
      <c r="R206" s="534">
        <v>-0.39646308411801101</v>
      </c>
      <c r="S206" s="534">
        <v>2.8077309074816981E-2</v>
      </c>
      <c r="T206" s="534">
        <v>0.32257192184243877</v>
      </c>
      <c r="U206" s="534">
        <v>1.0104527637098784</v>
      </c>
      <c r="V206" s="534">
        <v>0.71376670129930631</v>
      </c>
      <c r="W206" s="534">
        <v>0.55238035438452471</v>
      </c>
      <c r="X206" s="534">
        <v>0.39317532176174552</v>
      </c>
      <c r="Y206" s="534">
        <v>0.23562316953844231</v>
      </c>
      <c r="Z206" s="534">
        <v>0.50020963028731558</v>
      </c>
      <c r="AA206" s="534">
        <v>0.63442416749678898</v>
      </c>
      <c r="AB206" s="534">
        <v>0.76650264506501742</v>
      </c>
      <c r="AC206" s="534">
        <v>1.1470205319420614</v>
      </c>
      <c r="AD206" s="534">
        <v>0.87378559242792164</v>
      </c>
      <c r="AE206" s="534">
        <v>0.85376312854137382</v>
      </c>
      <c r="AF206" s="534">
        <v>0.58990644962433691</v>
      </c>
      <c r="AG206" s="534">
        <v>0.69467942583140996</v>
      </c>
      <c r="AH206" s="534">
        <v>0.60865412127688501</v>
      </c>
      <c r="AI206" s="534">
        <v>0.76449401642040016</v>
      </c>
      <c r="AJ206" s="534">
        <v>0.44283378583442357</v>
      </c>
      <c r="AK206" s="534">
        <v>0.71852548720885068</v>
      </c>
      <c r="AL206" s="534">
        <v>0.6782091589755197</v>
      </c>
      <c r="AM206" s="534">
        <v>0.75485552951597867</v>
      </c>
      <c r="AN206" s="534">
        <v>0.82896703787578474</v>
      </c>
      <c r="AO206" s="534">
        <v>1.2456716430175447</v>
      </c>
      <c r="AP206" s="534">
        <v>1.0050270129570862</v>
      </c>
      <c r="AQ206" s="534">
        <v>0.77218448408338247</v>
      </c>
      <c r="AR206" s="534">
        <v>0.6570411503494995</v>
      </c>
      <c r="AS206" s="534">
        <v>0.65533143910244007</v>
      </c>
      <c r="AT206" s="534">
        <v>0.68258482551027555</v>
      </c>
      <c r="AU206" s="534">
        <v>0.92926648310927362</v>
      </c>
      <c r="AV206" s="534">
        <v>0.95381554649245004</v>
      </c>
      <c r="AW206" s="534">
        <v>1.302005435429237</v>
      </c>
      <c r="AX206" s="534">
        <v>1.0281889856536708</v>
      </c>
      <c r="AY206" s="534">
        <v>0.75694803071006334</v>
      </c>
      <c r="AZ206" s="534">
        <v>0.59115286563201153</v>
      </c>
      <c r="BA206" s="534">
        <v>0.42268682146604419</v>
      </c>
      <c r="BB206" s="534">
        <v>0.39354041193540468</v>
      </c>
      <c r="BC206" s="534">
        <v>0.47554947131669678</v>
      </c>
      <c r="BD206" s="534">
        <v>0.66239450547473666</v>
      </c>
      <c r="BE206" s="534">
        <v>0.34000469919399734</v>
      </c>
      <c r="BF206" s="534">
        <v>1.1642398903348266</v>
      </c>
      <c r="BG206" s="534">
        <v>0.95605964013839184</v>
      </c>
      <c r="BH206" s="534">
        <v>0.56951738857189582</v>
      </c>
      <c r="BI206" s="534">
        <v>1.919624294390033</v>
      </c>
      <c r="BJ206" s="534">
        <v>0.1007990626772397</v>
      </c>
      <c r="BK206" s="534">
        <v>0.18127011573967877</v>
      </c>
      <c r="BL206" s="534">
        <v>-1.5047418833500075</v>
      </c>
      <c r="BM206" s="534">
        <v>-4.7442947098696777</v>
      </c>
      <c r="BN206" s="534">
        <v>-41.237609218311192</v>
      </c>
      <c r="BO206" s="534">
        <v>17.074546012494366</v>
      </c>
      <c r="BP206" s="534">
        <v>24.799229574186938</v>
      </c>
      <c r="BQ206" s="534">
        <v>2.68371498318119</v>
      </c>
      <c r="BR206" s="534">
        <v>-5.2020156916399998</v>
      </c>
      <c r="BS206" s="534">
        <v>1.6885799422998673</v>
      </c>
      <c r="BT206" s="534">
        <v>6.0341092919643984</v>
      </c>
      <c r="BU206" s="534">
        <v>30.348276613171947</v>
      </c>
      <c r="BV206" s="534">
        <v>8.5144961625487809</v>
      </c>
      <c r="BW206" s="533">
        <v>-18.795133992662244</v>
      </c>
    </row>
    <row r="207" spans="1:75">
      <c r="A207" s="407"/>
      <c r="B207" s="146"/>
      <c r="C207" s="366" t="s">
        <v>471</v>
      </c>
      <c r="D207" s="536" t="s">
        <v>470</v>
      </c>
      <c r="E207" s="386"/>
      <c r="F207" s="385">
        <v>0.1387986919548041</v>
      </c>
      <c r="G207" s="385">
        <v>0.27674498532297775</v>
      </c>
      <c r="H207" s="385">
        <v>0.27657456553227178</v>
      </c>
      <c r="I207" s="385">
        <v>0.68681810975475344</v>
      </c>
      <c r="J207" s="385">
        <v>0.68280973782111687</v>
      </c>
      <c r="K207" s="385">
        <v>0.81382663166289149</v>
      </c>
      <c r="L207" s="385">
        <v>0.80797143403768246</v>
      </c>
      <c r="M207" s="385">
        <v>1.0678435364231973</v>
      </c>
      <c r="N207" s="385">
        <v>0.65264063648049842</v>
      </c>
      <c r="O207" s="385">
        <v>-0.14468557107809943</v>
      </c>
      <c r="P207" s="385">
        <v>-2.3941326373105198E-2</v>
      </c>
      <c r="Q207" s="385">
        <v>-0.42575815232540037</v>
      </c>
      <c r="R207" s="385">
        <v>-0.39646308411801101</v>
      </c>
      <c r="S207" s="385">
        <v>2.8077309074816981E-2</v>
      </c>
      <c r="T207" s="385">
        <v>0.32257192184243877</v>
      </c>
      <c r="U207" s="385">
        <v>1.0104527637098784</v>
      </c>
      <c r="V207" s="385">
        <v>0.71376670129930631</v>
      </c>
      <c r="W207" s="385">
        <v>0.55238035438452471</v>
      </c>
      <c r="X207" s="385">
        <v>0.39317532176174552</v>
      </c>
      <c r="Y207" s="385">
        <v>0.23562316953844231</v>
      </c>
      <c r="Z207" s="385">
        <v>0.50020963028731558</v>
      </c>
      <c r="AA207" s="385">
        <v>0.63442416749678898</v>
      </c>
      <c r="AB207" s="385">
        <v>0.76650264506501742</v>
      </c>
      <c r="AC207" s="385">
        <v>1.1470205319420614</v>
      </c>
      <c r="AD207" s="385">
        <v>0.87378559242792164</v>
      </c>
      <c r="AE207" s="385">
        <v>0.85376312854137382</v>
      </c>
      <c r="AF207" s="385">
        <v>0.58990644962433691</v>
      </c>
      <c r="AG207" s="385">
        <v>0.69467942583140996</v>
      </c>
      <c r="AH207" s="385">
        <v>0.60865412127688501</v>
      </c>
      <c r="AI207" s="385">
        <v>0.76449401642040016</v>
      </c>
      <c r="AJ207" s="385">
        <v>0.44283378583442357</v>
      </c>
      <c r="AK207" s="385">
        <v>0.71852548720885068</v>
      </c>
      <c r="AL207" s="385">
        <v>0.6782091589755197</v>
      </c>
      <c r="AM207" s="385">
        <v>0.75485552951597867</v>
      </c>
      <c r="AN207" s="385">
        <v>0.82896703787578474</v>
      </c>
      <c r="AO207" s="385">
        <v>1.2456716430175447</v>
      </c>
      <c r="AP207" s="385">
        <v>1.0050270129570862</v>
      </c>
      <c r="AQ207" s="385">
        <v>0.77218448408338247</v>
      </c>
      <c r="AR207" s="385">
        <v>0.6570411503494995</v>
      </c>
      <c r="AS207" s="385">
        <v>0.65533143910244007</v>
      </c>
      <c r="AT207" s="385">
        <v>0.68258482551027555</v>
      </c>
      <c r="AU207" s="385">
        <v>0.92926648310927362</v>
      </c>
      <c r="AV207" s="385">
        <v>0.95381554649245004</v>
      </c>
      <c r="AW207" s="385">
        <v>1.302005435429237</v>
      </c>
      <c r="AX207" s="385">
        <v>1.0281889856536708</v>
      </c>
      <c r="AY207" s="385">
        <v>0.75694803071006334</v>
      </c>
      <c r="AZ207" s="385">
        <v>0.59115286563201153</v>
      </c>
      <c r="BA207" s="385">
        <v>0.42268682146604419</v>
      </c>
      <c r="BB207" s="385">
        <v>0.39354041193540468</v>
      </c>
      <c r="BC207" s="385">
        <v>0.47554947131669678</v>
      </c>
      <c r="BD207" s="385">
        <v>0.66239450547473666</v>
      </c>
      <c r="BE207" s="385">
        <v>0.34000469919399734</v>
      </c>
      <c r="BF207" s="385">
        <v>1.1642398903348266</v>
      </c>
      <c r="BG207" s="385">
        <v>0.95605964013839184</v>
      </c>
      <c r="BH207" s="385">
        <v>0.56951738857189582</v>
      </c>
      <c r="BI207" s="385">
        <v>1.919624294390033</v>
      </c>
      <c r="BJ207" s="385">
        <v>0.1007990626772397</v>
      </c>
      <c r="BK207" s="385">
        <v>0.18127011573967877</v>
      </c>
      <c r="BL207" s="385">
        <v>-1.5047418833500075</v>
      </c>
      <c r="BM207" s="385">
        <v>-4.7442947098696777</v>
      </c>
      <c r="BN207" s="385">
        <v>-41.237609218311192</v>
      </c>
      <c r="BO207" s="385">
        <v>17.074546012494366</v>
      </c>
      <c r="BP207" s="385">
        <v>24.799229574186938</v>
      </c>
      <c r="BQ207" s="385">
        <v>2.68371498318119</v>
      </c>
      <c r="BR207" s="385">
        <v>-5.2020156916399998</v>
      </c>
      <c r="BS207" s="385">
        <v>1.6885799422998673</v>
      </c>
      <c r="BT207" s="385">
        <v>6.0341092919643984</v>
      </c>
      <c r="BU207" s="385">
        <v>30.348276613171947</v>
      </c>
      <c r="BV207" s="385">
        <v>8.5144961625487809</v>
      </c>
      <c r="BW207" s="535">
        <v>-18.795133992662244</v>
      </c>
    </row>
    <row r="208" spans="1:75">
      <c r="A208" s="407" t="s">
        <v>389</v>
      </c>
      <c r="B208" s="146"/>
      <c r="C208" s="366"/>
      <c r="D208" s="127" t="s">
        <v>392</v>
      </c>
      <c r="E208" s="397"/>
      <c r="F208" s="534">
        <v>0.98574944628202843</v>
      </c>
      <c r="G208" s="534">
        <v>0.14284715591881536</v>
      </c>
      <c r="H208" s="534">
        <v>1.4299272291031855</v>
      </c>
      <c r="I208" s="534">
        <v>2.4224181922118078</v>
      </c>
      <c r="J208" s="534">
        <v>1.039046991699081</v>
      </c>
      <c r="K208" s="534">
        <v>2.3549701495338553</v>
      </c>
      <c r="L208" s="534">
        <v>1.1542510033847719</v>
      </c>
      <c r="M208" s="534">
        <v>1.7710446397163082</v>
      </c>
      <c r="N208" s="534">
        <v>1.1362999726964205</v>
      </c>
      <c r="O208" s="534">
        <v>1.8163096301941408</v>
      </c>
      <c r="P208" s="534">
        <v>1.3443725221069798</v>
      </c>
      <c r="Q208" s="534">
        <v>0.33277205105974872</v>
      </c>
      <c r="R208" s="534">
        <v>0.50803182622894383</v>
      </c>
      <c r="S208" s="534">
        <v>1.183697579489646</v>
      </c>
      <c r="T208" s="534">
        <v>-1.6949493123144919</v>
      </c>
      <c r="U208" s="534">
        <v>0.45690524720392034</v>
      </c>
      <c r="V208" s="534">
        <v>1.1885454291178092</v>
      </c>
      <c r="W208" s="534">
        <v>0.95071750907203523</v>
      </c>
      <c r="X208" s="534">
        <v>0.62178731580834778</v>
      </c>
      <c r="Y208" s="534">
        <v>0.92719850500175482</v>
      </c>
      <c r="Z208" s="534">
        <v>1.7752992342303457</v>
      </c>
      <c r="AA208" s="534">
        <v>0.47484171603649372</v>
      </c>
      <c r="AB208" s="534">
        <v>2.1138009690237141</v>
      </c>
      <c r="AC208" s="534">
        <v>1.9614049829138196</v>
      </c>
      <c r="AD208" s="534">
        <v>1.418609427467814</v>
      </c>
      <c r="AE208" s="534">
        <v>1.8871676971743199</v>
      </c>
      <c r="AF208" s="534">
        <v>0.91025273817145091</v>
      </c>
      <c r="AG208" s="534">
        <v>0.84128541225352649</v>
      </c>
      <c r="AH208" s="534">
        <v>1.3174964274071499</v>
      </c>
      <c r="AI208" s="534">
        <v>-0.50783561133860644</v>
      </c>
      <c r="AJ208" s="534">
        <v>1.0522098560335849</v>
      </c>
      <c r="AK208" s="534">
        <v>1.9345737096163163</v>
      </c>
      <c r="AL208" s="534">
        <v>2.3035932385960081</v>
      </c>
      <c r="AM208" s="534">
        <v>0.78544623364544464</v>
      </c>
      <c r="AN208" s="534">
        <v>1.1849333557348132</v>
      </c>
      <c r="AO208" s="534">
        <v>1.5471813180259772</v>
      </c>
      <c r="AP208" s="534">
        <v>0.1476666432804592</v>
      </c>
      <c r="AQ208" s="534">
        <v>1.0816797706313821</v>
      </c>
      <c r="AR208" s="534">
        <v>1.1687718813131198</v>
      </c>
      <c r="AS208" s="534">
        <v>0.54866321878692759</v>
      </c>
      <c r="AT208" s="534">
        <v>0.87038011099021162</v>
      </c>
      <c r="AU208" s="534">
        <v>1.1480237798132293</v>
      </c>
      <c r="AV208" s="534">
        <v>-0.72141984469573117</v>
      </c>
      <c r="AW208" s="534">
        <v>1.2038546911340404</v>
      </c>
      <c r="AX208" s="534">
        <v>0.35917269802831697</v>
      </c>
      <c r="AY208" s="534">
        <v>0.5427999872078999</v>
      </c>
      <c r="AZ208" s="534">
        <v>0.74447083987240603</v>
      </c>
      <c r="BA208" s="534">
        <v>-0.32153208913476305</v>
      </c>
      <c r="BB208" s="534">
        <v>0.64113899631695404</v>
      </c>
      <c r="BC208" s="534">
        <v>0.3811994922135824</v>
      </c>
      <c r="BD208" s="534">
        <v>0.44929469453329318</v>
      </c>
      <c r="BE208" s="534">
        <v>0.60713830749885744</v>
      </c>
      <c r="BF208" s="534">
        <v>0.62586151469487561</v>
      </c>
      <c r="BG208" s="534">
        <v>1.1993041169873493</v>
      </c>
      <c r="BH208" s="534">
        <v>0.50220478385271861</v>
      </c>
      <c r="BI208" s="534">
        <v>0.62534984186115139</v>
      </c>
      <c r="BJ208" s="534">
        <v>0.94457033103390131</v>
      </c>
      <c r="BK208" s="534">
        <v>0.97372756031404606</v>
      </c>
      <c r="BL208" s="534">
        <v>0.32715757734204942</v>
      </c>
      <c r="BM208" s="534">
        <v>-2.0920921899418659</v>
      </c>
      <c r="BN208" s="534">
        <v>-15.688416961339726</v>
      </c>
      <c r="BO208" s="534">
        <v>10.380204967300969</v>
      </c>
      <c r="BP208" s="534">
        <v>5.7518308016850597</v>
      </c>
      <c r="BQ208" s="534">
        <v>3.1551899114536468</v>
      </c>
      <c r="BR208" s="534">
        <v>-2.2958554053596885</v>
      </c>
      <c r="BS208" s="534">
        <v>6.4225913909383507</v>
      </c>
      <c r="BT208" s="534">
        <v>2.8488470555054306</v>
      </c>
      <c r="BU208" s="534">
        <v>1.2537865226467204</v>
      </c>
      <c r="BV208" s="534">
        <v>1.5438763130157156</v>
      </c>
      <c r="BW208" s="533">
        <v>0.85969690423277711</v>
      </c>
    </row>
    <row r="209" spans="1:75">
      <c r="A209" s="90" t="s">
        <v>391</v>
      </c>
      <c r="B209" s="127"/>
      <c r="C209" s="5"/>
      <c r="D209" s="442" t="s">
        <v>390</v>
      </c>
      <c r="E209" s="322"/>
      <c r="F209" s="532">
        <v>5.6786718454072513</v>
      </c>
      <c r="G209" s="532">
        <v>2.6368634648354004</v>
      </c>
      <c r="H209" s="532">
        <v>3.3922244013649561</v>
      </c>
      <c r="I209" s="532">
        <v>2.5376723839455622</v>
      </c>
      <c r="J209" s="532">
        <v>3.5391243126322536</v>
      </c>
      <c r="K209" s="532">
        <v>0.26586379737634047</v>
      </c>
      <c r="L209" s="532">
        <v>3.8776997194448199</v>
      </c>
      <c r="M209" s="532">
        <v>2.2793226598851248</v>
      </c>
      <c r="N209" s="532">
        <v>2.1748370695088965</v>
      </c>
      <c r="O209" s="532">
        <v>5.6325100395822005</v>
      </c>
      <c r="P209" s="532">
        <v>-0.57188758575689747</v>
      </c>
      <c r="Q209" s="532">
        <v>1.4319205378618136</v>
      </c>
      <c r="R209" s="532">
        <v>0.36108285045708044</v>
      </c>
      <c r="S209" s="532">
        <v>2.0986043795145974</v>
      </c>
      <c r="T209" s="532">
        <v>-2.2403727201023855</v>
      </c>
      <c r="U209" s="532">
        <v>-0.61522777225265202</v>
      </c>
      <c r="V209" s="532">
        <v>-0.97493028406671556</v>
      </c>
      <c r="W209" s="532">
        <v>-0.64923094535829762</v>
      </c>
      <c r="X209" s="532">
        <v>2.590383152864689</v>
      </c>
      <c r="Y209" s="532">
        <v>1.7077009541647641</v>
      </c>
      <c r="Z209" s="532">
        <v>2.2749934532887437</v>
      </c>
      <c r="AA209" s="532">
        <v>1.3520928639557468</v>
      </c>
      <c r="AB209" s="532">
        <v>2.4510632715082181</v>
      </c>
      <c r="AC209" s="532">
        <v>3.2719769862057859</v>
      </c>
      <c r="AD209" s="532">
        <v>2.9270379698664897</v>
      </c>
      <c r="AE209" s="532">
        <v>2.4872425965448883</v>
      </c>
      <c r="AF209" s="532">
        <v>0.67974301092725398</v>
      </c>
      <c r="AG209" s="532">
        <v>1.2705765033823155</v>
      </c>
      <c r="AH209" s="532">
        <v>0.15690266232148531</v>
      </c>
      <c r="AI209" s="532">
        <v>0.59996319965311784</v>
      </c>
      <c r="AJ209" s="532">
        <v>1.1174658380852094</v>
      </c>
      <c r="AK209" s="532">
        <v>9.4495875009116048E-2</v>
      </c>
      <c r="AL209" s="532">
        <v>2.0370544335708303</v>
      </c>
      <c r="AM209" s="532">
        <v>-0.20393147940556844</v>
      </c>
      <c r="AN209" s="532">
        <v>2.3635929821153923</v>
      </c>
      <c r="AO209" s="532">
        <v>1.7419080115820265</v>
      </c>
      <c r="AP209" s="532">
        <v>1.8803664427421438</v>
      </c>
      <c r="AQ209" s="532">
        <v>-0.50931297117669772</v>
      </c>
      <c r="AR209" s="532">
        <v>1.3785631648345316</v>
      </c>
      <c r="AS209" s="532">
        <v>0.11778946778832733</v>
      </c>
      <c r="AT209" s="532">
        <v>0.17387980702604011</v>
      </c>
      <c r="AU209" s="532">
        <v>-2.8087056652637443E-2</v>
      </c>
      <c r="AV209" s="532">
        <v>0.93583578025338454</v>
      </c>
      <c r="AW209" s="532">
        <v>0.4599697948826531</v>
      </c>
      <c r="AX209" s="532">
        <v>-1.0216786020037461</v>
      </c>
      <c r="AY209" s="532">
        <v>2.3523357373007769</v>
      </c>
      <c r="AZ209" s="532">
        <v>-1.9849071217562368</v>
      </c>
      <c r="BA209" s="532">
        <v>0.74023490924713542</v>
      </c>
      <c r="BB209" s="532">
        <v>2.7660635485176499E-2</v>
      </c>
      <c r="BC209" s="532">
        <v>2.1081396336589506</v>
      </c>
      <c r="BD209" s="532">
        <v>-0.47326936792244112</v>
      </c>
      <c r="BE209" s="532">
        <v>0.76156169609771496</v>
      </c>
      <c r="BF209" s="532">
        <v>1.7720992513490472</v>
      </c>
      <c r="BG209" s="532">
        <v>0.63944118250593363</v>
      </c>
      <c r="BH209" s="532">
        <v>-0.31713802000777491</v>
      </c>
      <c r="BI209" s="532">
        <v>1.547558956535795</v>
      </c>
      <c r="BJ209" s="532">
        <v>2.2088308787568991</v>
      </c>
      <c r="BK209" s="532">
        <v>1.2707131045655444</v>
      </c>
      <c r="BL209" s="532">
        <v>-0.26758522592383827</v>
      </c>
      <c r="BM209" s="532">
        <v>-0.50670626405891994</v>
      </c>
      <c r="BN209" s="532">
        <v>-17.230263927064883</v>
      </c>
      <c r="BO209" s="532">
        <v>11.75970736753618</v>
      </c>
      <c r="BP209" s="532">
        <v>5.8774155183525068</v>
      </c>
      <c r="BQ209" s="532">
        <v>3.6122680610888125</v>
      </c>
      <c r="BR209" s="532">
        <v>0.97710412385549716</v>
      </c>
      <c r="BS209" s="532">
        <v>5.8784708311798539</v>
      </c>
      <c r="BT209" s="532">
        <v>2.7602023315381103</v>
      </c>
      <c r="BU209" s="532">
        <v>1.4978889143389011</v>
      </c>
      <c r="BV209" s="532">
        <v>2.8528377035539307</v>
      </c>
      <c r="BW209" s="531">
        <v>3.0885123794408571</v>
      </c>
    </row>
    <row r="210" spans="1:75">
      <c r="A210" s="530" t="s">
        <v>389</v>
      </c>
      <c r="B210" s="529"/>
      <c r="C210" s="120"/>
      <c r="D210" s="528" t="s">
        <v>388</v>
      </c>
      <c r="E210" s="38"/>
      <c r="F210" s="527">
        <v>1.8064826967522976</v>
      </c>
      <c r="G210" s="527">
        <v>0.32567436154413087</v>
      </c>
      <c r="H210" s="527">
        <v>1.6874775471001016</v>
      </c>
      <c r="I210" s="527">
        <v>2.0815135974615373</v>
      </c>
      <c r="J210" s="527">
        <v>1.5534029377287908</v>
      </c>
      <c r="K210" s="527">
        <v>2.1191342051350546</v>
      </c>
      <c r="L210" s="527">
        <v>1.4548891741496277</v>
      </c>
      <c r="M210" s="527">
        <v>1.5959549095777277</v>
      </c>
      <c r="N210" s="527">
        <v>1.475188340663351</v>
      </c>
      <c r="O210" s="527">
        <v>2.1004659574061009</v>
      </c>
      <c r="P210" s="527">
        <v>1.1471741600986149</v>
      </c>
      <c r="Q210" s="527">
        <v>0.20080957139963118</v>
      </c>
      <c r="R210" s="527">
        <v>0.90385546864943933</v>
      </c>
      <c r="S210" s="527">
        <v>1.1411391329019693</v>
      </c>
      <c r="T210" s="527">
        <v>-1.8223319917780429</v>
      </c>
      <c r="U210" s="527">
        <v>0.50289051472367419</v>
      </c>
      <c r="V210" s="527">
        <v>0.75068759081705139</v>
      </c>
      <c r="W210" s="527">
        <v>0.94502648819370449</v>
      </c>
      <c r="X210" s="527">
        <v>0.74821331899221377</v>
      </c>
      <c r="Y210" s="527">
        <v>1.1176626391500122</v>
      </c>
      <c r="Z210" s="527">
        <v>1.5325860463136394</v>
      </c>
      <c r="AA210" s="527">
        <v>0.76879962518114553</v>
      </c>
      <c r="AB210" s="527">
        <v>2.1695707429524305</v>
      </c>
      <c r="AC210" s="527">
        <v>2.0467521347548256</v>
      </c>
      <c r="AD210" s="527">
        <v>1.3421656213091921</v>
      </c>
      <c r="AE210" s="527">
        <v>2.1540129543037239</v>
      </c>
      <c r="AF210" s="527">
        <v>1.0053639238548016</v>
      </c>
      <c r="AG210" s="527">
        <v>0.60124593700237483</v>
      </c>
      <c r="AH210" s="527">
        <v>1.2430211663760673</v>
      </c>
      <c r="AI210" s="527">
        <v>-0.19344824850264786</v>
      </c>
      <c r="AJ210" s="527">
        <v>1.0947631042448336</v>
      </c>
      <c r="AK210" s="527">
        <v>1.470059096684821</v>
      </c>
      <c r="AL210" s="527">
        <v>2.4434691823502277</v>
      </c>
      <c r="AM210" s="527">
        <v>0.72039927164051676</v>
      </c>
      <c r="AN210" s="527">
        <v>1.364109137546194</v>
      </c>
      <c r="AO210" s="527">
        <v>1.3705826320682633</v>
      </c>
      <c r="AP210" s="527">
        <v>0.37929144696684602</v>
      </c>
      <c r="AQ210" s="527">
        <v>0.93630988021422468</v>
      </c>
      <c r="AR210" s="527">
        <v>1.2850429315589622</v>
      </c>
      <c r="AS210" s="527">
        <v>0.37192067968685194</v>
      </c>
      <c r="AT210" s="527">
        <v>0.8564695129806239</v>
      </c>
      <c r="AU210" s="527">
        <v>0.95433433578891425</v>
      </c>
      <c r="AV210" s="527">
        <v>-0.35257701237878791</v>
      </c>
      <c r="AW210" s="527">
        <v>0.74715728213973875</v>
      </c>
      <c r="AX210" s="527">
        <v>0.61708826157043006</v>
      </c>
      <c r="AY210" s="527">
        <v>0.57195981801658036</v>
      </c>
      <c r="AZ210" s="527">
        <v>0.60929833619027818</v>
      </c>
      <c r="BA210" s="527">
        <v>-0.27763649134310242</v>
      </c>
      <c r="BB210" s="527">
        <v>0.38661227929972597</v>
      </c>
      <c r="BC210" s="527">
        <v>0.66333185094475766</v>
      </c>
      <c r="BD210" s="527">
        <v>0.45796416808488516</v>
      </c>
      <c r="BE210" s="527">
        <v>0.4689907821368422</v>
      </c>
      <c r="BF210" s="527">
        <v>0.73186510126784299</v>
      </c>
      <c r="BG210" s="527">
        <v>1.2786135016165474</v>
      </c>
      <c r="BH210" s="527">
        <v>0.43762278525214526</v>
      </c>
      <c r="BI210" s="527">
        <v>0.71312580534470271</v>
      </c>
      <c r="BJ210" s="527">
        <v>0.73358167041992317</v>
      </c>
      <c r="BK210" s="527">
        <v>1.3488422276499676</v>
      </c>
      <c r="BL210" s="527">
        <v>0.25457278469360745</v>
      </c>
      <c r="BM210" s="527">
        <v>-2.0521727747360217</v>
      </c>
      <c r="BN210" s="527">
        <v>-15.990848233300497</v>
      </c>
      <c r="BO210" s="527">
        <v>10.974962418679695</v>
      </c>
      <c r="BP210" s="527">
        <v>5.5854874607776992</v>
      </c>
      <c r="BQ210" s="527">
        <v>3.2893285658576019</v>
      </c>
      <c r="BR210" s="527">
        <v>-2.3868602420138672</v>
      </c>
      <c r="BS210" s="527">
        <v>6.8620332967278301</v>
      </c>
      <c r="BT210" s="527">
        <v>2.5909675503609293</v>
      </c>
      <c r="BU210" s="527">
        <v>1.4549240461447823</v>
      </c>
      <c r="BV210" s="527">
        <v>1.2789825644487109</v>
      </c>
      <c r="BW210" s="526">
        <v>1.5639934338712749</v>
      </c>
    </row>
    <row r="211" spans="1:75">
      <c r="A211" s="576"/>
      <c r="B211" s="238"/>
      <c r="C211" s="238"/>
      <c r="D211" s="575"/>
      <c r="E211" s="574"/>
      <c r="F211" s="574"/>
      <c r="G211" s="574"/>
      <c r="H211" s="574"/>
      <c r="I211" s="574"/>
      <c r="J211" s="574"/>
      <c r="K211" s="574"/>
      <c r="L211" s="574"/>
      <c r="M211" s="574"/>
      <c r="N211" s="574"/>
      <c r="O211" s="574"/>
      <c r="P211" s="574"/>
      <c r="Q211" s="238"/>
      <c r="R211" s="238"/>
      <c r="S211" s="238"/>
      <c r="T211" s="238"/>
      <c r="U211" s="238"/>
      <c r="V211" s="238"/>
      <c r="W211" s="238"/>
      <c r="X211" s="238"/>
      <c r="Y211" s="238"/>
      <c r="Z211" s="238"/>
      <c r="AA211" s="238"/>
      <c r="AB211" s="238"/>
      <c r="AC211" s="238"/>
      <c r="AD211" s="238"/>
      <c r="AE211" s="238"/>
      <c r="AF211" s="238"/>
      <c r="AG211" s="238"/>
      <c r="AH211" s="238"/>
      <c r="AI211" s="238"/>
      <c r="AJ211" s="238"/>
      <c r="AK211" s="238"/>
      <c r="AL211" s="238"/>
      <c r="AM211" s="238"/>
      <c r="AN211" s="238"/>
      <c r="AO211" s="238"/>
      <c r="AP211" s="238"/>
      <c r="AQ211" s="238"/>
      <c r="AR211" s="238"/>
      <c r="AS211" s="238"/>
      <c r="AT211" s="238"/>
      <c r="AU211" s="238"/>
      <c r="AV211" s="238"/>
      <c r="AW211" s="238"/>
      <c r="AX211" s="238"/>
      <c r="AY211" s="238"/>
      <c r="AZ211" s="238"/>
      <c r="BA211" s="238"/>
      <c r="BB211" s="238"/>
      <c r="BC211" s="238"/>
      <c r="BD211" s="238"/>
      <c r="BE211" s="238"/>
    </row>
    <row r="212" spans="1:75" ht="12" customHeight="1">
      <c r="A212" s="525" t="s">
        <v>469</v>
      </c>
      <c r="B212" s="524"/>
      <c r="C212" s="524"/>
      <c r="D212" s="523"/>
      <c r="E212" s="524"/>
      <c r="F212" s="524"/>
      <c r="G212" s="573"/>
      <c r="H212" s="443"/>
      <c r="I212" s="443"/>
      <c r="J212" s="443"/>
      <c r="K212" s="443"/>
      <c r="L212" s="443"/>
      <c r="M212" s="443"/>
      <c r="N212" s="443"/>
      <c r="O212" s="443"/>
      <c r="P212" s="443"/>
      <c r="Q212" s="443"/>
      <c r="R212" s="443"/>
      <c r="S212" s="443"/>
      <c r="T212" s="443"/>
      <c r="U212" s="443"/>
      <c r="V212" s="443"/>
      <c r="W212" s="443"/>
      <c r="X212" s="443"/>
      <c r="Y212" s="443"/>
      <c r="Z212" s="443"/>
      <c r="AA212" s="443"/>
      <c r="AB212" s="443"/>
      <c r="AC212" s="443"/>
      <c r="AD212" s="443"/>
      <c r="AE212" s="443"/>
      <c r="AF212" s="443"/>
      <c r="AG212" s="443"/>
      <c r="AH212" s="443"/>
      <c r="AI212" s="443"/>
      <c r="AJ212" s="443"/>
      <c r="AK212" s="443"/>
      <c r="AL212" s="443"/>
      <c r="AM212" s="443"/>
      <c r="AN212" s="443"/>
      <c r="AO212" s="443"/>
      <c r="AP212" s="443"/>
      <c r="AQ212" s="443"/>
      <c r="AR212" s="443"/>
      <c r="AS212" s="443"/>
      <c r="AT212" s="443"/>
      <c r="AU212" s="443"/>
      <c r="AV212" s="443"/>
      <c r="AW212" s="443"/>
      <c r="AX212" s="443"/>
      <c r="AY212" s="443"/>
      <c r="AZ212" s="443"/>
      <c r="BA212" s="443"/>
      <c r="BB212" s="443"/>
      <c r="BC212" s="443"/>
      <c r="BD212" s="443"/>
      <c r="BE212" s="238"/>
    </row>
    <row r="213" spans="1:75" ht="12" customHeight="1">
      <c r="A213" s="372" t="s">
        <v>386</v>
      </c>
      <c r="B213" s="520"/>
      <c r="C213" s="520"/>
      <c r="D213" s="520"/>
      <c r="E213" s="520"/>
      <c r="F213" s="520"/>
      <c r="G213" s="572"/>
      <c r="H213" s="443"/>
      <c r="I213" s="443"/>
      <c r="J213" s="443"/>
      <c r="K213" s="443"/>
      <c r="L213" s="443"/>
      <c r="M213" s="443"/>
      <c r="N213" s="443"/>
      <c r="O213" s="443"/>
      <c r="P213" s="443"/>
      <c r="Q213" s="443"/>
      <c r="R213" s="443"/>
      <c r="S213" s="443"/>
      <c r="T213" s="443"/>
      <c r="U213" s="443"/>
      <c r="V213" s="443"/>
      <c r="W213" s="443"/>
      <c r="X213" s="443"/>
      <c r="Y213" s="443"/>
      <c r="Z213" s="443"/>
      <c r="AA213" s="443"/>
      <c r="AB213" s="443"/>
      <c r="AC213" s="443"/>
      <c r="AD213" s="443"/>
      <c r="AE213" s="443"/>
      <c r="AF213" s="443"/>
      <c r="AG213" s="443"/>
      <c r="AH213" s="443"/>
      <c r="AI213" s="443"/>
      <c r="AJ213" s="443"/>
      <c r="AK213" s="443"/>
      <c r="AL213" s="443"/>
      <c r="AM213" s="443"/>
      <c r="AN213" s="443"/>
      <c r="AO213" s="443"/>
      <c r="AP213" s="443"/>
      <c r="AQ213" s="443"/>
      <c r="AR213" s="443"/>
      <c r="AS213" s="443"/>
      <c r="AT213" s="443"/>
      <c r="AU213" s="443"/>
      <c r="AV213" s="443"/>
      <c r="AW213" s="443"/>
      <c r="AX213" s="443"/>
      <c r="AY213" s="443"/>
      <c r="AZ213" s="443"/>
      <c r="BA213" s="443"/>
      <c r="BB213" s="443"/>
      <c r="BC213" s="443"/>
      <c r="BD213" s="443"/>
      <c r="BE213" s="443"/>
    </row>
    <row r="214" spans="1:75" ht="12" customHeight="1">
      <c r="A214" s="372" t="s">
        <v>385</v>
      </c>
      <c r="B214" s="520"/>
      <c r="C214" s="520"/>
      <c r="D214" s="520"/>
      <c r="E214" s="520"/>
      <c r="F214" s="520"/>
      <c r="G214" s="572"/>
      <c r="H214" s="443"/>
      <c r="I214" s="443"/>
      <c r="J214" s="443"/>
      <c r="K214" s="443"/>
      <c r="L214" s="443"/>
      <c r="M214" s="443"/>
      <c r="N214" s="443"/>
      <c r="O214" s="443"/>
      <c r="P214" s="443"/>
      <c r="Q214" s="443"/>
      <c r="R214" s="443"/>
      <c r="S214" s="443"/>
      <c r="T214" s="443"/>
      <c r="U214" s="443"/>
      <c r="V214" s="443"/>
      <c r="W214" s="443"/>
      <c r="X214" s="443"/>
      <c r="Y214" s="443"/>
      <c r="Z214" s="443"/>
      <c r="AA214" s="443"/>
      <c r="AB214" s="443"/>
      <c r="AC214" s="443"/>
      <c r="AD214" s="443"/>
      <c r="AE214" s="443"/>
      <c r="AF214" s="443"/>
      <c r="AG214" s="443"/>
      <c r="AH214" s="443"/>
      <c r="AI214" s="443"/>
      <c r="AJ214" s="443"/>
      <c r="AK214" s="443"/>
      <c r="AL214" s="443"/>
      <c r="AM214" s="443"/>
      <c r="AN214" s="443"/>
      <c r="AO214" s="443"/>
      <c r="AP214" s="443"/>
      <c r="AQ214" s="443"/>
      <c r="AR214" s="443"/>
      <c r="AS214" s="443"/>
      <c r="AT214" s="443"/>
      <c r="AU214" s="443"/>
      <c r="AV214" s="443"/>
      <c r="AW214" s="443"/>
      <c r="AX214" s="443"/>
      <c r="AY214" s="443"/>
      <c r="AZ214" s="443"/>
      <c r="BA214" s="443"/>
      <c r="BB214" s="443"/>
      <c r="BC214" s="443"/>
      <c r="BD214" s="443"/>
      <c r="BE214" s="443"/>
    </row>
    <row r="215" spans="1:75" ht="12" customHeight="1">
      <c r="A215" s="518" t="s">
        <v>384</v>
      </c>
      <c r="B215" s="517"/>
      <c r="C215" s="517"/>
      <c r="D215" s="516"/>
      <c r="E215" s="515"/>
      <c r="F215" s="515"/>
      <c r="G215" s="514"/>
    </row>
    <row r="216" spans="1:75">
      <c r="A216" s="543"/>
      <c r="B216" s="543"/>
      <c r="C216" s="543"/>
      <c r="D216" s="542"/>
    </row>
    <row r="217" spans="1:75">
      <c r="A217" s="543"/>
      <c r="B217" s="543"/>
      <c r="C217" s="543"/>
      <c r="D217" s="542"/>
    </row>
    <row r="219" spans="1:75">
      <c r="BU219" s="512"/>
      <c r="BV219" s="512"/>
      <c r="BW219" s="512"/>
    </row>
    <row r="220" spans="1:75" ht="14.25" customHeight="1">
      <c r="A220" s="670" t="s">
        <v>424</v>
      </c>
      <c r="B220" s="670"/>
      <c r="C220" s="670"/>
      <c r="D220" s="670"/>
      <c r="E220" s="670"/>
      <c r="F220" s="670"/>
      <c r="G220" s="670"/>
      <c r="H220" s="512"/>
    </row>
    <row r="221" spans="1:75" ht="14.25" customHeight="1">
      <c r="A221" s="670"/>
      <c r="B221" s="670"/>
      <c r="C221" s="670"/>
      <c r="D221" s="670"/>
      <c r="E221" s="670"/>
      <c r="F221" s="670"/>
      <c r="G221" s="670"/>
      <c r="H221" s="512"/>
    </row>
    <row r="222" spans="1:75" ht="14.1" customHeight="1">
      <c r="A222" s="2" t="s">
        <v>423</v>
      </c>
      <c r="B222" s="3"/>
      <c r="C222" s="3"/>
      <c r="D222" s="3"/>
      <c r="E222" s="3"/>
      <c r="F222" s="3"/>
      <c r="G222" s="417"/>
      <c r="H222" s="512"/>
    </row>
    <row r="223" spans="1:75" ht="14.1" customHeight="1">
      <c r="A223" s="2" t="s">
        <v>422</v>
      </c>
      <c r="B223" s="3"/>
      <c r="C223" s="3"/>
      <c r="D223" s="3"/>
      <c r="E223" s="3"/>
      <c r="F223" s="3"/>
      <c r="G223" s="417"/>
      <c r="H223" s="512"/>
    </row>
    <row r="224" spans="1:75" ht="14.1" customHeight="1">
      <c r="A224" s="416" t="s">
        <v>421</v>
      </c>
      <c r="B224" s="415"/>
      <c r="C224" s="415"/>
      <c r="D224" s="415"/>
      <c r="E224" s="415"/>
      <c r="F224" s="415"/>
      <c r="G224" s="414"/>
      <c r="H224" s="512"/>
    </row>
    <row r="226" spans="1:75" ht="39.950000000000003" customHeight="1">
      <c r="A226" s="673" t="s">
        <v>420</v>
      </c>
      <c r="B226" s="669" t="s">
        <v>467</v>
      </c>
      <c r="C226" s="669" t="s">
        <v>580</v>
      </c>
      <c r="D226" s="669" t="s">
        <v>8</v>
      </c>
      <c r="E226" s="669"/>
      <c r="F226" s="669"/>
      <c r="G226" s="669"/>
      <c r="H226" s="669"/>
      <c r="I226" s="669">
        <v>2006</v>
      </c>
      <c r="J226" s="669"/>
      <c r="K226" s="669"/>
      <c r="L226" s="669"/>
      <c r="M226" s="669">
        <v>2007</v>
      </c>
      <c r="N226" s="669"/>
      <c r="O226" s="669"/>
      <c r="P226" s="669"/>
      <c r="Q226" s="669">
        <v>2008</v>
      </c>
      <c r="R226" s="669"/>
      <c r="S226" s="669"/>
      <c r="T226" s="669"/>
      <c r="U226" s="669">
        <v>2009</v>
      </c>
      <c r="V226" s="669"/>
      <c r="W226" s="669"/>
      <c r="X226" s="669"/>
      <c r="Y226" s="669">
        <v>2010</v>
      </c>
      <c r="Z226" s="669"/>
      <c r="AA226" s="669"/>
      <c r="AB226" s="669"/>
      <c r="AC226" s="669">
        <v>2011</v>
      </c>
      <c r="AD226" s="669"/>
      <c r="AE226" s="669"/>
      <c r="AF226" s="669"/>
      <c r="AG226" s="669">
        <v>2012</v>
      </c>
      <c r="AH226" s="669"/>
      <c r="AI226" s="669"/>
      <c r="AJ226" s="669"/>
      <c r="AK226" s="669">
        <v>2013</v>
      </c>
      <c r="AL226" s="669"/>
      <c r="AM226" s="669"/>
      <c r="AN226" s="669"/>
      <c r="AO226" s="669">
        <v>2014</v>
      </c>
      <c r="AP226" s="669"/>
      <c r="AQ226" s="669"/>
      <c r="AR226" s="669"/>
      <c r="AS226" s="669">
        <v>2015</v>
      </c>
      <c r="AT226" s="669"/>
      <c r="AU226" s="669"/>
      <c r="AV226" s="669"/>
      <c r="AW226" s="669">
        <v>2016</v>
      </c>
      <c r="AX226" s="669"/>
      <c r="AY226" s="669"/>
      <c r="AZ226" s="669"/>
      <c r="BA226" s="669">
        <v>2017</v>
      </c>
      <c r="BB226" s="669"/>
      <c r="BC226" s="669"/>
      <c r="BD226" s="669"/>
      <c r="BE226" s="669">
        <v>2018</v>
      </c>
      <c r="BF226" s="669"/>
      <c r="BG226" s="669"/>
      <c r="BH226" s="669"/>
      <c r="BI226" s="669">
        <v>2019</v>
      </c>
      <c r="BJ226" s="669"/>
      <c r="BK226" s="669"/>
      <c r="BL226" s="669"/>
      <c r="BM226" s="669" t="s">
        <v>25</v>
      </c>
      <c r="BN226" s="669"/>
      <c r="BO226" s="669"/>
      <c r="BP226" s="669"/>
      <c r="BQ226" s="669" t="s">
        <v>18</v>
      </c>
      <c r="BR226" s="669"/>
      <c r="BS226" s="669"/>
      <c r="BT226" s="669"/>
      <c r="BU226" s="669" t="s">
        <v>418</v>
      </c>
      <c r="BV226" s="669"/>
      <c r="BW226" s="676" t="s">
        <v>418</v>
      </c>
    </row>
    <row r="227" spans="1:75" ht="12" customHeight="1">
      <c r="A227" s="677"/>
      <c r="B227" s="678"/>
      <c r="C227" s="678"/>
      <c r="D227" s="678"/>
      <c r="E227" s="509"/>
      <c r="F227" s="509"/>
      <c r="G227" s="509"/>
      <c r="H227" s="509"/>
      <c r="I227" s="509" t="s">
        <v>416</v>
      </c>
      <c r="J227" s="509" t="s">
        <v>415</v>
      </c>
      <c r="K227" s="509" t="s">
        <v>414</v>
      </c>
      <c r="L227" s="509" t="s">
        <v>417</v>
      </c>
      <c r="M227" s="509" t="s">
        <v>416</v>
      </c>
      <c r="N227" s="509" t="s">
        <v>415</v>
      </c>
      <c r="O227" s="509" t="s">
        <v>414</v>
      </c>
      <c r="P227" s="509" t="s">
        <v>417</v>
      </c>
      <c r="Q227" s="509" t="s">
        <v>416</v>
      </c>
      <c r="R227" s="509" t="s">
        <v>415</v>
      </c>
      <c r="S227" s="509" t="s">
        <v>414</v>
      </c>
      <c r="T227" s="509" t="s">
        <v>417</v>
      </c>
      <c r="U227" s="509" t="s">
        <v>416</v>
      </c>
      <c r="V227" s="509" t="s">
        <v>415</v>
      </c>
      <c r="W227" s="509" t="s">
        <v>414</v>
      </c>
      <c r="X227" s="509" t="s">
        <v>417</v>
      </c>
      <c r="Y227" s="509" t="s">
        <v>416</v>
      </c>
      <c r="Z227" s="509" t="s">
        <v>415</v>
      </c>
      <c r="AA227" s="509" t="s">
        <v>414</v>
      </c>
      <c r="AB227" s="509" t="s">
        <v>417</v>
      </c>
      <c r="AC227" s="509" t="s">
        <v>416</v>
      </c>
      <c r="AD227" s="509" t="s">
        <v>415</v>
      </c>
      <c r="AE227" s="509" t="s">
        <v>414</v>
      </c>
      <c r="AF227" s="509" t="s">
        <v>417</v>
      </c>
      <c r="AG227" s="509" t="s">
        <v>416</v>
      </c>
      <c r="AH227" s="509" t="s">
        <v>415</v>
      </c>
      <c r="AI227" s="509" t="s">
        <v>414</v>
      </c>
      <c r="AJ227" s="509" t="s">
        <v>417</v>
      </c>
      <c r="AK227" s="509" t="s">
        <v>416</v>
      </c>
      <c r="AL227" s="509" t="s">
        <v>415</v>
      </c>
      <c r="AM227" s="509" t="s">
        <v>414</v>
      </c>
      <c r="AN227" s="509" t="s">
        <v>417</v>
      </c>
      <c r="AO227" s="509" t="s">
        <v>416</v>
      </c>
      <c r="AP227" s="509" t="s">
        <v>415</v>
      </c>
      <c r="AQ227" s="509" t="s">
        <v>414</v>
      </c>
      <c r="AR227" s="509" t="s">
        <v>417</v>
      </c>
      <c r="AS227" s="509" t="s">
        <v>416</v>
      </c>
      <c r="AT227" s="509" t="s">
        <v>415</v>
      </c>
      <c r="AU227" s="509" t="s">
        <v>414</v>
      </c>
      <c r="AV227" s="509" t="s">
        <v>417</v>
      </c>
      <c r="AW227" s="412" t="s">
        <v>416</v>
      </c>
      <c r="AX227" s="412" t="s">
        <v>415</v>
      </c>
      <c r="AY227" s="412" t="s">
        <v>414</v>
      </c>
      <c r="AZ227" s="412" t="s">
        <v>417</v>
      </c>
      <c r="BA227" s="412" t="s">
        <v>416</v>
      </c>
      <c r="BB227" s="412" t="s">
        <v>415</v>
      </c>
      <c r="BC227" s="412" t="s">
        <v>414</v>
      </c>
      <c r="BD227" s="412" t="s">
        <v>417</v>
      </c>
      <c r="BE227" s="412" t="s">
        <v>416</v>
      </c>
      <c r="BF227" s="412" t="s">
        <v>415</v>
      </c>
      <c r="BG227" s="412" t="s">
        <v>414</v>
      </c>
      <c r="BH227" s="412" t="s">
        <v>417</v>
      </c>
      <c r="BI227" s="412" t="s">
        <v>416</v>
      </c>
      <c r="BJ227" s="412" t="s">
        <v>415</v>
      </c>
      <c r="BK227" s="412" t="s">
        <v>414</v>
      </c>
      <c r="BL227" s="412" t="s">
        <v>417</v>
      </c>
      <c r="BM227" s="412" t="s">
        <v>416</v>
      </c>
      <c r="BN227" s="412" t="s">
        <v>415</v>
      </c>
      <c r="BO227" s="412" t="s">
        <v>414</v>
      </c>
      <c r="BP227" s="412" t="s">
        <v>417</v>
      </c>
      <c r="BQ227" s="412" t="s">
        <v>416</v>
      </c>
      <c r="BR227" s="412" t="s">
        <v>415</v>
      </c>
      <c r="BS227" s="412" t="s">
        <v>414</v>
      </c>
      <c r="BT227" s="412" t="s">
        <v>417</v>
      </c>
      <c r="BU227" s="412" t="s">
        <v>416</v>
      </c>
      <c r="BV227" s="412" t="s">
        <v>415</v>
      </c>
      <c r="BW227" s="411" t="s">
        <v>414</v>
      </c>
    </row>
    <row r="228" spans="1:75">
      <c r="A228" s="547"/>
      <c r="B228" s="545"/>
      <c r="C228" s="545"/>
      <c r="D228" s="546"/>
      <c r="E228" s="545"/>
      <c r="F228" s="545"/>
      <c r="G228" s="545"/>
      <c r="H228" s="545"/>
      <c r="I228" s="545"/>
      <c r="J228" s="545"/>
      <c r="K228" s="545"/>
      <c r="L228" s="545"/>
      <c r="M228" s="545"/>
      <c r="N228" s="545"/>
      <c r="O228" s="545"/>
      <c r="P228" s="545"/>
      <c r="Q228" s="545"/>
      <c r="R228" s="545"/>
      <c r="S228" s="545"/>
      <c r="T228" s="545"/>
      <c r="U228" s="545"/>
      <c r="V228" s="545"/>
      <c r="W228" s="545"/>
      <c r="X228" s="545"/>
      <c r="Y228" s="545"/>
      <c r="Z228" s="545"/>
      <c r="AA228" s="545"/>
      <c r="AB228" s="545"/>
      <c r="AC228" s="545"/>
      <c r="AD228" s="545"/>
      <c r="AE228" s="545"/>
      <c r="AF228" s="545"/>
      <c r="AG228" s="545"/>
      <c r="AH228" s="545"/>
      <c r="AI228" s="545"/>
      <c r="AJ228" s="545"/>
      <c r="AK228" s="545"/>
      <c r="AL228" s="545"/>
      <c r="AM228" s="545"/>
      <c r="AN228" s="545"/>
      <c r="AO228" s="545"/>
      <c r="AP228" s="545"/>
      <c r="AQ228" s="545"/>
      <c r="AR228" s="545"/>
      <c r="AS228" s="545"/>
      <c r="AT228" s="545"/>
      <c r="AU228" s="545"/>
      <c r="AV228" s="545"/>
      <c r="AW228" s="545"/>
      <c r="AX228" s="545"/>
      <c r="AY228" s="545"/>
      <c r="AZ228" s="545"/>
      <c r="BA228" s="545"/>
      <c r="BB228" s="545"/>
      <c r="BC228" s="545"/>
      <c r="BD228" s="545"/>
      <c r="BE228" s="545"/>
      <c r="BF228" s="545"/>
      <c r="BG228" s="545"/>
      <c r="BH228" s="545"/>
      <c r="BI228" s="545"/>
      <c r="BJ228" s="545"/>
      <c r="BK228" s="545"/>
      <c r="BL228" s="545"/>
      <c r="BM228" s="337"/>
      <c r="BN228" s="337"/>
      <c r="BO228" s="337"/>
      <c r="BP228" s="337"/>
      <c r="BQ228" s="337"/>
      <c r="BR228" s="337"/>
      <c r="BS228" s="337"/>
      <c r="BT228" s="337"/>
      <c r="BU228" s="512"/>
      <c r="BV228" s="512"/>
      <c r="BW228" s="538"/>
    </row>
    <row r="229" spans="1:75">
      <c r="A229" s="405"/>
      <c r="B229" s="146" t="s">
        <v>158</v>
      </c>
      <c r="C229" s="366"/>
      <c r="D229" s="127" t="s">
        <v>413</v>
      </c>
      <c r="E229" s="404"/>
      <c r="F229" s="404"/>
      <c r="G229" s="404"/>
      <c r="H229" s="404"/>
      <c r="I229" s="534">
        <v>-0.43972683751022146</v>
      </c>
      <c r="J229" s="534">
        <v>0.66757408210931146</v>
      </c>
      <c r="K229" s="534">
        <v>1.6194571766318546</v>
      </c>
      <c r="L229" s="534">
        <v>2.1314199682532831</v>
      </c>
      <c r="M229" s="534">
        <v>3.5967444662772294</v>
      </c>
      <c r="N229" s="534">
        <v>3.7555988415281689</v>
      </c>
      <c r="O229" s="534">
        <v>4.0629835821935956</v>
      </c>
      <c r="P229" s="534">
        <v>3.9310897021980935</v>
      </c>
      <c r="Q229" s="534">
        <v>3.7325053606609231</v>
      </c>
      <c r="R229" s="534">
        <v>1.2315845962692435</v>
      </c>
      <c r="S229" s="534">
        <v>0.3045487046938149</v>
      </c>
      <c r="T229" s="534">
        <v>-0.80518899575059777</v>
      </c>
      <c r="U229" s="534">
        <v>-4.4882061801233277</v>
      </c>
      <c r="V229" s="534">
        <v>-2.8972619464331757</v>
      </c>
      <c r="W229" s="534">
        <v>-1.2288347642394228</v>
      </c>
      <c r="X229" s="534">
        <v>-0.23299511461867439</v>
      </c>
      <c r="Y229" s="534">
        <v>-0.45724365789712351</v>
      </c>
      <c r="Z229" s="534">
        <v>0.4986909269427855</v>
      </c>
      <c r="AA229" s="534">
        <v>-0.4594579321129828</v>
      </c>
      <c r="AB229" s="534">
        <v>0.30385214203232636</v>
      </c>
      <c r="AC229" s="534">
        <v>5.8199685222551523</v>
      </c>
      <c r="AD229" s="534">
        <v>3.377360768849627</v>
      </c>
      <c r="AE229" s="534">
        <v>2.6231368141832263</v>
      </c>
      <c r="AF229" s="534">
        <v>1.9102220664447174</v>
      </c>
      <c r="AG229" s="534">
        <v>0.96413927102072705</v>
      </c>
      <c r="AH229" s="534">
        <v>2.7088491650661979</v>
      </c>
      <c r="AI229" s="534">
        <v>2.8504337308907139</v>
      </c>
      <c r="AJ229" s="534">
        <v>2.5033164644032695</v>
      </c>
      <c r="AK229" s="534">
        <v>4.3223143811044622</v>
      </c>
      <c r="AL229" s="534">
        <v>6.872175531731898</v>
      </c>
      <c r="AM229" s="534">
        <v>7.2352428556689716</v>
      </c>
      <c r="AN229" s="534">
        <v>7.4535650089876668</v>
      </c>
      <c r="AO229" s="534">
        <v>5.7445785496439044</v>
      </c>
      <c r="AP229" s="534">
        <v>3.334331134624648</v>
      </c>
      <c r="AQ229" s="534">
        <v>2.8322665055879668</v>
      </c>
      <c r="AR229" s="534">
        <v>2.9106724657073499</v>
      </c>
      <c r="AS229" s="534">
        <v>2.9139886755962294</v>
      </c>
      <c r="AT229" s="534">
        <v>3.1539728828805522</v>
      </c>
      <c r="AU229" s="534">
        <v>4.4045470108953282</v>
      </c>
      <c r="AV229" s="534">
        <v>4.2999566536627611</v>
      </c>
      <c r="AW229" s="534">
        <v>0.65748464389420747</v>
      </c>
      <c r="AX229" s="534">
        <v>0.45344356685662035</v>
      </c>
      <c r="AY229" s="534">
        <v>0.72870146064281016</v>
      </c>
      <c r="AZ229" s="534">
        <v>2.7366802427063419</v>
      </c>
      <c r="BA229" s="534">
        <v>9.3212279757471066</v>
      </c>
      <c r="BB229" s="534">
        <v>8.5691985604119196</v>
      </c>
      <c r="BC229" s="534">
        <v>7.7396352852121595</v>
      </c>
      <c r="BD229" s="534">
        <v>5.5763435205600729</v>
      </c>
      <c r="BE229" s="534">
        <v>1.8642401346510269</v>
      </c>
      <c r="BF229" s="534">
        <v>2.2558537831995977</v>
      </c>
      <c r="BG229" s="534">
        <v>1.8183654423474422</v>
      </c>
      <c r="BH229" s="534">
        <v>1.5939308019462288</v>
      </c>
      <c r="BI229" s="534">
        <v>-0.16880354505860851</v>
      </c>
      <c r="BJ229" s="534">
        <v>1.1697104145350181</v>
      </c>
      <c r="BK229" s="534">
        <v>2.0889536631946157</v>
      </c>
      <c r="BL229" s="534">
        <v>2.7173298133130288</v>
      </c>
      <c r="BM229" s="534">
        <v>5.5966280502694872</v>
      </c>
      <c r="BN229" s="534">
        <v>2.4560676217771658</v>
      </c>
      <c r="BO229" s="534">
        <v>2.082708399926787</v>
      </c>
      <c r="BP229" s="534">
        <v>2.0341098933377424</v>
      </c>
      <c r="BQ229" s="534">
        <v>3.1471977461475547</v>
      </c>
      <c r="BR229" s="534">
        <v>3.9321923487436692</v>
      </c>
      <c r="BS229" s="534">
        <v>3.3756210661932755</v>
      </c>
      <c r="BT229" s="534">
        <v>3.0604794642235476</v>
      </c>
      <c r="BU229" s="534">
        <v>-2.3449288754019904</v>
      </c>
      <c r="BV229" s="534">
        <v>-0.75022561047568104</v>
      </c>
      <c r="BW229" s="533">
        <v>-0.85939846904740591</v>
      </c>
    </row>
    <row r="230" spans="1:75" ht="48">
      <c r="A230" s="405"/>
      <c r="B230" s="146"/>
      <c r="C230" s="366" t="s">
        <v>579</v>
      </c>
      <c r="D230" s="536" t="s">
        <v>578</v>
      </c>
      <c r="E230" s="404"/>
      <c r="F230" s="404"/>
      <c r="G230" s="404"/>
      <c r="H230" s="404"/>
      <c r="I230" s="385">
        <v>-0.78255305861874547</v>
      </c>
      <c r="J230" s="385">
        <v>-1.6707501815163397</v>
      </c>
      <c r="K230" s="385">
        <v>-1.0720761829073524</v>
      </c>
      <c r="L230" s="385">
        <v>-0.52646037349225594</v>
      </c>
      <c r="M230" s="385">
        <v>2.9310353921324577</v>
      </c>
      <c r="N230" s="385">
        <v>4.2101282782892895</v>
      </c>
      <c r="O230" s="385">
        <v>4.3465533269298646</v>
      </c>
      <c r="P230" s="385">
        <v>4.1465322840443548</v>
      </c>
      <c r="Q230" s="385">
        <v>0.72953563429348378</v>
      </c>
      <c r="R230" s="385">
        <v>-0.88482279369863193</v>
      </c>
      <c r="S230" s="385">
        <v>-0.92371905471649995</v>
      </c>
      <c r="T230" s="385">
        <v>-2.1122403888642935</v>
      </c>
      <c r="U230" s="385">
        <v>-5.3363887579921112</v>
      </c>
      <c r="V230" s="385">
        <v>-1.7368802229542979</v>
      </c>
      <c r="W230" s="385">
        <v>1.5240555696419449</v>
      </c>
      <c r="X230" s="385">
        <v>4.0989526905019744</v>
      </c>
      <c r="Y230" s="385">
        <v>6.320664252369653</v>
      </c>
      <c r="Z230" s="385">
        <v>2.2513710745859896</v>
      </c>
      <c r="AA230" s="385">
        <v>-0.32112784158667296</v>
      </c>
      <c r="AB230" s="385">
        <v>-0.85429314830879832</v>
      </c>
      <c r="AC230" s="385">
        <v>2.5948418697034867</v>
      </c>
      <c r="AD230" s="385">
        <v>3.8788553829621151</v>
      </c>
      <c r="AE230" s="385">
        <v>2.9474442263697256</v>
      </c>
      <c r="AF230" s="385">
        <v>2.7074312207496831</v>
      </c>
      <c r="AG230" s="385">
        <v>4.9868060606160753</v>
      </c>
      <c r="AH230" s="385">
        <v>4.1368147744561838</v>
      </c>
      <c r="AI230" s="385">
        <v>3.7665755929044735</v>
      </c>
      <c r="AJ230" s="385">
        <v>3.147091389149125</v>
      </c>
      <c r="AK230" s="385">
        <v>1.1996567433312464</v>
      </c>
      <c r="AL230" s="385">
        <v>5.0798660017420616</v>
      </c>
      <c r="AM230" s="385">
        <v>5.8024470604091078</v>
      </c>
      <c r="AN230" s="385">
        <v>6.2177449320837326</v>
      </c>
      <c r="AO230" s="385">
        <v>6.8816406612143055</v>
      </c>
      <c r="AP230" s="385">
        <v>4.1571209591373446</v>
      </c>
      <c r="AQ230" s="385">
        <v>2.4087138872489504</v>
      </c>
      <c r="AR230" s="385">
        <v>1.6986045788471387</v>
      </c>
      <c r="AS230" s="385">
        <v>2.277464616229949</v>
      </c>
      <c r="AT230" s="385">
        <v>1.989117725351349</v>
      </c>
      <c r="AU230" s="385">
        <v>4.301222266293351</v>
      </c>
      <c r="AV230" s="385">
        <v>4.4909035315701118</v>
      </c>
      <c r="AW230" s="385">
        <v>-2.0971050950109031</v>
      </c>
      <c r="AX230" s="385">
        <v>-1.4632078961982984</v>
      </c>
      <c r="AY230" s="385">
        <v>0.52911055046864419</v>
      </c>
      <c r="AZ230" s="385">
        <v>3.6577782654815252</v>
      </c>
      <c r="BA230" s="385">
        <v>14.839339429584172</v>
      </c>
      <c r="BB230" s="385">
        <v>14.804731271694436</v>
      </c>
      <c r="BC230" s="385">
        <v>11.27628047346289</v>
      </c>
      <c r="BD230" s="385">
        <v>8.0207487914182138</v>
      </c>
      <c r="BE230" s="385">
        <v>1.7936010481843851</v>
      </c>
      <c r="BF230" s="385">
        <v>0.80156853986986221</v>
      </c>
      <c r="BG230" s="385">
        <v>0.96807086059796177</v>
      </c>
      <c r="BH230" s="385">
        <v>1.0486083888670947</v>
      </c>
      <c r="BI230" s="385">
        <v>-0.62021694552902318</v>
      </c>
      <c r="BJ230" s="385">
        <v>5.46693289917215E-2</v>
      </c>
      <c r="BK230" s="385">
        <v>1.1406181037129102</v>
      </c>
      <c r="BL230" s="385">
        <v>1.3286781107555043</v>
      </c>
      <c r="BM230" s="385">
        <v>7.7772798337590245</v>
      </c>
      <c r="BN230" s="385">
        <v>3.0858951999928763</v>
      </c>
      <c r="BO230" s="385">
        <v>2.5672955003826416</v>
      </c>
      <c r="BP230" s="385">
        <v>2.9319806023481334</v>
      </c>
      <c r="BQ230" s="385">
        <v>3.9202109601051234</v>
      </c>
      <c r="BR230" s="385">
        <v>6.558046643500191</v>
      </c>
      <c r="BS230" s="385">
        <v>5.4454278207906555</v>
      </c>
      <c r="BT230" s="385">
        <v>4.62154484536876</v>
      </c>
      <c r="BU230" s="385">
        <v>-3.3963810660292779</v>
      </c>
      <c r="BV230" s="385">
        <v>-1.2502719380117071</v>
      </c>
      <c r="BW230" s="535">
        <v>-0.29316583426542309</v>
      </c>
    </row>
    <row r="231" spans="1:75">
      <c r="A231" s="405"/>
      <c r="B231" s="146"/>
      <c r="C231" s="556" t="s">
        <v>577</v>
      </c>
      <c r="D231" s="536" t="s">
        <v>576</v>
      </c>
      <c r="E231" s="404"/>
      <c r="F231" s="404"/>
      <c r="G231" s="404"/>
      <c r="H231" s="404"/>
      <c r="I231" s="385">
        <v>-4.4183629302450953</v>
      </c>
      <c r="J231" s="385">
        <v>0.64215714855421879</v>
      </c>
      <c r="K231" s="385">
        <v>9.8462304209238027</v>
      </c>
      <c r="L231" s="385">
        <v>8.0104031059153016</v>
      </c>
      <c r="M231" s="385">
        <v>-1.5291479414364773</v>
      </c>
      <c r="N231" s="385">
        <v>1.936131465752382</v>
      </c>
      <c r="O231" s="385">
        <v>3.1363222438804286</v>
      </c>
      <c r="P231" s="385">
        <v>4.4064531663853899</v>
      </c>
      <c r="Q231" s="385">
        <v>24.491176678209854</v>
      </c>
      <c r="R231" s="385">
        <v>6.726941107497538</v>
      </c>
      <c r="S231" s="385">
        <v>-3.009975144962965</v>
      </c>
      <c r="T231" s="385">
        <v>-8.3948339483392687</v>
      </c>
      <c r="U231" s="385">
        <v>-19.310327501960259</v>
      </c>
      <c r="V231" s="385">
        <v>-22.156177275649085</v>
      </c>
      <c r="W231" s="385">
        <v>-22.517784755945343</v>
      </c>
      <c r="X231" s="385">
        <v>-22.809667673716163</v>
      </c>
      <c r="Y231" s="385">
        <v>-28.656888865289147</v>
      </c>
      <c r="Z231" s="385">
        <v>-2.7471988919430572</v>
      </c>
      <c r="AA231" s="385">
        <v>0.92885889438949221</v>
      </c>
      <c r="AB231" s="385">
        <v>11.382909328115048</v>
      </c>
      <c r="AC231" s="385">
        <v>42.377667281636377</v>
      </c>
      <c r="AD231" s="385">
        <v>2.2251284962465832</v>
      </c>
      <c r="AE231" s="385">
        <v>-0.54567421077916833</v>
      </c>
      <c r="AF231" s="385">
        <v>-8.2284040995609331</v>
      </c>
      <c r="AG231" s="385">
        <v>-22.18476507924133</v>
      </c>
      <c r="AH231" s="385">
        <v>-5.4295445133337807</v>
      </c>
      <c r="AI231" s="385">
        <v>-2.346955779061787</v>
      </c>
      <c r="AJ231" s="385">
        <v>-2.1697511167836012</v>
      </c>
      <c r="AK231" s="385">
        <v>21.855259079914859</v>
      </c>
      <c r="AL231" s="385">
        <v>25.643759505648276</v>
      </c>
      <c r="AM231" s="385">
        <v>30.541303697788578</v>
      </c>
      <c r="AN231" s="385">
        <v>35.909980430528606</v>
      </c>
      <c r="AO231" s="385">
        <v>19.746570197979921</v>
      </c>
      <c r="AP231" s="385">
        <v>13.736722324333357</v>
      </c>
      <c r="AQ231" s="385">
        <v>16.025699272280619</v>
      </c>
      <c r="AR231" s="385">
        <v>15.430765538757015</v>
      </c>
      <c r="AS231" s="385">
        <v>10.210008022406797</v>
      </c>
      <c r="AT231" s="385">
        <v>10.929159630679592</v>
      </c>
      <c r="AU231" s="385">
        <v>11.011460750716992</v>
      </c>
      <c r="AV231" s="385">
        <v>10.166320166319906</v>
      </c>
      <c r="AW231" s="385">
        <v>8.0042459458204291</v>
      </c>
      <c r="AX231" s="385">
        <v>6.4358278873936143</v>
      </c>
      <c r="AY231" s="385">
        <v>0.71271936497274169</v>
      </c>
      <c r="AZ231" s="385">
        <v>3.58558218531779</v>
      </c>
      <c r="BA231" s="385">
        <v>11.06002148294283</v>
      </c>
      <c r="BB231" s="385">
        <v>-2.2294001428429056</v>
      </c>
      <c r="BC231" s="385">
        <v>3.3030510716520922</v>
      </c>
      <c r="BD231" s="385">
        <v>-0.34614683913244448</v>
      </c>
      <c r="BE231" s="385">
        <v>-5.0313579464857412</v>
      </c>
      <c r="BF231" s="385">
        <v>4.0247925255513195</v>
      </c>
      <c r="BG231" s="385">
        <v>0.13498377893060365</v>
      </c>
      <c r="BH231" s="385">
        <v>-1.4076782449729137</v>
      </c>
      <c r="BI231" s="385">
        <v>2.2064744531181901</v>
      </c>
      <c r="BJ231" s="385">
        <v>6.0995326935655783</v>
      </c>
      <c r="BK231" s="385">
        <v>8.2454558881575082</v>
      </c>
      <c r="BL231" s="385">
        <v>10.903022436491753</v>
      </c>
      <c r="BM231" s="385">
        <v>-17.588883526405823</v>
      </c>
      <c r="BN231" s="385">
        <v>-10.444987143371009</v>
      </c>
      <c r="BO231" s="385">
        <v>-11.456759973207369</v>
      </c>
      <c r="BP231" s="385">
        <v>-10.399598729309162</v>
      </c>
      <c r="BQ231" s="385">
        <v>20.414025720489221</v>
      </c>
      <c r="BR231" s="385">
        <v>-0.33050843289704801</v>
      </c>
      <c r="BS231" s="385">
        <v>-1.4075908376984216</v>
      </c>
      <c r="BT231" s="385">
        <v>-4.8161338444459716</v>
      </c>
      <c r="BU231" s="385">
        <v>-17.448900576763094</v>
      </c>
      <c r="BV231" s="385">
        <v>-9.9809663664920976</v>
      </c>
      <c r="BW231" s="535">
        <v>-12.460587439089778</v>
      </c>
    </row>
    <row r="232" spans="1:75">
      <c r="A232" s="389"/>
      <c r="B232" s="146"/>
      <c r="C232" s="366" t="s">
        <v>575</v>
      </c>
      <c r="D232" s="536" t="s">
        <v>574</v>
      </c>
      <c r="E232" s="386"/>
      <c r="F232" s="386"/>
      <c r="G232" s="386"/>
      <c r="H232" s="386"/>
      <c r="I232" s="385">
        <v>1.4397446360411266</v>
      </c>
      <c r="J232" s="385">
        <v>2.2382156319276589</v>
      </c>
      <c r="K232" s="385">
        <v>2.773893666554045</v>
      </c>
      <c r="L232" s="385">
        <v>4.2000608671829411</v>
      </c>
      <c r="M232" s="385">
        <v>8.8475901580060423</v>
      </c>
      <c r="N232" s="385">
        <v>6.1894326695663295</v>
      </c>
      <c r="O232" s="385">
        <v>4.7090539765105177</v>
      </c>
      <c r="P232" s="385">
        <v>3.5244864180703956</v>
      </c>
      <c r="Q232" s="385">
        <v>1.4691589373840799</v>
      </c>
      <c r="R232" s="385">
        <v>2.8953615359184255</v>
      </c>
      <c r="S232" s="385">
        <v>3.2929767485811112</v>
      </c>
      <c r="T232" s="385">
        <v>3.7618734129598153</v>
      </c>
      <c r="U232" s="385">
        <v>3.2271727298772532</v>
      </c>
      <c r="V232" s="385">
        <v>1.7964844404895643</v>
      </c>
      <c r="W232" s="385">
        <v>0.7570435919424483</v>
      </c>
      <c r="X232" s="385">
        <v>-0.33535756367270153</v>
      </c>
      <c r="Y232" s="385">
        <v>-3.7833569257530542</v>
      </c>
      <c r="Z232" s="385">
        <v>-2.63971635487475</v>
      </c>
      <c r="AA232" s="385">
        <v>-1.6960033055633517</v>
      </c>
      <c r="AB232" s="385">
        <v>-0.85485631138614337</v>
      </c>
      <c r="AC232" s="385">
        <v>3.9489167932706266</v>
      </c>
      <c r="AD232" s="385">
        <v>4.4157532560838746</v>
      </c>
      <c r="AE232" s="385">
        <v>4.1655519995371861</v>
      </c>
      <c r="AF232" s="385">
        <v>4.09099247844442</v>
      </c>
      <c r="AG232" s="385">
        <v>2.3284720492221282</v>
      </c>
      <c r="AH232" s="385">
        <v>2.174689136671077</v>
      </c>
      <c r="AI232" s="385">
        <v>2.6939373628712247</v>
      </c>
      <c r="AJ232" s="385">
        <v>2.67888614733873</v>
      </c>
      <c r="AK232" s="385">
        <v>5.8060197129554467</v>
      </c>
      <c r="AL232" s="385">
        <v>5.0510187260724138</v>
      </c>
      <c r="AM232" s="385">
        <v>3.6242652232207035</v>
      </c>
      <c r="AN232" s="385">
        <v>2.385856505320902</v>
      </c>
      <c r="AO232" s="385">
        <v>-1.3378286307844149</v>
      </c>
      <c r="AP232" s="385">
        <v>-2.049411184736158</v>
      </c>
      <c r="AQ232" s="385">
        <v>-1.0744885961909745</v>
      </c>
      <c r="AR232" s="385">
        <v>0.24308466051978428</v>
      </c>
      <c r="AS232" s="385">
        <v>1.1530388164429581</v>
      </c>
      <c r="AT232" s="385">
        <v>2.3021828757013196</v>
      </c>
      <c r="AU232" s="385">
        <v>2.5115828662489577</v>
      </c>
      <c r="AV232" s="385">
        <v>2.5587423697634364</v>
      </c>
      <c r="AW232" s="385">
        <v>2.7225302619714711</v>
      </c>
      <c r="AX232" s="385">
        <v>2.1625688956957561</v>
      </c>
      <c r="AY232" s="385">
        <v>1.4930423687464298</v>
      </c>
      <c r="AZ232" s="385">
        <v>1.2474520994699674</v>
      </c>
      <c r="BA232" s="385">
        <v>1.3964699124018551</v>
      </c>
      <c r="BB232" s="385">
        <v>2.824326581728215</v>
      </c>
      <c r="BC232" s="385">
        <v>3.9089299370170352</v>
      </c>
      <c r="BD232" s="385">
        <v>4.3324206796585543</v>
      </c>
      <c r="BE232" s="385">
        <v>5.5243620988254776</v>
      </c>
      <c r="BF232" s="385">
        <v>4.7287094613090375</v>
      </c>
      <c r="BG232" s="385">
        <v>4.1668165157124264</v>
      </c>
      <c r="BH232" s="385">
        <v>3.4269836369249731</v>
      </c>
      <c r="BI232" s="385">
        <v>0.45826343937250158</v>
      </c>
      <c r="BJ232" s="385">
        <v>0.80541549513735333</v>
      </c>
      <c r="BK232" s="385">
        <v>1.4549086386996777</v>
      </c>
      <c r="BL232" s="385">
        <v>2.4552238805970177</v>
      </c>
      <c r="BM232" s="385">
        <v>6.525874942370919</v>
      </c>
      <c r="BN232" s="385">
        <v>1.3251196097577207</v>
      </c>
      <c r="BO232" s="385">
        <v>1.522452399762102</v>
      </c>
      <c r="BP232" s="385">
        <v>1.8136790734941428</v>
      </c>
      <c r="BQ232" s="385">
        <v>2.4312722569308249</v>
      </c>
      <c r="BR232" s="385">
        <v>6.0283957017949632</v>
      </c>
      <c r="BS232" s="385">
        <v>5.2517677594236716</v>
      </c>
      <c r="BT232" s="385">
        <v>3.9712384942885706</v>
      </c>
      <c r="BU232" s="385">
        <v>-0.84762412276847954</v>
      </c>
      <c r="BV232" s="385">
        <v>0.34139855489956972</v>
      </c>
      <c r="BW232" s="535">
        <v>-2.7110768523073148E-3</v>
      </c>
    </row>
    <row r="233" spans="1:75">
      <c r="A233" s="389"/>
      <c r="B233" s="146"/>
      <c r="C233" s="387" t="s">
        <v>573</v>
      </c>
      <c r="D233" s="536" t="s">
        <v>22</v>
      </c>
      <c r="E233" s="397"/>
      <c r="F233" s="397"/>
      <c r="G233" s="397"/>
      <c r="H233" s="397"/>
      <c r="I233" s="385">
        <v>1.8954659192341694</v>
      </c>
      <c r="J233" s="385">
        <v>4.6148688836690894</v>
      </c>
      <c r="K233" s="385">
        <v>3.218132021493787</v>
      </c>
      <c r="L233" s="385">
        <v>1.4264266054434529</v>
      </c>
      <c r="M233" s="385">
        <v>0.71640178099583807</v>
      </c>
      <c r="N233" s="385">
        <v>6.918178994916957E-2</v>
      </c>
      <c r="O233" s="385">
        <v>1.0209794036654358</v>
      </c>
      <c r="P233" s="385">
        <v>1.1102886750556706</v>
      </c>
      <c r="Q233" s="385">
        <v>3.315428958772614</v>
      </c>
      <c r="R233" s="385">
        <v>1.3528092956313458</v>
      </c>
      <c r="S233" s="385">
        <v>8.0924836931089317E-2</v>
      </c>
      <c r="T233" s="385">
        <v>7.3206442166750207E-2</v>
      </c>
      <c r="U233" s="385">
        <v>0.35814425611253853</v>
      </c>
      <c r="V233" s="385">
        <v>1.0203679508040864</v>
      </c>
      <c r="W233" s="385">
        <v>2.6392438758494166</v>
      </c>
      <c r="X233" s="385">
        <v>1.975128017556699</v>
      </c>
      <c r="Y233" s="385">
        <v>5.1101639465426416</v>
      </c>
      <c r="Z233" s="385">
        <v>4.9180190029518371</v>
      </c>
      <c r="AA233" s="385">
        <v>2.2637781705705038</v>
      </c>
      <c r="AB233" s="385">
        <v>2.0803443328550912</v>
      </c>
      <c r="AC233" s="385">
        <v>-4.3739454354539191</v>
      </c>
      <c r="AD233" s="385">
        <v>-1.5350337906552625</v>
      </c>
      <c r="AE233" s="385">
        <v>1.8885941223915665</v>
      </c>
      <c r="AF233" s="385">
        <v>4.9894588896696206</v>
      </c>
      <c r="AG233" s="385">
        <v>9.5540984618827594</v>
      </c>
      <c r="AH233" s="385">
        <v>6.1020599423039954</v>
      </c>
      <c r="AI233" s="385">
        <v>3.9726697193360536</v>
      </c>
      <c r="AJ233" s="385">
        <v>6.6265060240964715</v>
      </c>
      <c r="AK233" s="385">
        <v>-3.9593304631640791</v>
      </c>
      <c r="AL233" s="385">
        <v>5.7064051383635501</v>
      </c>
      <c r="AM233" s="385">
        <v>7.7123629445004411</v>
      </c>
      <c r="AN233" s="385">
        <v>3.7037037037038374</v>
      </c>
      <c r="AO233" s="385">
        <v>21.249723053501896</v>
      </c>
      <c r="AP233" s="385">
        <v>10.304429612853269</v>
      </c>
      <c r="AQ233" s="385">
        <v>7.7443363843630948</v>
      </c>
      <c r="AR233" s="385">
        <v>6.4769975786923624</v>
      </c>
      <c r="AS233" s="385">
        <v>-0.91884816973630734</v>
      </c>
      <c r="AT233" s="385">
        <v>0.44847854225244532</v>
      </c>
      <c r="AU233" s="385">
        <v>1.2683788209533446</v>
      </c>
      <c r="AV233" s="385">
        <v>2.1034678794769661</v>
      </c>
      <c r="AW233" s="385">
        <v>1.1178074693494011</v>
      </c>
      <c r="AX233" s="385">
        <v>0.38822104880689778</v>
      </c>
      <c r="AY233" s="385">
        <v>1.2748691695393006</v>
      </c>
      <c r="AZ233" s="385">
        <v>2.2828507795100279</v>
      </c>
      <c r="BA233" s="385">
        <v>5.4018999947512185</v>
      </c>
      <c r="BB233" s="385">
        <v>6.1561989019288461</v>
      </c>
      <c r="BC233" s="385">
        <v>4.3928982937133867</v>
      </c>
      <c r="BD233" s="385">
        <v>1.0342950462710832</v>
      </c>
      <c r="BE233" s="385">
        <v>-0.3237663477575552</v>
      </c>
      <c r="BF233" s="385">
        <v>-1.8422548364658411</v>
      </c>
      <c r="BG233" s="385">
        <v>-1.1805767067049118</v>
      </c>
      <c r="BH233" s="385">
        <v>1.1314655172412529</v>
      </c>
      <c r="BI233" s="385">
        <v>4.011784004893741</v>
      </c>
      <c r="BJ233" s="385">
        <v>3.9064459599994734</v>
      </c>
      <c r="BK233" s="385">
        <v>4.3954864368647577</v>
      </c>
      <c r="BL233" s="385">
        <v>4.5817794352691124</v>
      </c>
      <c r="BM233" s="385">
        <v>2.9697206975755535</v>
      </c>
      <c r="BN233" s="385">
        <v>4.2749662525492624</v>
      </c>
      <c r="BO233" s="385">
        <v>3.9079023439753087</v>
      </c>
      <c r="BP233" s="385">
        <v>3.413143148242483</v>
      </c>
      <c r="BQ233" s="385">
        <v>-43.058493264455763</v>
      </c>
      <c r="BR233" s="385">
        <v>-27.14929260835703</v>
      </c>
      <c r="BS233" s="385">
        <v>-17.686164290460283</v>
      </c>
      <c r="BT233" s="385">
        <v>-2.6370077857896916</v>
      </c>
      <c r="BU233" s="385">
        <v>91.774435911856528</v>
      </c>
      <c r="BV233" s="385">
        <v>43.320942730135499</v>
      </c>
      <c r="BW233" s="535">
        <v>23.934796187927049</v>
      </c>
    </row>
    <row r="234" spans="1:75">
      <c r="A234" s="389"/>
      <c r="B234" s="146"/>
      <c r="C234" s="387" t="s">
        <v>572</v>
      </c>
      <c r="D234" s="536" t="s">
        <v>23</v>
      </c>
      <c r="E234" s="397"/>
      <c r="F234" s="397"/>
      <c r="G234" s="397"/>
      <c r="H234" s="397"/>
      <c r="I234" s="385">
        <v>23.674689069430755</v>
      </c>
      <c r="J234" s="385">
        <v>27.250161577563219</v>
      </c>
      <c r="K234" s="385">
        <v>10.881212095692888</v>
      </c>
      <c r="L234" s="385">
        <v>7.5079870443108376</v>
      </c>
      <c r="M234" s="385">
        <v>-2.0319707355662189</v>
      </c>
      <c r="N234" s="385">
        <v>-11.964966713464392</v>
      </c>
      <c r="O234" s="385">
        <v>1.5559342416817259</v>
      </c>
      <c r="P234" s="385">
        <v>5.6463595839525169</v>
      </c>
      <c r="Q234" s="385">
        <v>4.9202404950603409</v>
      </c>
      <c r="R234" s="385">
        <v>7.7187338930814917</v>
      </c>
      <c r="S234" s="385">
        <v>6.3926040032809226</v>
      </c>
      <c r="T234" s="385">
        <v>2.3206751054852361</v>
      </c>
      <c r="U234" s="385">
        <v>8.2476890808815142</v>
      </c>
      <c r="V234" s="385">
        <v>-1.9790710510796288</v>
      </c>
      <c r="W234" s="385">
        <v>-5.8412985416829883</v>
      </c>
      <c r="X234" s="385">
        <v>-5.154639175257671</v>
      </c>
      <c r="Y234" s="385">
        <v>-6.5618704394086649</v>
      </c>
      <c r="Z234" s="385">
        <v>0.89097236622987452</v>
      </c>
      <c r="AA234" s="385">
        <v>-0.97915071145379784</v>
      </c>
      <c r="AB234" s="385">
        <v>-1.8840579710145562</v>
      </c>
      <c r="AC234" s="385">
        <v>-8.8390278588163937</v>
      </c>
      <c r="AD234" s="385">
        <v>-8.458424966511771</v>
      </c>
      <c r="AE234" s="385">
        <v>-3.7757354581184899</v>
      </c>
      <c r="AF234" s="385">
        <v>0.36927621861151749</v>
      </c>
      <c r="AG234" s="385">
        <v>9.4806662175698051</v>
      </c>
      <c r="AH234" s="385">
        <v>10.897659234823593</v>
      </c>
      <c r="AI234" s="385">
        <v>10.036445797863763</v>
      </c>
      <c r="AJ234" s="385">
        <v>3.3848417954378363</v>
      </c>
      <c r="AK234" s="385">
        <v>-5.6166648425320176</v>
      </c>
      <c r="AL234" s="385">
        <v>0.47076389260256235</v>
      </c>
      <c r="AM234" s="385">
        <v>-1.4514170113745593</v>
      </c>
      <c r="AN234" s="385">
        <v>1.352313167259652</v>
      </c>
      <c r="AO234" s="385">
        <v>-0.65902917896902125</v>
      </c>
      <c r="AP234" s="385">
        <v>-8.5585210471292896</v>
      </c>
      <c r="AQ234" s="385">
        <v>-5.5561100193763622</v>
      </c>
      <c r="AR234" s="385">
        <v>1.6853932584270268</v>
      </c>
      <c r="AS234" s="385">
        <v>12.185124727513227</v>
      </c>
      <c r="AT234" s="385">
        <v>6.8254726649671369</v>
      </c>
      <c r="AU234" s="385">
        <v>4.9493822372430571</v>
      </c>
      <c r="AV234" s="385">
        <v>-1.5883977900551258</v>
      </c>
      <c r="AW234" s="385">
        <v>3.5759752246293743</v>
      </c>
      <c r="AX234" s="385">
        <v>3.1490336198920232</v>
      </c>
      <c r="AY234" s="385">
        <v>-0.44920568062130428</v>
      </c>
      <c r="AZ234" s="385">
        <v>-4.7017543859649038</v>
      </c>
      <c r="BA234" s="385">
        <v>-9.6941010028665744</v>
      </c>
      <c r="BB234" s="385">
        <v>-14.434350306009989</v>
      </c>
      <c r="BC234" s="385">
        <v>-7.4817168071396054</v>
      </c>
      <c r="BD234" s="385">
        <v>-4.6391752577320204</v>
      </c>
      <c r="BE234" s="385">
        <v>-4.8743266063758171</v>
      </c>
      <c r="BF234" s="385">
        <v>10.521853142894471</v>
      </c>
      <c r="BG234" s="385">
        <v>8.9663768330359801</v>
      </c>
      <c r="BH234" s="385">
        <v>8.8803088803088883</v>
      </c>
      <c r="BI234" s="385">
        <v>1.1415224038659346</v>
      </c>
      <c r="BJ234" s="385">
        <v>3.0201377429632856</v>
      </c>
      <c r="BK234" s="385">
        <v>-1.6810838817210367</v>
      </c>
      <c r="BL234" s="385">
        <v>2.5531914893616374</v>
      </c>
      <c r="BM234" s="385">
        <v>40.823222460926701</v>
      </c>
      <c r="BN234" s="385">
        <v>40.206141822219791</v>
      </c>
      <c r="BO234" s="385">
        <v>40.345680364229906</v>
      </c>
      <c r="BP234" s="385">
        <v>29.737206085753826</v>
      </c>
      <c r="BQ234" s="385">
        <v>-5.2858168669560399</v>
      </c>
      <c r="BR234" s="385">
        <v>-10.503506644957042</v>
      </c>
      <c r="BS234" s="385">
        <v>-8.9673980971679015</v>
      </c>
      <c r="BT234" s="385">
        <v>0.72464350894236418</v>
      </c>
      <c r="BU234" s="385">
        <v>10.789954404644789</v>
      </c>
      <c r="BV234" s="385">
        <v>7.8334118886861859</v>
      </c>
      <c r="BW234" s="535">
        <v>8.6426883738278235</v>
      </c>
    </row>
    <row r="235" spans="1:75">
      <c r="A235" s="405"/>
      <c r="B235" s="146" t="s">
        <v>160</v>
      </c>
      <c r="C235" s="366"/>
      <c r="D235" s="127" t="s">
        <v>412</v>
      </c>
      <c r="E235" s="404"/>
      <c r="F235" s="404"/>
      <c r="G235" s="404"/>
      <c r="H235" s="404"/>
      <c r="I235" s="534">
        <v>4.0139982960959628</v>
      </c>
      <c r="J235" s="534">
        <v>1.4259970039527587</v>
      </c>
      <c r="K235" s="534">
        <v>2.1671206373080452</v>
      </c>
      <c r="L235" s="534">
        <v>2.2931097396760265</v>
      </c>
      <c r="M235" s="534">
        <v>-2.1909054912123196</v>
      </c>
      <c r="N235" s="534">
        <v>-0.51815443054638877</v>
      </c>
      <c r="O235" s="534">
        <v>-0.11956710484484745</v>
      </c>
      <c r="P235" s="534">
        <v>1.3364695819523007</v>
      </c>
      <c r="Q235" s="534">
        <v>10.555323860016259</v>
      </c>
      <c r="R235" s="534">
        <v>10.317706714529692</v>
      </c>
      <c r="S235" s="534">
        <v>10.630397400880412</v>
      </c>
      <c r="T235" s="534">
        <v>9.3796159527326495</v>
      </c>
      <c r="U235" s="534">
        <v>7.9180725169856174</v>
      </c>
      <c r="V235" s="534">
        <v>9.2741944053151428</v>
      </c>
      <c r="W235" s="534">
        <v>9.5267156066099403</v>
      </c>
      <c r="X235" s="534">
        <v>11.440146619079712</v>
      </c>
      <c r="Y235" s="534">
        <v>14.5302472216176</v>
      </c>
      <c r="Z235" s="534">
        <v>14.807115494860071</v>
      </c>
      <c r="AA235" s="534">
        <v>12.908389962337878</v>
      </c>
      <c r="AB235" s="534">
        <v>10.871635073141235</v>
      </c>
      <c r="AC235" s="534">
        <v>9.8812016920126524</v>
      </c>
      <c r="AD235" s="534">
        <v>11.082319861945635</v>
      </c>
      <c r="AE235" s="534">
        <v>13.512470305850627</v>
      </c>
      <c r="AF235" s="534">
        <v>14.435162776173001</v>
      </c>
      <c r="AG235" s="534">
        <v>11.395830554621654</v>
      </c>
      <c r="AH235" s="534">
        <v>8.4858135834019635</v>
      </c>
      <c r="AI235" s="534">
        <v>6.3572859703451456</v>
      </c>
      <c r="AJ235" s="534">
        <v>5.3690817301132512</v>
      </c>
      <c r="AK235" s="534">
        <v>2.9169530418416088</v>
      </c>
      <c r="AL235" s="534">
        <v>4.0032037273467296</v>
      </c>
      <c r="AM235" s="534">
        <v>4.9036818302330403</v>
      </c>
      <c r="AN235" s="534">
        <v>5.3070033452034266</v>
      </c>
      <c r="AO235" s="534">
        <v>4.1267742378785499</v>
      </c>
      <c r="AP235" s="534">
        <v>0.24475533017711371</v>
      </c>
      <c r="AQ235" s="534">
        <v>-0.65574331988050005</v>
      </c>
      <c r="AR235" s="534">
        <v>-1.3485264581708805</v>
      </c>
      <c r="AS235" s="534">
        <v>-2.5717384378378512</v>
      </c>
      <c r="AT235" s="534">
        <v>0.23207033059138382</v>
      </c>
      <c r="AU235" s="534">
        <v>-0.7378246736014944</v>
      </c>
      <c r="AV235" s="534">
        <v>-1.057420641515705</v>
      </c>
      <c r="AW235" s="534">
        <v>-0.97084804108095568</v>
      </c>
      <c r="AX235" s="534">
        <v>-2.8759339937126782</v>
      </c>
      <c r="AY235" s="534">
        <v>-2.3502774310323389</v>
      </c>
      <c r="AZ235" s="534">
        <v>-2.8849182186576883</v>
      </c>
      <c r="BA235" s="534">
        <v>-8.0176273257573172</v>
      </c>
      <c r="BB235" s="534">
        <v>-6.1694767389774086</v>
      </c>
      <c r="BC235" s="534">
        <v>-6.3314582912796595</v>
      </c>
      <c r="BD235" s="534">
        <v>-5.7531403368428045</v>
      </c>
      <c r="BE235" s="534">
        <v>-4.2257788945632626</v>
      </c>
      <c r="BF235" s="534">
        <v>-3.3739021200440931</v>
      </c>
      <c r="BG235" s="534">
        <v>-2.1768364466545194</v>
      </c>
      <c r="BH235" s="534">
        <v>-1.6608552027897332</v>
      </c>
      <c r="BI235" s="534">
        <v>4.7587537656272474</v>
      </c>
      <c r="BJ235" s="534">
        <v>2.7932405999856229</v>
      </c>
      <c r="BK235" s="534">
        <v>2.0447499627552475</v>
      </c>
      <c r="BL235" s="534">
        <v>1.9245124568442691</v>
      </c>
      <c r="BM235" s="534">
        <v>-2.1781359739475619</v>
      </c>
      <c r="BN235" s="534">
        <v>-11.439372180361048</v>
      </c>
      <c r="BO235" s="534">
        <v>-14.013834915956949</v>
      </c>
      <c r="BP235" s="534">
        <v>-15.588309340169005</v>
      </c>
      <c r="BQ235" s="534">
        <v>-14.877624486534117</v>
      </c>
      <c r="BR235" s="534">
        <v>-4.8921361345473144</v>
      </c>
      <c r="BS235" s="534">
        <v>-2.033734108458134</v>
      </c>
      <c r="BT235" s="534">
        <v>0.17233928398734122</v>
      </c>
      <c r="BU235" s="534">
        <v>1.2679632034280388</v>
      </c>
      <c r="BV235" s="534">
        <v>0.60644340656523354</v>
      </c>
      <c r="BW235" s="533">
        <v>1.248819024291393</v>
      </c>
    </row>
    <row r="236" spans="1:75">
      <c r="A236" s="405"/>
      <c r="B236" s="146"/>
      <c r="C236" s="366" t="s">
        <v>571</v>
      </c>
      <c r="D236" s="536" t="s">
        <v>570</v>
      </c>
      <c r="E236" s="404"/>
      <c r="F236" s="404"/>
      <c r="G236" s="404"/>
      <c r="H236" s="404"/>
      <c r="I236" s="385">
        <v>16.338661031779523</v>
      </c>
      <c r="J236" s="385">
        <v>4.2867031530594772</v>
      </c>
      <c r="K236" s="385">
        <v>7.2088656803428677</v>
      </c>
      <c r="L236" s="385">
        <v>10.907304290861447</v>
      </c>
      <c r="M236" s="385">
        <v>-0.59374812575691749</v>
      </c>
      <c r="N236" s="385">
        <v>12.636496045746284</v>
      </c>
      <c r="O236" s="385">
        <v>8.0827470574337639</v>
      </c>
      <c r="P236" s="385">
        <v>6.9108092144123106</v>
      </c>
      <c r="Q236" s="385">
        <v>14.896719251188273</v>
      </c>
      <c r="R236" s="385">
        <v>8.3818125161683383</v>
      </c>
      <c r="S236" s="385">
        <v>8.2703773835843322</v>
      </c>
      <c r="T236" s="385">
        <v>5.0552486187845034</v>
      </c>
      <c r="U236" s="385">
        <v>-4.9760987833647192</v>
      </c>
      <c r="V236" s="385">
        <v>-1.2737143114765104</v>
      </c>
      <c r="W236" s="385">
        <v>-0.87119213665832262</v>
      </c>
      <c r="X236" s="385">
        <v>-0.36813042334998158</v>
      </c>
      <c r="Y236" s="385">
        <v>6.4723100811648635</v>
      </c>
      <c r="Z236" s="385">
        <v>8.4599757458873341</v>
      </c>
      <c r="AA236" s="385">
        <v>4.9248108229121783</v>
      </c>
      <c r="AB236" s="385">
        <v>1.8870414357350143</v>
      </c>
      <c r="AC236" s="385">
        <v>6.4085179319437486</v>
      </c>
      <c r="AD236" s="385">
        <v>4.4594441541666612</v>
      </c>
      <c r="AE236" s="385">
        <v>10.602234375825304</v>
      </c>
      <c r="AF236" s="385">
        <v>14.713120062168116</v>
      </c>
      <c r="AG236" s="385">
        <v>17.136775511365627</v>
      </c>
      <c r="AH236" s="385">
        <v>13.212603967573287</v>
      </c>
      <c r="AI236" s="385">
        <v>6.58647675705528</v>
      </c>
      <c r="AJ236" s="385">
        <v>3.8613526024613236</v>
      </c>
      <c r="AK236" s="385">
        <v>-25.484399945677566</v>
      </c>
      <c r="AL236" s="385">
        <v>-17.057095229912122</v>
      </c>
      <c r="AM236" s="385">
        <v>-13.287628356991164</v>
      </c>
      <c r="AN236" s="385">
        <v>-4.0221763235134205</v>
      </c>
      <c r="AO236" s="385">
        <v>39.306279272780273</v>
      </c>
      <c r="AP236" s="385">
        <v>17.329657049071884</v>
      </c>
      <c r="AQ236" s="385">
        <v>11.612793912196722</v>
      </c>
      <c r="AR236" s="385">
        <v>3.0581039755351611</v>
      </c>
      <c r="AS236" s="385">
        <v>-9.0718505936160341</v>
      </c>
      <c r="AT236" s="385">
        <v>-3.5616972947027108</v>
      </c>
      <c r="AU236" s="385">
        <v>-3.0323750822722246</v>
      </c>
      <c r="AV236" s="385">
        <v>-2.9233981756236886</v>
      </c>
      <c r="AW236" s="385">
        <v>1.1500965565686414</v>
      </c>
      <c r="AX236" s="385">
        <v>1.3490343362261967</v>
      </c>
      <c r="AY236" s="385">
        <v>11.397708598344707</v>
      </c>
      <c r="AZ236" s="385">
        <v>13.562775953809563</v>
      </c>
      <c r="BA236" s="385">
        <v>9.1776304782332829</v>
      </c>
      <c r="BB236" s="385">
        <v>8.2799163234107453</v>
      </c>
      <c r="BC236" s="385">
        <v>1.6384575683339904</v>
      </c>
      <c r="BD236" s="385">
        <v>-0.34891835310537545</v>
      </c>
      <c r="BE236" s="385">
        <v>-5.2041927424328236</v>
      </c>
      <c r="BF236" s="385">
        <v>-5.308694183874664</v>
      </c>
      <c r="BG236" s="385">
        <v>-4.8342998107552262</v>
      </c>
      <c r="BH236" s="385">
        <v>-5.4921968787515141</v>
      </c>
      <c r="BI236" s="385">
        <v>-1.6399444992296708</v>
      </c>
      <c r="BJ236" s="385">
        <v>-4.2153314600863467</v>
      </c>
      <c r="BK236" s="385">
        <v>-3.6258319303294684</v>
      </c>
      <c r="BL236" s="385">
        <v>-1.249073780035971</v>
      </c>
      <c r="BM236" s="385">
        <v>-1.1888912930467654</v>
      </c>
      <c r="BN236" s="385">
        <v>-22.116325843988818</v>
      </c>
      <c r="BO236" s="385">
        <v>-28.876029849798115</v>
      </c>
      <c r="BP236" s="385">
        <v>-36.156072462214603</v>
      </c>
      <c r="BQ236" s="385">
        <v>-27.464410703127172</v>
      </c>
      <c r="BR236" s="385">
        <v>-5.2686211232453104</v>
      </c>
      <c r="BS236" s="385">
        <v>0.92409822699539745</v>
      </c>
      <c r="BT236" s="385">
        <v>10.224871996005277</v>
      </c>
      <c r="BU236" s="385">
        <v>0.44498015362961496</v>
      </c>
      <c r="BV236" s="385">
        <v>-3.7563727555598092</v>
      </c>
      <c r="BW236" s="535">
        <v>-2.5259007441812997</v>
      </c>
    </row>
    <row r="237" spans="1:75" ht="24">
      <c r="A237" s="407"/>
      <c r="B237" s="146"/>
      <c r="C237" s="366" t="s">
        <v>569</v>
      </c>
      <c r="D237" s="536" t="s">
        <v>568</v>
      </c>
      <c r="E237" s="386"/>
      <c r="F237" s="386"/>
      <c r="G237" s="386"/>
      <c r="H237" s="386"/>
      <c r="I237" s="385">
        <v>0.66323100241012867</v>
      </c>
      <c r="J237" s="385">
        <v>0.25631156881327399</v>
      </c>
      <c r="K237" s="385">
        <v>-0.16230430248364769</v>
      </c>
      <c r="L237" s="385">
        <v>-0.57863320806511354</v>
      </c>
      <c r="M237" s="385">
        <v>-3.205859819628941</v>
      </c>
      <c r="N237" s="385">
        <v>-3.2056333834397037</v>
      </c>
      <c r="O237" s="385">
        <v>-1.9148012002306274</v>
      </c>
      <c r="P237" s="385">
        <v>0.2695582919805446</v>
      </c>
      <c r="Q237" s="385">
        <v>12.282610881824112</v>
      </c>
      <c r="R237" s="385">
        <v>13.595444379829729</v>
      </c>
      <c r="S237" s="385">
        <v>15.272761670640577</v>
      </c>
      <c r="T237" s="385">
        <v>15.390725239811886</v>
      </c>
      <c r="U237" s="385">
        <v>14.871896124410782</v>
      </c>
      <c r="V237" s="385">
        <v>15.198171178584445</v>
      </c>
      <c r="W237" s="385">
        <v>14.30115453387883</v>
      </c>
      <c r="X237" s="385">
        <v>15.196441808747267</v>
      </c>
      <c r="Y237" s="385">
        <v>18.647850722026149</v>
      </c>
      <c r="Z237" s="385">
        <v>18.550696741890889</v>
      </c>
      <c r="AA237" s="385">
        <v>18.219466846230148</v>
      </c>
      <c r="AB237" s="385">
        <v>16.76319176319177</v>
      </c>
      <c r="AC237" s="385">
        <v>15.021150618201105</v>
      </c>
      <c r="AD237" s="385">
        <v>17.385957390969978</v>
      </c>
      <c r="AE237" s="385">
        <v>17.845078443228914</v>
      </c>
      <c r="AF237" s="385">
        <v>17.785300948706805</v>
      </c>
      <c r="AG237" s="385">
        <v>9.9565309065074104</v>
      </c>
      <c r="AH237" s="385">
        <v>6.4391963746682279</v>
      </c>
      <c r="AI237" s="385">
        <v>4.9687874211452652</v>
      </c>
      <c r="AJ237" s="385">
        <v>4.6355402560075589</v>
      </c>
      <c r="AK237" s="385">
        <v>9.3860092188300825</v>
      </c>
      <c r="AL237" s="385">
        <v>9.1159728314780466</v>
      </c>
      <c r="AM237" s="385">
        <v>9.809991939770768</v>
      </c>
      <c r="AN237" s="385">
        <v>8.4930369234699583</v>
      </c>
      <c r="AO237" s="385">
        <v>-0.3570527859067596</v>
      </c>
      <c r="AP237" s="385">
        <v>-2.0992699806584767</v>
      </c>
      <c r="AQ237" s="385">
        <v>-2.7037744026317796</v>
      </c>
      <c r="AR237" s="385">
        <v>-2.4494362175051805</v>
      </c>
      <c r="AS237" s="385">
        <v>-0.32830934434979042</v>
      </c>
      <c r="AT237" s="385">
        <v>1.0539907579962176</v>
      </c>
      <c r="AU237" s="385">
        <v>-0.52896437231018467</v>
      </c>
      <c r="AV237" s="385">
        <v>-0.85408178663048773</v>
      </c>
      <c r="AW237" s="385">
        <v>-5.2311478912363754</v>
      </c>
      <c r="AX237" s="385">
        <v>-7.3141967754798998</v>
      </c>
      <c r="AY237" s="385">
        <v>-8.4759882572557217</v>
      </c>
      <c r="AZ237" s="385">
        <v>-9.5793254596371611</v>
      </c>
      <c r="BA237" s="385">
        <v>-11.654507049149373</v>
      </c>
      <c r="BB237" s="385">
        <v>-8.4893540553265296</v>
      </c>
      <c r="BC237" s="385">
        <v>-5.517614117768062</v>
      </c>
      <c r="BD237" s="385">
        <v>-3.9488301632721488</v>
      </c>
      <c r="BE237" s="385">
        <v>0.64254946066668595</v>
      </c>
      <c r="BF237" s="385">
        <v>1.1202042366323752</v>
      </c>
      <c r="BG237" s="385">
        <v>1.2372804526302446</v>
      </c>
      <c r="BH237" s="385">
        <v>1.6788167671386418</v>
      </c>
      <c r="BI237" s="385">
        <v>5.8861180175056518</v>
      </c>
      <c r="BJ237" s="385">
        <v>4.833846329180929</v>
      </c>
      <c r="BK237" s="385">
        <v>3.7317562722479067</v>
      </c>
      <c r="BL237" s="385">
        <v>2.8092792389093404</v>
      </c>
      <c r="BM237" s="385">
        <v>-0.91593127739703561</v>
      </c>
      <c r="BN237" s="385">
        <v>-8.2946903241645487</v>
      </c>
      <c r="BO237" s="385">
        <v>-10.707297400019257</v>
      </c>
      <c r="BP237" s="385">
        <v>-11.520150204519524</v>
      </c>
      <c r="BQ237" s="385">
        <v>-15.083457293723541</v>
      </c>
      <c r="BR237" s="385">
        <v>-10.223651038130114</v>
      </c>
      <c r="BS237" s="385">
        <v>-6.9089054464687649</v>
      </c>
      <c r="BT237" s="385">
        <v>-5.6124462554927703</v>
      </c>
      <c r="BU237" s="385">
        <v>9.0885304063760941E-2</v>
      </c>
      <c r="BV237" s="385">
        <v>2.7247882100336369</v>
      </c>
      <c r="BW237" s="535">
        <v>2.2333741773563673</v>
      </c>
    </row>
    <row r="238" spans="1:75">
      <c r="A238" s="389"/>
      <c r="B238" s="366"/>
      <c r="C238" s="366" t="s">
        <v>567</v>
      </c>
      <c r="D238" s="536" t="s">
        <v>566</v>
      </c>
      <c r="E238" s="397"/>
      <c r="F238" s="397"/>
      <c r="G238" s="397"/>
      <c r="H238" s="397"/>
      <c r="I238" s="385">
        <v>-1.703439995820375</v>
      </c>
      <c r="J238" s="385">
        <v>2.2351876545470049</v>
      </c>
      <c r="K238" s="385">
        <v>4.2924282518792296</v>
      </c>
      <c r="L238" s="385">
        <v>-1.9244646745282239</v>
      </c>
      <c r="M238" s="385">
        <v>-0.41246817054548046</v>
      </c>
      <c r="N238" s="385">
        <v>-13.384704952770647</v>
      </c>
      <c r="O238" s="385">
        <v>-9.5681123502603214</v>
      </c>
      <c r="P238" s="385">
        <v>-5.9602649006621533</v>
      </c>
      <c r="Q238" s="385">
        <v>0.98515108037130972</v>
      </c>
      <c r="R238" s="385">
        <v>2.656481730845158</v>
      </c>
      <c r="S238" s="385">
        <v>-3.4786157278450247</v>
      </c>
      <c r="T238" s="385">
        <v>-6.7814293166406827</v>
      </c>
      <c r="U238" s="385">
        <v>1.834422857351754</v>
      </c>
      <c r="V238" s="385">
        <v>0.63258256762632925</v>
      </c>
      <c r="W238" s="385">
        <v>7.4840135545128987</v>
      </c>
      <c r="X238" s="385">
        <v>16.787912702854044</v>
      </c>
      <c r="Y238" s="385">
        <v>11.554635984759784</v>
      </c>
      <c r="Z238" s="385">
        <v>17.117192293057926</v>
      </c>
      <c r="AA238" s="385">
        <v>5.9235873819400098</v>
      </c>
      <c r="AB238" s="385">
        <v>0.69477719214179956</v>
      </c>
      <c r="AC238" s="385">
        <v>-15.07875064239073</v>
      </c>
      <c r="AD238" s="385">
        <v>-15.958370378404894</v>
      </c>
      <c r="AE238" s="385">
        <v>-11.925296148484264</v>
      </c>
      <c r="AF238" s="385">
        <v>-11.182488698548624</v>
      </c>
      <c r="AG238" s="385">
        <v>12.387648672781836</v>
      </c>
      <c r="AH238" s="385">
        <v>18.597480924792237</v>
      </c>
      <c r="AI238" s="385">
        <v>21.513554656096218</v>
      </c>
      <c r="AJ238" s="385">
        <v>18.724886150549324</v>
      </c>
      <c r="AK238" s="385">
        <v>0.117362584896469</v>
      </c>
      <c r="AL238" s="385">
        <v>-5.5886303071377341</v>
      </c>
      <c r="AM238" s="385">
        <v>-11.817495007954946</v>
      </c>
      <c r="AN238" s="385">
        <v>-12.545126353790707</v>
      </c>
      <c r="AO238" s="385">
        <v>-2.9296890672172822</v>
      </c>
      <c r="AP238" s="385">
        <v>-8.0890363004502319</v>
      </c>
      <c r="AQ238" s="385">
        <v>-3.9513599973185904</v>
      </c>
      <c r="AR238" s="385">
        <v>-1.4447884416924808</v>
      </c>
      <c r="AS238" s="385">
        <v>-21.823297962725348</v>
      </c>
      <c r="AT238" s="385">
        <v>-10.856537773742801</v>
      </c>
      <c r="AU238" s="385">
        <v>-5.5769765881127142</v>
      </c>
      <c r="AV238" s="385">
        <v>-5.9685863874346978</v>
      </c>
      <c r="AW238" s="385">
        <v>29.905688379295952</v>
      </c>
      <c r="AX238" s="385">
        <v>22.700963058118461</v>
      </c>
      <c r="AY238" s="385">
        <v>15.787600938005625</v>
      </c>
      <c r="AZ238" s="385">
        <v>13.140311804009073</v>
      </c>
      <c r="BA238" s="385">
        <v>-17.246248147674308</v>
      </c>
      <c r="BB238" s="385">
        <v>-19.218780304032151</v>
      </c>
      <c r="BC238" s="385">
        <v>-25.05847817256786</v>
      </c>
      <c r="BD238" s="385">
        <v>-26.624015748031553</v>
      </c>
      <c r="BE238" s="385">
        <v>-33.129128521093804</v>
      </c>
      <c r="BF238" s="385">
        <v>-26.81038214370048</v>
      </c>
      <c r="BG238" s="385">
        <v>-18.595026991657164</v>
      </c>
      <c r="BH238" s="385">
        <v>-13.682092555332019</v>
      </c>
      <c r="BI238" s="385">
        <v>22.912870914839473</v>
      </c>
      <c r="BJ238" s="385">
        <v>6.7559163749496349</v>
      </c>
      <c r="BK238" s="385">
        <v>5.7820916170523589</v>
      </c>
      <c r="BL238" s="385">
        <v>5.2836052836052687</v>
      </c>
      <c r="BM238" s="385">
        <v>-1.2356879951831701</v>
      </c>
      <c r="BN238" s="385">
        <v>7.5469973638025607</v>
      </c>
      <c r="BO238" s="385">
        <v>12.060677377925643</v>
      </c>
      <c r="BP238" s="385">
        <v>17.380073800738074</v>
      </c>
      <c r="BQ238" s="385">
        <v>21.114762621153062</v>
      </c>
      <c r="BR238" s="385">
        <v>26.765044223883677</v>
      </c>
      <c r="BS238" s="385">
        <v>17.232176309010327</v>
      </c>
      <c r="BT238" s="385">
        <v>10.3407330482801</v>
      </c>
      <c r="BU238" s="385">
        <v>-0.2167591185794322</v>
      </c>
      <c r="BV238" s="385">
        <v>-6.821924081190005</v>
      </c>
      <c r="BW238" s="535">
        <v>-0.40620421374389082</v>
      </c>
    </row>
    <row r="239" spans="1:75">
      <c r="A239" s="389"/>
      <c r="B239" s="366"/>
      <c r="C239" s="366" t="s">
        <v>565</v>
      </c>
      <c r="D239" s="536" t="s">
        <v>564</v>
      </c>
      <c r="E239" s="397"/>
      <c r="F239" s="397"/>
      <c r="G239" s="397"/>
      <c r="H239" s="397"/>
      <c r="I239" s="385">
        <v>5.072754911305239</v>
      </c>
      <c r="J239" s="385">
        <v>2.6208706481173607</v>
      </c>
      <c r="K239" s="385">
        <v>5.9297528458487534</v>
      </c>
      <c r="L239" s="385">
        <v>9.7868982034781169</v>
      </c>
      <c r="M239" s="385">
        <v>10.333279320631419</v>
      </c>
      <c r="N239" s="385">
        <v>12.772640342583543</v>
      </c>
      <c r="O239" s="385">
        <v>12.277650383068405</v>
      </c>
      <c r="P239" s="385">
        <v>9.9209202012942654</v>
      </c>
      <c r="Q239" s="385">
        <v>3.9334233890628809</v>
      </c>
      <c r="R239" s="385">
        <v>9.0137951005593919</v>
      </c>
      <c r="S239" s="385">
        <v>11.011727573841327</v>
      </c>
      <c r="T239" s="385">
        <v>6.5402223675604176</v>
      </c>
      <c r="U239" s="385">
        <v>-2.3805610739436815</v>
      </c>
      <c r="V239" s="385">
        <v>0.23950936937293932</v>
      </c>
      <c r="W239" s="385">
        <v>-0.54347622404280571</v>
      </c>
      <c r="X239" s="385">
        <v>4.1129527317373231</v>
      </c>
      <c r="Y239" s="385">
        <v>2.3142406263120279</v>
      </c>
      <c r="Z239" s="385">
        <v>-7.7174699860004949</v>
      </c>
      <c r="AA239" s="385">
        <v>-11.155085276113525</v>
      </c>
      <c r="AB239" s="385">
        <v>-12.028301886792505</v>
      </c>
      <c r="AC239" s="385">
        <v>-8.0873324597946095</v>
      </c>
      <c r="AD239" s="385">
        <v>-1.895141197901026</v>
      </c>
      <c r="AE239" s="385">
        <v>4.3401622738214769</v>
      </c>
      <c r="AF239" s="385">
        <v>5.9651474530831194</v>
      </c>
      <c r="AG239" s="385">
        <v>13.356224699024466</v>
      </c>
      <c r="AH239" s="385">
        <v>13.312787570888986</v>
      </c>
      <c r="AI239" s="385">
        <v>5.6569241172641966</v>
      </c>
      <c r="AJ239" s="385">
        <v>2.5300442757747419</v>
      </c>
      <c r="AK239" s="385">
        <v>-0.73167269186285466</v>
      </c>
      <c r="AL239" s="385">
        <v>3.2004316350096929</v>
      </c>
      <c r="AM239" s="385">
        <v>7.7402592325708639</v>
      </c>
      <c r="AN239" s="385">
        <v>10.17890191239978</v>
      </c>
      <c r="AO239" s="385">
        <v>15.170411317340054</v>
      </c>
      <c r="AP239" s="385">
        <v>8.7442989698643032</v>
      </c>
      <c r="AQ239" s="385">
        <v>10.21411043065639</v>
      </c>
      <c r="AR239" s="385">
        <v>11.422172452407665</v>
      </c>
      <c r="AS239" s="385">
        <v>5.5222132228952177</v>
      </c>
      <c r="AT239" s="385">
        <v>10.662474958188866</v>
      </c>
      <c r="AU239" s="385">
        <v>10.174889614837483</v>
      </c>
      <c r="AV239" s="385">
        <v>8.3417085427135191</v>
      </c>
      <c r="AW239" s="385">
        <v>10.503485792445161</v>
      </c>
      <c r="AX239" s="385">
        <v>5.2421256142020951</v>
      </c>
      <c r="AY239" s="385">
        <v>3.863813938562771</v>
      </c>
      <c r="AZ239" s="385">
        <v>3.5250463821892879</v>
      </c>
      <c r="BA239" s="385">
        <v>-3.3856153667805984</v>
      </c>
      <c r="BB239" s="385">
        <v>-2.1671204575180099</v>
      </c>
      <c r="BC239" s="385">
        <v>-2.7627490720565504</v>
      </c>
      <c r="BD239" s="385">
        <v>-2.5537634408602088</v>
      </c>
      <c r="BE239" s="385">
        <v>-4.803403623810226</v>
      </c>
      <c r="BF239" s="385">
        <v>-4.740116207489649</v>
      </c>
      <c r="BG239" s="385">
        <v>-2.8167158319134984</v>
      </c>
      <c r="BH239" s="385">
        <v>-1.4252873563218316</v>
      </c>
      <c r="BI239" s="385">
        <v>3.9975330567064304</v>
      </c>
      <c r="BJ239" s="385">
        <v>6.4248727316027328</v>
      </c>
      <c r="BK239" s="385">
        <v>5.1943704081108848</v>
      </c>
      <c r="BL239" s="385">
        <v>4.244402985074629</v>
      </c>
      <c r="BM239" s="385">
        <v>-16.98526810296103</v>
      </c>
      <c r="BN239" s="385">
        <v>-31.11671703425688</v>
      </c>
      <c r="BO239" s="385">
        <v>-32.218286372746135</v>
      </c>
      <c r="BP239" s="385">
        <v>-32.796420581655482</v>
      </c>
      <c r="BQ239" s="385">
        <v>-9.1167567677955788</v>
      </c>
      <c r="BR239" s="385">
        <v>3.178547548985037</v>
      </c>
      <c r="BS239" s="385">
        <v>3.9773778918059861</v>
      </c>
      <c r="BT239" s="385">
        <v>5.5478165766924832</v>
      </c>
      <c r="BU239" s="385">
        <v>2.7423765757691712</v>
      </c>
      <c r="BV239" s="385">
        <v>5.3505977520781727</v>
      </c>
      <c r="BW239" s="535">
        <v>6.1281516588007889</v>
      </c>
    </row>
    <row r="240" spans="1:75">
      <c r="A240" s="389"/>
      <c r="B240" s="366"/>
      <c r="C240" s="366" t="s">
        <v>563</v>
      </c>
      <c r="D240" s="536" t="s">
        <v>562</v>
      </c>
      <c r="E240" s="397"/>
      <c r="F240" s="397"/>
      <c r="G240" s="397"/>
      <c r="H240" s="397"/>
      <c r="I240" s="385">
        <v>7.1618156280967469</v>
      </c>
      <c r="J240" s="385">
        <v>5.5781585326770227</v>
      </c>
      <c r="K240" s="385">
        <v>6.521328373038159</v>
      </c>
      <c r="L240" s="385">
        <v>6.2937063050064097</v>
      </c>
      <c r="M240" s="385">
        <v>1.8840162242082386</v>
      </c>
      <c r="N240" s="385">
        <v>1.9409353144547197</v>
      </c>
      <c r="O240" s="385">
        <v>1.558640864632352</v>
      </c>
      <c r="P240" s="385">
        <v>1.9736842105264003</v>
      </c>
      <c r="Q240" s="385">
        <v>3.5133389323179784</v>
      </c>
      <c r="R240" s="385">
        <v>2.2772341298379075</v>
      </c>
      <c r="S240" s="385">
        <v>1.8837676799820997</v>
      </c>
      <c r="T240" s="385">
        <v>0.64516129032257652</v>
      </c>
      <c r="U240" s="385">
        <v>0.98261654387010822</v>
      </c>
      <c r="V240" s="385">
        <v>2.6433140462265357</v>
      </c>
      <c r="W240" s="385">
        <v>3.3549820892382343</v>
      </c>
      <c r="X240" s="385">
        <v>5.1282051282051384</v>
      </c>
      <c r="Y240" s="385">
        <v>5.6831239747075415</v>
      </c>
      <c r="Z240" s="385">
        <v>4.7760337537247466</v>
      </c>
      <c r="AA240" s="385">
        <v>2.3133318798206375</v>
      </c>
      <c r="AB240" s="385">
        <v>0</v>
      </c>
      <c r="AC240" s="385">
        <v>-2.4775719213152883</v>
      </c>
      <c r="AD240" s="385">
        <v>-0.57618644495653371</v>
      </c>
      <c r="AE240" s="385">
        <v>2.6005842204667573</v>
      </c>
      <c r="AF240" s="385">
        <v>4.8780487804878021</v>
      </c>
      <c r="AG240" s="385">
        <v>13.633492768131646</v>
      </c>
      <c r="AH240" s="385">
        <v>12.122619699751795</v>
      </c>
      <c r="AI240" s="385">
        <v>10.113352300895713</v>
      </c>
      <c r="AJ240" s="385">
        <v>8.1395348837208843</v>
      </c>
      <c r="AK240" s="385">
        <v>-5.0619265461639174</v>
      </c>
      <c r="AL240" s="385">
        <v>-5.8613314019622749</v>
      </c>
      <c r="AM240" s="385">
        <v>-5.8175078534595457</v>
      </c>
      <c r="AN240" s="385">
        <v>-4.8387096774193594</v>
      </c>
      <c r="AO240" s="385">
        <v>3.870678669816229</v>
      </c>
      <c r="AP240" s="385">
        <v>2.0010979181692932</v>
      </c>
      <c r="AQ240" s="385">
        <v>2.7224524119480122</v>
      </c>
      <c r="AR240" s="385">
        <v>2.8248587570622448</v>
      </c>
      <c r="AS240" s="385">
        <v>0.90219252067866762</v>
      </c>
      <c r="AT240" s="385">
        <v>4.3944158212412248</v>
      </c>
      <c r="AU240" s="385">
        <v>4.7665094223375775</v>
      </c>
      <c r="AV240" s="385">
        <v>6.5934065934065984</v>
      </c>
      <c r="AW240" s="385">
        <v>21.923503305402846</v>
      </c>
      <c r="AX240" s="385">
        <v>20.040758946736275</v>
      </c>
      <c r="AY240" s="385">
        <v>18.510499574146849</v>
      </c>
      <c r="AZ240" s="385">
        <v>13.917525773195763</v>
      </c>
      <c r="BA240" s="385">
        <v>-16.033110674317115</v>
      </c>
      <c r="BB240" s="385">
        <v>-17.925088030399422</v>
      </c>
      <c r="BC240" s="385">
        <v>-19.421516988577849</v>
      </c>
      <c r="BD240" s="385">
        <v>-19.004524886877732</v>
      </c>
      <c r="BE240" s="385">
        <v>-7.9539219243734891</v>
      </c>
      <c r="BF240" s="385">
        <v>-3.548660524830467</v>
      </c>
      <c r="BG240" s="385">
        <v>-0.3799781887313145</v>
      </c>
      <c r="BH240" s="385">
        <v>1.1173184357541288</v>
      </c>
      <c r="BI240" s="385">
        <v>3.8192697602009531</v>
      </c>
      <c r="BJ240" s="385">
        <v>0.44564187634546215</v>
      </c>
      <c r="BK240" s="385">
        <v>-1.2487287594845498</v>
      </c>
      <c r="BL240" s="385">
        <v>-1.6574585635359682</v>
      </c>
      <c r="BM240" s="385">
        <v>-2.1729682928177567</v>
      </c>
      <c r="BN240" s="385">
        <v>-10.634119026594462</v>
      </c>
      <c r="BO240" s="385">
        <v>-12.72296714407382</v>
      </c>
      <c r="BP240" s="385">
        <v>-14.044943820224674</v>
      </c>
      <c r="BQ240" s="385">
        <v>-14.75331372662508</v>
      </c>
      <c r="BR240" s="385">
        <v>-6.3663112799807209</v>
      </c>
      <c r="BS240" s="385">
        <v>-3.5690997043273569</v>
      </c>
      <c r="BT240" s="385">
        <v>-1.8386202932426698</v>
      </c>
      <c r="BU240" s="385">
        <v>0.22951100899601329</v>
      </c>
      <c r="BV240" s="385">
        <v>1.0518695472080992</v>
      </c>
      <c r="BW240" s="535">
        <v>1.4878891296417009</v>
      </c>
    </row>
    <row r="241" spans="1:75" ht="24">
      <c r="A241" s="405"/>
      <c r="B241" s="146" t="s">
        <v>466</v>
      </c>
      <c r="C241" s="366"/>
      <c r="D241" s="127" t="s">
        <v>465</v>
      </c>
      <c r="E241" s="404"/>
      <c r="F241" s="404"/>
      <c r="G241" s="404"/>
      <c r="H241" s="404"/>
      <c r="I241" s="534">
        <v>1.1691058685314744</v>
      </c>
      <c r="J241" s="534">
        <v>2.0341124719267043</v>
      </c>
      <c r="K241" s="534">
        <v>3.5321960490144022</v>
      </c>
      <c r="L241" s="534">
        <v>4.281962181786497</v>
      </c>
      <c r="M241" s="534">
        <v>7.0421642793391186</v>
      </c>
      <c r="N241" s="534">
        <v>5.3719705726025495</v>
      </c>
      <c r="O241" s="534">
        <v>5.0863331752481145</v>
      </c>
      <c r="P241" s="534">
        <v>5.378907128401039</v>
      </c>
      <c r="Q241" s="534">
        <v>5.1414284071367149</v>
      </c>
      <c r="R241" s="534">
        <v>5.5655983663929618</v>
      </c>
      <c r="S241" s="534">
        <v>4.2139405972338295</v>
      </c>
      <c r="T241" s="534">
        <v>2.6033886731254654</v>
      </c>
      <c r="U241" s="534">
        <v>-0.7394407470374631</v>
      </c>
      <c r="V241" s="534">
        <v>-0.34062819752573148</v>
      </c>
      <c r="W241" s="534">
        <v>0.18042842418337557</v>
      </c>
      <c r="X241" s="534">
        <v>1.4392080196330852</v>
      </c>
      <c r="Y241" s="534">
        <v>-0.23655479379584676</v>
      </c>
      <c r="Z241" s="534">
        <v>-0.38021041586000592</v>
      </c>
      <c r="AA241" s="534">
        <v>-1.4477260971184336</v>
      </c>
      <c r="AB241" s="534">
        <v>-1.8657481445031863</v>
      </c>
      <c r="AC241" s="534">
        <v>3.106747003556336</v>
      </c>
      <c r="AD241" s="534">
        <v>2.396582182767375</v>
      </c>
      <c r="AE241" s="534">
        <v>3.9171892130945594</v>
      </c>
      <c r="AF241" s="534">
        <v>3.6394785224804167</v>
      </c>
      <c r="AG241" s="534">
        <v>9.3642672335803923E-2</v>
      </c>
      <c r="AH241" s="534">
        <v>1.4355009440616442</v>
      </c>
      <c r="AI241" s="534">
        <v>1.3462290991248125</v>
      </c>
      <c r="AJ241" s="534">
        <v>1.0684191428455421</v>
      </c>
      <c r="AK241" s="534">
        <v>0.70237987897297671</v>
      </c>
      <c r="AL241" s="534">
        <v>1.5458246889968876</v>
      </c>
      <c r="AM241" s="534">
        <v>2.091289055181079</v>
      </c>
      <c r="AN241" s="534">
        <v>3.4585926280516617</v>
      </c>
      <c r="AO241" s="534">
        <v>4.3324426202324844</v>
      </c>
      <c r="AP241" s="534">
        <v>4.3077688771344498</v>
      </c>
      <c r="AQ241" s="534">
        <v>3.7460434256584563</v>
      </c>
      <c r="AR241" s="534">
        <v>2.7954501638713083</v>
      </c>
      <c r="AS241" s="534">
        <v>2.465568751039342</v>
      </c>
      <c r="AT241" s="534">
        <v>1.0150865883000222</v>
      </c>
      <c r="AU241" s="534">
        <v>1.4681751922409347</v>
      </c>
      <c r="AV241" s="534">
        <v>2.0967741935482991</v>
      </c>
      <c r="AW241" s="534">
        <v>5.1221976474825368</v>
      </c>
      <c r="AX241" s="534">
        <v>4.1870841612847727</v>
      </c>
      <c r="AY241" s="534">
        <v>2.8345392727571266</v>
      </c>
      <c r="AZ241" s="534">
        <v>2.395385576251897</v>
      </c>
      <c r="BA241" s="534">
        <v>0.43361737769735953</v>
      </c>
      <c r="BB241" s="534">
        <v>7.4807719467571587E-2</v>
      </c>
      <c r="BC241" s="534">
        <v>0.60966144984024595</v>
      </c>
      <c r="BD241" s="534">
        <v>0.19016181694240686</v>
      </c>
      <c r="BE241" s="534">
        <v>0.54968284218468</v>
      </c>
      <c r="BF241" s="534">
        <v>1.8756841033907676</v>
      </c>
      <c r="BG241" s="534">
        <v>2.0177713201655365</v>
      </c>
      <c r="BH241" s="534">
        <v>2.3993697178054276</v>
      </c>
      <c r="BI241" s="534">
        <v>1.5957053226389775</v>
      </c>
      <c r="BJ241" s="534">
        <v>1.9050734728201348</v>
      </c>
      <c r="BK241" s="534">
        <v>2.6098099571141091</v>
      </c>
      <c r="BL241" s="534">
        <v>2.7872980345527054</v>
      </c>
      <c r="BM241" s="534">
        <v>1.7761637721969095</v>
      </c>
      <c r="BN241" s="534">
        <v>-3.987690795471778</v>
      </c>
      <c r="BO241" s="534">
        <v>-4.7562209378930476</v>
      </c>
      <c r="BP241" s="534">
        <v>-3.9467864312205023</v>
      </c>
      <c r="BQ241" s="534">
        <v>2.486915343884192</v>
      </c>
      <c r="BR241" s="534">
        <v>5.0144622220509092</v>
      </c>
      <c r="BS241" s="534">
        <v>7.3527461800711791</v>
      </c>
      <c r="BT241" s="534">
        <v>7.7228780387609106</v>
      </c>
      <c r="BU241" s="534">
        <v>8.8335057937082979</v>
      </c>
      <c r="BV241" s="534">
        <v>12.34799825486121</v>
      </c>
      <c r="BW241" s="533">
        <v>8.9652662611392202</v>
      </c>
    </row>
    <row r="242" spans="1:75" ht="48">
      <c r="A242" s="405"/>
      <c r="B242" s="146"/>
      <c r="C242" s="366" t="s">
        <v>561</v>
      </c>
      <c r="D242" s="536" t="s">
        <v>560</v>
      </c>
      <c r="E242" s="404"/>
      <c r="F242" s="404"/>
      <c r="G242" s="404"/>
      <c r="H242" s="404"/>
      <c r="I242" s="385">
        <v>4.1792383632478334</v>
      </c>
      <c r="J242" s="385">
        <v>5.6657414206295016</v>
      </c>
      <c r="K242" s="385">
        <v>4.4813626619263971</v>
      </c>
      <c r="L242" s="385">
        <v>5.1205507751523385</v>
      </c>
      <c r="M242" s="385">
        <v>5.2125743706862693</v>
      </c>
      <c r="N242" s="385">
        <v>4.877262852107151</v>
      </c>
      <c r="O242" s="385">
        <v>6.8910380723571194</v>
      </c>
      <c r="P242" s="385">
        <v>7.0554827435563681</v>
      </c>
      <c r="Q242" s="385">
        <v>6.6769219600164149</v>
      </c>
      <c r="R242" s="385">
        <v>6.0865600295419142</v>
      </c>
      <c r="S242" s="385">
        <v>5.6806209315813021</v>
      </c>
      <c r="T242" s="385">
        <v>5.6110997755558003</v>
      </c>
      <c r="U242" s="385">
        <v>8.6029522655096429</v>
      </c>
      <c r="V242" s="385">
        <v>4.7204336016441317</v>
      </c>
      <c r="W242" s="385">
        <v>2.1259103441113609</v>
      </c>
      <c r="X242" s="385">
        <v>0.50231839258114519</v>
      </c>
      <c r="Y242" s="385">
        <v>-5.63427419499547</v>
      </c>
      <c r="Z242" s="385">
        <v>-2.3808023103164828</v>
      </c>
      <c r="AA242" s="385">
        <v>-0.64745027991749282</v>
      </c>
      <c r="AB242" s="385">
        <v>0.28835063437119857</v>
      </c>
      <c r="AC242" s="385">
        <v>1.2306614919423566</v>
      </c>
      <c r="AD242" s="385">
        <v>2.2969207837747945</v>
      </c>
      <c r="AE242" s="385">
        <v>2.8139459820744008</v>
      </c>
      <c r="AF242" s="385">
        <v>3.6419398121529696</v>
      </c>
      <c r="AG242" s="385">
        <v>5.3203416436928421</v>
      </c>
      <c r="AH242" s="385">
        <v>6.2661118680906043</v>
      </c>
      <c r="AI242" s="385">
        <v>5.3348589519671918</v>
      </c>
      <c r="AJ242" s="385">
        <v>4.0503051599779951</v>
      </c>
      <c r="AK242" s="385">
        <v>2.353076882607624</v>
      </c>
      <c r="AL242" s="385">
        <v>-5.6551109774943598E-2</v>
      </c>
      <c r="AM242" s="385">
        <v>0.11479583035078633</v>
      </c>
      <c r="AN242" s="385">
        <v>0.35549235691414083</v>
      </c>
      <c r="AO242" s="385">
        <v>0.11840796877342541</v>
      </c>
      <c r="AP242" s="385">
        <v>0.66310440865171927</v>
      </c>
      <c r="AQ242" s="385">
        <v>1.2864931708865583</v>
      </c>
      <c r="AR242" s="385">
        <v>1.7003188097768316</v>
      </c>
      <c r="AS242" s="385">
        <v>4.1174857251346424</v>
      </c>
      <c r="AT242" s="385">
        <v>3.2721182939697826</v>
      </c>
      <c r="AU242" s="385">
        <v>2.7792002854601208</v>
      </c>
      <c r="AV242" s="385">
        <v>2.6819923371647576</v>
      </c>
      <c r="AW242" s="385">
        <v>4.4109092012352846</v>
      </c>
      <c r="AX242" s="385">
        <v>4.8967820045182577</v>
      </c>
      <c r="AY242" s="385">
        <v>3.7678989250084669</v>
      </c>
      <c r="AZ242" s="385">
        <v>2.323609226594499</v>
      </c>
      <c r="BA242" s="385">
        <v>-0.19965439289877907</v>
      </c>
      <c r="BB242" s="385">
        <v>-1.9035829287338828</v>
      </c>
      <c r="BC242" s="385">
        <v>-1.2592493238796436</v>
      </c>
      <c r="BD242" s="385">
        <v>-0.3315100281785277</v>
      </c>
      <c r="BE242" s="385">
        <v>0.64562132406740602</v>
      </c>
      <c r="BF242" s="385">
        <v>3.5764500152344993</v>
      </c>
      <c r="BG242" s="385">
        <v>4.7702256990491065</v>
      </c>
      <c r="BH242" s="385">
        <v>4.9891900881425215</v>
      </c>
      <c r="BI242" s="385">
        <v>3.3247163095190331</v>
      </c>
      <c r="BJ242" s="385">
        <v>4.8505545216951873</v>
      </c>
      <c r="BK242" s="385">
        <v>4.5612876629373744</v>
      </c>
      <c r="BL242" s="385">
        <v>5.3381910343733665</v>
      </c>
      <c r="BM242" s="385">
        <v>5.4863699397683661</v>
      </c>
      <c r="BN242" s="385">
        <v>-0.26905266333950806</v>
      </c>
      <c r="BO242" s="385">
        <v>-4.7625957183328183E-3</v>
      </c>
      <c r="BP242" s="385">
        <v>1.5037593984985165E-2</v>
      </c>
      <c r="BQ242" s="385">
        <v>1.90650203208466</v>
      </c>
      <c r="BR242" s="385">
        <v>4.4924067611539726</v>
      </c>
      <c r="BS242" s="385">
        <v>4.0004970650853693</v>
      </c>
      <c r="BT242" s="385">
        <v>3.7139832850432839</v>
      </c>
      <c r="BU242" s="385">
        <v>2.7706659281244015</v>
      </c>
      <c r="BV242" s="385">
        <v>5.0777402185549647</v>
      </c>
      <c r="BW242" s="535">
        <v>4.9529973338698028</v>
      </c>
    </row>
    <row r="243" spans="1:75">
      <c r="A243" s="407"/>
      <c r="B243" s="146"/>
      <c r="C243" s="366" t="s">
        <v>559</v>
      </c>
      <c r="D243" s="536" t="s">
        <v>558</v>
      </c>
      <c r="E243" s="386"/>
      <c r="F243" s="386"/>
      <c r="G243" s="386"/>
      <c r="H243" s="386"/>
      <c r="I243" s="385">
        <v>-0.97080843642341108</v>
      </c>
      <c r="J243" s="385">
        <v>-1.8862455376610541</v>
      </c>
      <c r="K243" s="385">
        <v>1.1717543990417312</v>
      </c>
      <c r="L243" s="385">
        <v>0.92024531900815987</v>
      </c>
      <c r="M243" s="385">
        <v>10.502068396894089</v>
      </c>
      <c r="N243" s="385">
        <v>9.4570243137479082</v>
      </c>
      <c r="O243" s="385">
        <v>5.6948308648267556</v>
      </c>
      <c r="P243" s="385">
        <v>5.1671732522797384</v>
      </c>
      <c r="Q243" s="385">
        <v>8.7850473408715573</v>
      </c>
      <c r="R243" s="385">
        <v>5.2068689001152393</v>
      </c>
      <c r="S243" s="385">
        <v>3.1658625445969051</v>
      </c>
      <c r="T243" s="385">
        <v>2.0231213872831546</v>
      </c>
      <c r="U243" s="385">
        <v>-1.2307843997087105</v>
      </c>
      <c r="V243" s="385">
        <v>7.0760215310000376</v>
      </c>
      <c r="W243" s="385">
        <v>3.9696553267184527</v>
      </c>
      <c r="X243" s="385">
        <v>6.6100094428707337</v>
      </c>
      <c r="Y243" s="385">
        <v>3.2799924603659889</v>
      </c>
      <c r="Z243" s="385">
        <v>-0.23063769561193226</v>
      </c>
      <c r="AA243" s="385">
        <v>5.525139028517728</v>
      </c>
      <c r="AB243" s="385">
        <v>3.8972542072631455</v>
      </c>
      <c r="AC243" s="385">
        <v>2.7437081424958052</v>
      </c>
      <c r="AD243" s="385">
        <v>1.8670906255692046</v>
      </c>
      <c r="AE243" s="385">
        <v>4.2200539888707311</v>
      </c>
      <c r="AF243" s="385">
        <v>5.4560954816708573</v>
      </c>
      <c r="AG243" s="385">
        <v>6.2378801418026484</v>
      </c>
      <c r="AH243" s="385">
        <v>5.4200957969940049</v>
      </c>
      <c r="AI243" s="385">
        <v>3.663179961075258</v>
      </c>
      <c r="AJ243" s="385">
        <v>1.0509296685530245</v>
      </c>
      <c r="AK243" s="385">
        <v>-3.6373220517059934</v>
      </c>
      <c r="AL243" s="385">
        <v>-8.2578456625697072E-3</v>
      </c>
      <c r="AM243" s="385">
        <v>0.44628878349573142</v>
      </c>
      <c r="AN243" s="385">
        <v>5.1199999999999193</v>
      </c>
      <c r="AO243" s="385">
        <v>16.508367008010637</v>
      </c>
      <c r="AP243" s="385">
        <v>12.244415129015863</v>
      </c>
      <c r="AQ243" s="385">
        <v>9.5090183277098959</v>
      </c>
      <c r="AR243" s="385">
        <v>5.936073059360794</v>
      </c>
      <c r="AS243" s="385">
        <v>4.0397291992307913</v>
      </c>
      <c r="AT243" s="385">
        <v>2.8915101295832812</v>
      </c>
      <c r="AU243" s="385">
        <v>7.3763537137832174</v>
      </c>
      <c r="AV243" s="385">
        <v>8.1896551724137225</v>
      </c>
      <c r="AW243" s="385">
        <v>1.8598170106069176</v>
      </c>
      <c r="AX243" s="385">
        <v>3.3357352739411255</v>
      </c>
      <c r="AY243" s="385">
        <v>-0.12979890090093704</v>
      </c>
      <c r="AZ243" s="385">
        <v>0.13280212483392972</v>
      </c>
      <c r="BA243" s="385">
        <v>14.373838420827184</v>
      </c>
      <c r="BB243" s="385">
        <v>8.9417082931798149</v>
      </c>
      <c r="BC243" s="385">
        <v>7.2756566907427072</v>
      </c>
      <c r="BD243" s="385">
        <v>4.1114058355438345</v>
      </c>
      <c r="BE243" s="385">
        <v>-17.008119484294411</v>
      </c>
      <c r="BF243" s="385">
        <v>-10.476729089994365</v>
      </c>
      <c r="BG243" s="385">
        <v>-8.8516100040895367</v>
      </c>
      <c r="BH243" s="385">
        <v>-4.8407643312102522</v>
      </c>
      <c r="BI243" s="385">
        <v>4.8775349466163789</v>
      </c>
      <c r="BJ243" s="385">
        <v>1.7716842154311507</v>
      </c>
      <c r="BK243" s="385">
        <v>2.84820546917976</v>
      </c>
      <c r="BL243" s="385">
        <v>1.8741633199465184</v>
      </c>
      <c r="BM243" s="385">
        <v>9.300534586720957</v>
      </c>
      <c r="BN243" s="385">
        <v>7.8417460865126429</v>
      </c>
      <c r="BO243" s="385">
        <v>4.3890690864521815</v>
      </c>
      <c r="BP243" s="385">
        <v>1.7082785808146639</v>
      </c>
      <c r="BQ243" s="385">
        <v>7.7640208725078281</v>
      </c>
      <c r="BR243" s="385">
        <v>11.215013518798415</v>
      </c>
      <c r="BS243" s="385">
        <v>18.531082827080297</v>
      </c>
      <c r="BT243" s="385">
        <v>23.319156808240706</v>
      </c>
      <c r="BU243" s="385">
        <v>20.407247812638303</v>
      </c>
      <c r="BV243" s="385">
        <v>16.627809577943367</v>
      </c>
      <c r="BW243" s="535">
        <v>8.8382638807031952</v>
      </c>
    </row>
    <row r="244" spans="1:75">
      <c r="A244" s="389"/>
      <c r="B244" s="366"/>
      <c r="C244" s="366" t="s">
        <v>557</v>
      </c>
      <c r="D244" s="536" t="s">
        <v>556</v>
      </c>
      <c r="E244" s="397"/>
      <c r="F244" s="397"/>
      <c r="G244" s="397"/>
      <c r="H244" s="397"/>
      <c r="I244" s="385">
        <v>1.9140854541574726</v>
      </c>
      <c r="J244" s="385">
        <v>2.0549299101906087</v>
      </c>
      <c r="K244" s="385">
        <v>2.1446003168408225</v>
      </c>
      <c r="L244" s="385">
        <v>1.9164430800287136</v>
      </c>
      <c r="M244" s="385">
        <v>3.262723729784426</v>
      </c>
      <c r="N244" s="385">
        <v>2.3962243081498258</v>
      </c>
      <c r="O244" s="385">
        <v>1.2235765112094157</v>
      </c>
      <c r="P244" s="385">
        <v>2.5197442647612291</v>
      </c>
      <c r="Q244" s="385">
        <v>7.0017441184513842</v>
      </c>
      <c r="R244" s="385">
        <v>7.8124587612154954</v>
      </c>
      <c r="S244" s="385">
        <v>7.5023791012351211</v>
      </c>
      <c r="T244" s="385">
        <v>5.649303008070433</v>
      </c>
      <c r="U244" s="385">
        <v>-3.6797098707610019</v>
      </c>
      <c r="V244" s="385">
        <v>-4.3637647923847993</v>
      </c>
      <c r="W244" s="385">
        <v>-2.616004429817437</v>
      </c>
      <c r="X244" s="385">
        <v>-0.86805555555555713</v>
      </c>
      <c r="Y244" s="385">
        <v>8.7429548812465896E-2</v>
      </c>
      <c r="Z244" s="385">
        <v>1.0646737640008723</v>
      </c>
      <c r="AA244" s="385">
        <v>0.21327646980640225</v>
      </c>
      <c r="AB244" s="385">
        <v>-0.59544658493867075</v>
      </c>
      <c r="AC244" s="385">
        <v>3.9990669182740959</v>
      </c>
      <c r="AD244" s="385">
        <v>3.8178159724422187</v>
      </c>
      <c r="AE244" s="385">
        <v>4.4537608638089239</v>
      </c>
      <c r="AF244" s="385">
        <v>3.8407329105003072</v>
      </c>
      <c r="AG244" s="385">
        <v>3.0814691103183662</v>
      </c>
      <c r="AH244" s="385">
        <v>2.9017527995468129</v>
      </c>
      <c r="AI244" s="385">
        <v>1.3123589856421631</v>
      </c>
      <c r="AJ244" s="385">
        <v>1.1537156430267999</v>
      </c>
      <c r="AK244" s="385">
        <v>3.2699296695844424</v>
      </c>
      <c r="AL244" s="385">
        <v>3.7215204631838077</v>
      </c>
      <c r="AM244" s="385">
        <v>3.6412498230186543</v>
      </c>
      <c r="AN244" s="385">
        <v>5.3002348205299654</v>
      </c>
      <c r="AO244" s="385">
        <v>-0.32034216250595193</v>
      </c>
      <c r="AP244" s="385">
        <v>0.2997286172239626</v>
      </c>
      <c r="AQ244" s="385">
        <v>1.876843915006134</v>
      </c>
      <c r="AR244" s="385">
        <v>1.2105766167570096</v>
      </c>
      <c r="AS244" s="385">
        <v>3.5459953071752466</v>
      </c>
      <c r="AT244" s="385">
        <v>1.2858726490273256</v>
      </c>
      <c r="AU244" s="385">
        <v>1.1430216385102057</v>
      </c>
      <c r="AV244" s="385">
        <v>1.2590494176896385</v>
      </c>
      <c r="AW244" s="385">
        <v>3.6801212900126217</v>
      </c>
      <c r="AX244" s="385">
        <v>2.9658363654499595</v>
      </c>
      <c r="AY244" s="385">
        <v>2.4644529228006462</v>
      </c>
      <c r="AZ244" s="385">
        <v>1.6785825303077502</v>
      </c>
      <c r="BA244" s="385">
        <v>-1.424287036584488</v>
      </c>
      <c r="BB244" s="385">
        <v>0.74761013939557586</v>
      </c>
      <c r="BC244" s="385">
        <v>0.81071556439715664</v>
      </c>
      <c r="BD244" s="385">
        <v>0.91715071843476892</v>
      </c>
      <c r="BE244" s="385">
        <v>2.4377293879207969</v>
      </c>
      <c r="BF244" s="385">
        <v>1.3252929412982013</v>
      </c>
      <c r="BG244" s="385">
        <v>0.46038526067620467</v>
      </c>
      <c r="BH244" s="385">
        <v>0.33323235383213046</v>
      </c>
      <c r="BI244" s="385">
        <v>-0.86472105803025556</v>
      </c>
      <c r="BJ244" s="385">
        <v>5.130386988658131E-2</v>
      </c>
      <c r="BK244" s="385">
        <v>1.7763985730643981</v>
      </c>
      <c r="BL244" s="385">
        <v>1.8115942028985756</v>
      </c>
      <c r="BM244" s="385">
        <v>2.4635848375718297</v>
      </c>
      <c r="BN244" s="385">
        <v>1.5763698390726404</v>
      </c>
      <c r="BO244" s="385">
        <v>-0.44896372076956936</v>
      </c>
      <c r="BP244" s="385">
        <v>-0.41518386714119515</v>
      </c>
      <c r="BQ244" s="385">
        <v>0.54517326978992742</v>
      </c>
      <c r="BR244" s="385">
        <v>-2.1765529484172959</v>
      </c>
      <c r="BS244" s="385">
        <v>-9.1400779973682234E-2</v>
      </c>
      <c r="BT244" s="385">
        <v>0.21938524820450311</v>
      </c>
      <c r="BU244" s="385">
        <v>1.3077730527555502</v>
      </c>
      <c r="BV244" s="385">
        <v>4.9909263382774185</v>
      </c>
      <c r="BW244" s="535">
        <v>3.49597440511873</v>
      </c>
    </row>
    <row r="245" spans="1:75" ht="36">
      <c r="A245" s="389"/>
      <c r="B245" s="366"/>
      <c r="C245" s="366" t="s">
        <v>555</v>
      </c>
      <c r="D245" s="536" t="s">
        <v>554</v>
      </c>
      <c r="E245" s="397"/>
      <c r="F245" s="397"/>
      <c r="G245" s="397"/>
      <c r="H245" s="397"/>
      <c r="I245" s="385">
        <v>3.9576593862535674</v>
      </c>
      <c r="J245" s="385">
        <v>3.2259544538693063</v>
      </c>
      <c r="K245" s="385">
        <v>2.9574797728882771</v>
      </c>
      <c r="L245" s="385">
        <v>3.0285208639141814</v>
      </c>
      <c r="M245" s="385">
        <v>2.8569599779104635</v>
      </c>
      <c r="N245" s="385">
        <v>3.7718919183088246</v>
      </c>
      <c r="O245" s="385">
        <v>5.009031274361476</v>
      </c>
      <c r="P245" s="385">
        <v>7.3630136986302404</v>
      </c>
      <c r="Q245" s="385">
        <v>10.492989855329625</v>
      </c>
      <c r="R245" s="385">
        <v>8.500528873490282</v>
      </c>
      <c r="S245" s="385">
        <v>7.0519574780960994</v>
      </c>
      <c r="T245" s="385">
        <v>3.2163742690056694</v>
      </c>
      <c r="U245" s="385">
        <v>-5.7816331490710127</v>
      </c>
      <c r="V245" s="385">
        <v>-4.3708298344451322</v>
      </c>
      <c r="W245" s="385">
        <v>-2.689932751080562</v>
      </c>
      <c r="X245" s="385">
        <v>-1.6997167138807896</v>
      </c>
      <c r="Y245" s="385">
        <v>0.35331524619080312</v>
      </c>
      <c r="Z245" s="385">
        <v>2.6622366499715611</v>
      </c>
      <c r="AA245" s="385">
        <v>1.4247161779913569</v>
      </c>
      <c r="AB245" s="385">
        <v>2.3840712601518987</v>
      </c>
      <c r="AC245" s="385">
        <v>7.7508830975819336</v>
      </c>
      <c r="AD245" s="385">
        <v>3.9672049268321814</v>
      </c>
      <c r="AE245" s="385">
        <v>3.4546440532902096</v>
      </c>
      <c r="AF245" s="385">
        <v>3.1218014329578665</v>
      </c>
      <c r="AG245" s="385">
        <v>0.58460789905798549</v>
      </c>
      <c r="AH245" s="385">
        <v>-0.6952972524247798</v>
      </c>
      <c r="AI245" s="385">
        <v>-8.618101843556758E-2</v>
      </c>
      <c r="AJ245" s="385">
        <v>-1.5880893300247152</v>
      </c>
      <c r="AK245" s="385">
        <v>-2.78799290741334</v>
      </c>
      <c r="AL245" s="385">
        <v>-0.33538831400545632</v>
      </c>
      <c r="AM245" s="385">
        <v>-1.6121078775096862</v>
      </c>
      <c r="AN245" s="385">
        <v>-1.2102874432676174</v>
      </c>
      <c r="AO245" s="385">
        <v>-3.6568572255568483</v>
      </c>
      <c r="AP245" s="385">
        <v>-4.0762358330626682</v>
      </c>
      <c r="AQ245" s="385">
        <v>-3.1928356258309378</v>
      </c>
      <c r="AR245" s="385">
        <v>-2.3736600306280593</v>
      </c>
      <c r="AS245" s="385">
        <v>-3.0331939628069904E-2</v>
      </c>
      <c r="AT245" s="385">
        <v>-0.84947816057319869</v>
      </c>
      <c r="AU245" s="385">
        <v>0.86262240547394242</v>
      </c>
      <c r="AV245" s="385">
        <v>2.5359477124181637</v>
      </c>
      <c r="AW245" s="385">
        <v>7.2155291870349032</v>
      </c>
      <c r="AX245" s="385">
        <v>8.1812582478550553</v>
      </c>
      <c r="AY245" s="385">
        <v>8.0761633194910303</v>
      </c>
      <c r="AZ245" s="385">
        <v>8.0316165221827163</v>
      </c>
      <c r="BA245" s="385">
        <v>7.0639303606430559</v>
      </c>
      <c r="BB245" s="385">
        <v>6.6053874747856298</v>
      </c>
      <c r="BC245" s="385">
        <v>4.5881267992039909</v>
      </c>
      <c r="BD245" s="385">
        <v>2.336558886004255</v>
      </c>
      <c r="BE245" s="385">
        <v>2.506134107683053</v>
      </c>
      <c r="BF245" s="385">
        <v>1.7407547205614264</v>
      </c>
      <c r="BG245" s="385">
        <v>1.5706834249922252</v>
      </c>
      <c r="BH245" s="385">
        <v>1.4298892988929879</v>
      </c>
      <c r="BI245" s="385">
        <v>-1.3323880490489159</v>
      </c>
      <c r="BJ245" s="385">
        <v>1.6472653296871727</v>
      </c>
      <c r="BK245" s="385">
        <v>2.9840277149277199</v>
      </c>
      <c r="BL245" s="385">
        <v>4.2519326966800719</v>
      </c>
      <c r="BM245" s="385">
        <v>6.0549162088272368</v>
      </c>
      <c r="BN245" s="385">
        <v>3.9235109025681538</v>
      </c>
      <c r="BO245" s="385">
        <v>2.822390195173881</v>
      </c>
      <c r="BP245" s="385">
        <v>2.1155943293347974</v>
      </c>
      <c r="BQ245" s="385">
        <v>0.79272384641284077</v>
      </c>
      <c r="BR245" s="385">
        <v>-0.81839606755245597</v>
      </c>
      <c r="BS245" s="385">
        <v>1.8148353130902422</v>
      </c>
      <c r="BT245" s="385">
        <v>3.3927347098628928</v>
      </c>
      <c r="BU245" s="385">
        <v>9.6379909776845238</v>
      </c>
      <c r="BV245" s="385">
        <v>12.849239209203446</v>
      </c>
      <c r="BW245" s="535">
        <v>11.059679194376542</v>
      </c>
    </row>
    <row r="246" spans="1:75">
      <c r="A246" s="389"/>
      <c r="B246" s="366"/>
      <c r="C246" s="366" t="s">
        <v>553</v>
      </c>
      <c r="D246" s="536" t="s">
        <v>552</v>
      </c>
      <c r="E246" s="397"/>
      <c r="F246" s="397"/>
      <c r="G246" s="397"/>
      <c r="H246" s="397"/>
      <c r="I246" s="385">
        <v>-6.1711813252384786</v>
      </c>
      <c r="J246" s="385">
        <v>-4.2114860639197502</v>
      </c>
      <c r="K246" s="385">
        <v>4.9197775914813491</v>
      </c>
      <c r="L246" s="385">
        <v>3.5714285526212848</v>
      </c>
      <c r="M246" s="385">
        <v>-1.4063609917559887</v>
      </c>
      <c r="N246" s="385">
        <v>-0.31472962902918766</v>
      </c>
      <c r="O246" s="385">
        <v>-1.3313965606544116</v>
      </c>
      <c r="P246" s="385">
        <v>-0.78369905956097341</v>
      </c>
      <c r="Q246" s="385">
        <v>4.1509757705225212</v>
      </c>
      <c r="R246" s="385">
        <v>6.0821676759621255</v>
      </c>
      <c r="S246" s="385">
        <v>-1.3934931633248056</v>
      </c>
      <c r="T246" s="385">
        <v>-3.7914691943127963</v>
      </c>
      <c r="U246" s="385">
        <v>-8.8671119045024795</v>
      </c>
      <c r="V246" s="385">
        <v>-21.333068552618897</v>
      </c>
      <c r="W246" s="385">
        <v>-21.795811154946733</v>
      </c>
      <c r="X246" s="385">
        <v>-22.660098522167488</v>
      </c>
      <c r="Y246" s="385">
        <v>-26.826412930212456</v>
      </c>
      <c r="Z246" s="385">
        <v>-9.4452321614646308</v>
      </c>
      <c r="AA246" s="385">
        <v>-4.6779100917118512</v>
      </c>
      <c r="AB246" s="385">
        <v>3.1847133757966049</v>
      </c>
      <c r="AC246" s="385">
        <v>27.961596370626964</v>
      </c>
      <c r="AD246" s="385">
        <v>4.8330934401464845</v>
      </c>
      <c r="AE246" s="385">
        <v>-1.2371484926763401</v>
      </c>
      <c r="AF246" s="385">
        <v>-6.7901234567905107</v>
      </c>
      <c r="AG246" s="385">
        <v>-27.354750309171138</v>
      </c>
      <c r="AH246" s="385">
        <v>-15.33134100847667</v>
      </c>
      <c r="AI246" s="385">
        <v>-8.7762061638037068</v>
      </c>
      <c r="AJ246" s="385">
        <v>-7.7262693156731501</v>
      </c>
      <c r="AK246" s="385">
        <v>21.952378996564931</v>
      </c>
      <c r="AL246" s="385">
        <v>28.560664012757286</v>
      </c>
      <c r="AM246" s="385">
        <v>31.846361776547951</v>
      </c>
      <c r="AN246" s="385">
        <v>34.928229665071569</v>
      </c>
      <c r="AO246" s="385">
        <v>33.550759593281612</v>
      </c>
      <c r="AP246" s="385">
        <v>18.1695116118253</v>
      </c>
      <c r="AQ246" s="385">
        <v>12.933164884267384</v>
      </c>
      <c r="AR246" s="385">
        <v>11.879432624113491</v>
      </c>
      <c r="AS246" s="385">
        <v>1.4364778077118814</v>
      </c>
      <c r="AT246" s="385">
        <v>9.09306538103192</v>
      </c>
      <c r="AU246" s="385">
        <v>12.997877746653728</v>
      </c>
      <c r="AV246" s="385">
        <v>11.251980982567517</v>
      </c>
      <c r="AW246" s="385">
        <v>9.2140952559113032</v>
      </c>
      <c r="AX246" s="385">
        <v>2.7388784907851402</v>
      </c>
      <c r="AY246" s="385">
        <v>-1.4462455215758041</v>
      </c>
      <c r="AZ246" s="385">
        <v>1.8518518518517055</v>
      </c>
      <c r="BA246" s="385">
        <v>7.4938930246197799</v>
      </c>
      <c r="BB246" s="385">
        <v>3.1524828061623822</v>
      </c>
      <c r="BC246" s="385">
        <v>6.5066194715608532</v>
      </c>
      <c r="BD246" s="385">
        <v>2.9370629370630894</v>
      </c>
      <c r="BE246" s="385">
        <v>-8.2802398696631059</v>
      </c>
      <c r="BF246" s="385">
        <v>-1.1159836449594565</v>
      </c>
      <c r="BG246" s="385">
        <v>-2.8145352885520651</v>
      </c>
      <c r="BH246" s="385">
        <v>-3.1250000000000142</v>
      </c>
      <c r="BI246" s="385">
        <v>8.0821278086620225</v>
      </c>
      <c r="BJ246" s="385">
        <v>8.0115079543176222</v>
      </c>
      <c r="BK246" s="385">
        <v>9.599309957380882</v>
      </c>
      <c r="BL246" s="385">
        <v>11.220196353435895</v>
      </c>
      <c r="BM246" s="385">
        <v>-8.7458601549789421</v>
      </c>
      <c r="BN246" s="385">
        <v>-7.210021047110132</v>
      </c>
      <c r="BO246" s="385">
        <v>-8.5103758614330332</v>
      </c>
      <c r="BP246" s="385">
        <v>-8.4489281210591543</v>
      </c>
      <c r="BQ246" s="385">
        <v>9.4580907726970622</v>
      </c>
      <c r="BR246" s="385">
        <v>-2.5932139417431159</v>
      </c>
      <c r="BS246" s="385">
        <v>0.31622357237921506</v>
      </c>
      <c r="BT246" s="385">
        <v>-0.52966499890743535</v>
      </c>
      <c r="BU246" s="385">
        <v>-3.7394470351387668</v>
      </c>
      <c r="BV246" s="385">
        <v>5.5188482583610892</v>
      </c>
      <c r="BW246" s="535">
        <v>0.70692740906901008</v>
      </c>
    </row>
    <row r="247" spans="1:75">
      <c r="A247" s="389"/>
      <c r="B247" s="366"/>
      <c r="C247" s="366" t="s">
        <v>551</v>
      </c>
      <c r="D247" s="536" t="s">
        <v>550</v>
      </c>
      <c r="E247" s="397"/>
      <c r="F247" s="397"/>
      <c r="G247" s="397"/>
      <c r="H247" s="397"/>
      <c r="I247" s="385">
        <v>6.528322067376763</v>
      </c>
      <c r="J247" s="385">
        <v>3.5673077609078376</v>
      </c>
      <c r="K247" s="385">
        <v>9.2507601376349697</v>
      </c>
      <c r="L247" s="385">
        <v>9.7276264441636471</v>
      </c>
      <c r="M247" s="385">
        <v>-2.246008357484115</v>
      </c>
      <c r="N247" s="385">
        <v>-4.0922509222286294</v>
      </c>
      <c r="O247" s="385">
        <v>-4.1649457381859065</v>
      </c>
      <c r="P247" s="385">
        <v>-2.748226950354649</v>
      </c>
      <c r="Q247" s="385">
        <v>8.5675367969239176</v>
      </c>
      <c r="R247" s="385">
        <v>8.0210382017354362</v>
      </c>
      <c r="S247" s="385">
        <v>1.1119686376229794</v>
      </c>
      <c r="T247" s="385">
        <v>-4.4211485870555265</v>
      </c>
      <c r="U247" s="385">
        <v>1.84322717637842</v>
      </c>
      <c r="V247" s="385">
        <v>3.2238666532698517</v>
      </c>
      <c r="W247" s="385">
        <v>6.8169145414492789</v>
      </c>
      <c r="X247" s="385">
        <v>14.35383881735801</v>
      </c>
      <c r="Y247" s="385">
        <v>-5.1195412108602341</v>
      </c>
      <c r="Z247" s="385">
        <v>-6.9971213812499116</v>
      </c>
      <c r="AA247" s="385">
        <v>-10.099807326228145</v>
      </c>
      <c r="AB247" s="385">
        <v>-12.26021684737276</v>
      </c>
      <c r="AC247" s="385">
        <v>4.9767949224642507</v>
      </c>
      <c r="AD247" s="385">
        <v>8.0053624583725593</v>
      </c>
      <c r="AE247" s="385">
        <v>13.140028258338418</v>
      </c>
      <c r="AF247" s="385">
        <v>10.646387832699673</v>
      </c>
      <c r="AG247" s="385">
        <v>0.74891401151373316</v>
      </c>
      <c r="AH247" s="385">
        <v>0.92160552654787864</v>
      </c>
      <c r="AI247" s="385">
        <v>0.26745290051496795</v>
      </c>
      <c r="AJ247" s="385">
        <v>-1.3316151202749609</v>
      </c>
      <c r="AK247" s="385">
        <v>-11.588854983525806</v>
      </c>
      <c r="AL247" s="385">
        <v>-8.9379223316708902</v>
      </c>
      <c r="AM247" s="385">
        <v>-2.3726815409014534</v>
      </c>
      <c r="AN247" s="385">
        <v>4.9629952111449853</v>
      </c>
      <c r="AO247" s="385">
        <v>29.86599445209103</v>
      </c>
      <c r="AP247" s="385">
        <v>26.588310441445202</v>
      </c>
      <c r="AQ247" s="385">
        <v>18.265185935114388</v>
      </c>
      <c r="AR247" s="385">
        <v>12.857735379510629</v>
      </c>
      <c r="AS247" s="385">
        <v>-3.7242214526887523</v>
      </c>
      <c r="AT247" s="385">
        <v>-2.3239088505061716</v>
      </c>
      <c r="AU247" s="385">
        <v>-3.8014606239891435</v>
      </c>
      <c r="AV247" s="385">
        <v>-3.7853730246233113</v>
      </c>
      <c r="AW247" s="385">
        <v>-5.6176906227881034</v>
      </c>
      <c r="AX247" s="385">
        <v>-9.4315854380583488</v>
      </c>
      <c r="AY247" s="385">
        <v>-8.4966229956456658</v>
      </c>
      <c r="AZ247" s="385">
        <v>-9.0527119938884653</v>
      </c>
      <c r="BA247" s="385">
        <v>-3.209570455312587</v>
      </c>
      <c r="BB247" s="385">
        <v>-1.42177789383787</v>
      </c>
      <c r="BC247" s="385">
        <v>-0.72719110463668812</v>
      </c>
      <c r="BD247" s="385">
        <v>1.805963880722345</v>
      </c>
      <c r="BE247" s="385">
        <v>1.7897181248853826</v>
      </c>
      <c r="BF247" s="385">
        <v>6.2415410187647922</v>
      </c>
      <c r="BG247" s="385">
        <v>4.6898031999119638</v>
      </c>
      <c r="BH247" s="385">
        <v>1.6914191419142242</v>
      </c>
      <c r="BI247" s="385">
        <v>-0.84964290269034848</v>
      </c>
      <c r="BJ247" s="385">
        <v>-6.0874010229256044</v>
      </c>
      <c r="BK247" s="385">
        <v>-0.49056017270309837</v>
      </c>
      <c r="BL247" s="385">
        <v>-1.0547667342799514</v>
      </c>
      <c r="BM247" s="385">
        <v>2.7454769128240031</v>
      </c>
      <c r="BN247" s="385">
        <v>1.8054860482126003</v>
      </c>
      <c r="BO247" s="385">
        <v>-4.3738775148035103</v>
      </c>
      <c r="BP247" s="385">
        <v>-2.419024190241899</v>
      </c>
      <c r="BQ247" s="385">
        <v>-12.903529988355075</v>
      </c>
      <c r="BR247" s="385">
        <v>-13.723992300545888</v>
      </c>
      <c r="BS247" s="385">
        <v>-8.1968854715516244</v>
      </c>
      <c r="BT247" s="385">
        <v>-6.4087606069423941</v>
      </c>
      <c r="BU247" s="385">
        <v>8.8683684553484881</v>
      </c>
      <c r="BV247" s="385">
        <v>10.880819643267444</v>
      </c>
      <c r="BW247" s="535">
        <v>2.2462091541142399</v>
      </c>
    </row>
    <row r="248" spans="1:75">
      <c r="A248" s="389"/>
      <c r="B248" s="366"/>
      <c r="C248" s="366" t="s">
        <v>549</v>
      </c>
      <c r="D248" s="536" t="s">
        <v>548</v>
      </c>
      <c r="E248" s="397"/>
      <c r="F248" s="397"/>
      <c r="G248" s="397"/>
      <c r="H248" s="397"/>
      <c r="I248" s="385">
        <v>1.2071207122471321</v>
      </c>
      <c r="J248" s="385">
        <v>0.62790552580484871</v>
      </c>
      <c r="K248" s="385">
        <v>1.4573493442733678</v>
      </c>
      <c r="L248" s="385">
        <v>0.65040655695329974</v>
      </c>
      <c r="M248" s="385">
        <v>10.533817930567196</v>
      </c>
      <c r="N248" s="385">
        <v>4.4157717915444437</v>
      </c>
      <c r="O248" s="385">
        <v>1.21984640636623</v>
      </c>
      <c r="P248" s="385">
        <v>3.5541195476573648</v>
      </c>
      <c r="Q248" s="385">
        <v>7.2735531419088915</v>
      </c>
      <c r="R248" s="385">
        <v>12.354855745271138</v>
      </c>
      <c r="S248" s="385">
        <v>10.285058070198701</v>
      </c>
      <c r="T248" s="385">
        <v>7.8003120124808163</v>
      </c>
      <c r="U248" s="385">
        <v>-4.8045799037416401</v>
      </c>
      <c r="V248" s="385">
        <v>-4.7526881641149004</v>
      </c>
      <c r="W248" s="385">
        <v>-1.4189961344755631</v>
      </c>
      <c r="X248" s="385">
        <v>-1.1577424023159324</v>
      </c>
      <c r="Y248" s="385">
        <v>3.36934029034866</v>
      </c>
      <c r="Z248" s="385">
        <v>0.27044156932964825</v>
      </c>
      <c r="AA248" s="385">
        <v>-1.9410625044365446</v>
      </c>
      <c r="AB248" s="385">
        <v>-3.6603221083452411</v>
      </c>
      <c r="AC248" s="385">
        <v>3.0438741045818745</v>
      </c>
      <c r="AD248" s="385">
        <v>-2.5623346079968314</v>
      </c>
      <c r="AE248" s="385">
        <v>-1.7983417333708758</v>
      </c>
      <c r="AF248" s="385">
        <v>0.60790273556214913</v>
      </c>
      <c r="AG248" s="385">
        <v>-5.3973532547188228</v>
      </c>
      <c r="AH248" s="385">
        <v>0.5180859018495596</v>
      </c>
      <c r="AI248" s="385">
        <v>0.20708834103282925</v>
      </c>
      <c r="AJ248" s="385">
        <v>1.208459214501346</v>
      </c>
      <c r="AK248" s="385">
        <v>-7.4323724863032794</v>
      </c>
      <c r="AL248" s="385">
        <v>-4.0799536623240726</v>
      </c>
      <c r="AM248" s="385">
        <v>0.27913332911570876</v>
      </c>
      <c r="AN248" s="385">
        <v>-1.0447761194028402</v>
      </c>
      <c r="AO248" s="385">
        <v>10.882195430893177</v>
      </c>
      <c r="AP248" s="385">
        <v>10.609520007983591</v>
      </c>
      <c r="AQ248" s="385">
        <v>6.7624258147153569</v>
      </c>
      <c r="AR248" s="385">
        <v>6.184012066365014</v>
      </c>
      <c r="AS248" s="385">
        <v>7.9485563300648323</v>
      </c>
      <c r="AT248" s="385">
        <v>1.1529971723982442</v>
      </c>
      <c r="AU248" s="385">
        <v>-1.1242116156364119</v>
      </c>
      <c r="AV248" s="385">
        <v>-2.2727272727272663</v>
      </c>
      <c r="AW248" s="385">
        <v>-8.3189569929715645</v>
      </c>
      <c r="AX248" s="385">
        <v>-4.2343743567182059</v>
      </c>
      <c r="AY248" s="385">
        <v>-2.1984652903807671</v>
      </c>
      <c r="AZ248" s="385">
        <v>2.0348837209302388</v>
      </c>
      <c r="BA248" s="385">
        <v>3.5772830688698036</v>
      </c>
      <c r="BB248" s="385">
        <v>3.9715908932751205</v>
      </c>
      <c r="BC248" s="385">
        <v>4.6089320495355821</v>
      </c>
      <c r="BD248" s="385">
        <v>2.9914529914529737</v>
      </c>
      <c r="BE248" s="385">
        <v>5.3876273191222595</v>
      </c>
      <c r="BF248" s="385">
        <v>8.9909382030169809</v>
      </c>
      <c r="BG248" s="385">
        <v>9.0805342845117707</v>
      </c>
      <c r="BH248" s="385">
        <v>8.0221300138312586</v>
      </c>
      <c r="BI248" s="385">
        <v>6.1349924892914345</v>
      </c>
      <c r="BJ248" s="385">
        <v>3.0322300385387138</v>
      </c>
      <c r="BK248" s="385">
        <v>4.5256788271541808</v>
      </c>
      <c r="BL248" s="385">
        <v>6.017925736235739</v>
      </c>
      <c r="BM248" s="385">
        <v>13.61062973144665</v>
      </c>
      <c r="BN248" s="385">
        <v>-3.2676022989381011</v>
      </c>
      <c r="BO248" s="385">
        <v>-4.0989713693168284</v>
      </c>
      <c r="BP248" s="385">
        <v>-3.2608695652176323</v>
      </c>
      <c r="BQ248" s="385">
        <v>-8.6657698473530331E-2</v>
      </c>
      <c r="BR248" s="385">
        <v>8.3019193647506881</v>
      </c>
      <c r="BS248" s="385">
        <v>14.792751617877926</v>
      </c>
      <c r="BT248" s="385">
        <v>16.437986860591039</v>
      </c>
      <c r="BU248" s="385">
        <v>19.965022778927619</v>
      </c>
      <c r="BV248" s="385">
        <v>28.867897102206996</v>
      </c>
      <c r="BW248" s="535">
        <v>20.038870471167058</v>
      </c>
    </row>
    <row r="249" spans="1:75" ht="48">
      <c r="A249" s="389"/>
      <c r="B249" s="366"/>
      <c r="C249" s="366" t="s">
        <v>547</v>
      </c>
      <c r="D249" s="536" t="s">
        <v>546</v>
      </c>
      <c r="E249" s="397"/>
      <c r="F249" s="397"/>
      <c r="G249" s="397"/>
      <c r="H249" s="397"/>
      <c r="I249" s="385">
        <v>-0.16417238565087189</v>
      </c>
      <c r="J249" s="385">
        <v>2.5626207806233907</v>
      </c>
      <c r="K249" s="385">
        <v>5.2949910365284438</v>
      </c>
      <c r="L249" s="385">
        <v>7.6393237274777164</v>
      </c>
      <c r="M249" s="385">
        <v>14.425518932587039</v>
      </c>
      <c r="N249" s="385">
        <v>16.820548824433246</v>
      </c>
      <c r="O249" s="385">
        <v>15.508208823627328</v>
      </c>
      <c r="P249" s="385">
        <v>13.321698662012864</v>
      </c>
      <c r="Q249" s="385">
        <v>5.407994455218045</v>
      </c>
      <c r="R249" s="385">
        <v>3.6754400744048183</v>
      </c>
      <c r="S249" s="385">
        <v>2.244077317655055</v>
      </c>
      <c r="T249" s="385">
        <v>2.2073921971251593</v>
      </c>
      <c r="U249" s="385">
        <v>6.6814333746012124</v>
      </c>
      <c r="V249" s="385">
        <v>3.1891913495982749</v>
      </c>
      <c r="W249" s="385">
        <v>2.5745696165073468</v>
      </c>
      <c r="X249" s="385">
        <v>1.5570065293822637</v>
      </c>
      <c r="Y249" s="385">
        <v>-8.1075669826212931</v>
      </c>
      <c r="Z249" s="385">
        <v>-3.9608605882676216</v>
      </c>
      <c r="AA249" s="385">
        <v>-2.1530662153237472</v>
      </c>
      <c r="AB249" s="385">
        <v>-1.9287833827892769</v>
      </c>
      <c r="AC249" s="385">
        <v>9.4850154416009218</v>
      </c>
      <c r="AD249" s="385">
        <v>2.01184241362715</v>
      </c>
      <c r="AE249" s="385">
        <v>0.96229606107938537</v>
      </c>
      <c r="AF249" s="385">
        <v>1.6641452344932048</v>
      </c>
      <c r="AG249" s="385">
        <v>-3.4249207624804257</v>
      </c>
      <c r="AH249" s="385">
        <v>-0.20492771950937083</v>
      </c>
      <c r="AI249" s="385">
        <v>-0.42184356728093064</v>
      </c>
      <c r="AJ249" s="385">
        <v>0.69444444444440023</v>
      </c>
      <c r="AK249" s="385">
        <v>3.0653984848760132</v>
      </c>
      <c r="AL249" s="385">
        <v>6.9181108895255647</v>
      </c>
      <c r="AM249" s="385">
        <v>6.8881963943448312</v>
      </c>
      <c r="AN249" s="385">
        <v>5.5665024630541922</v>
      </c>
      <c r="AO249" s="385">
        <v>1.8597267882367419</v>
      </c>
      <c r="AP249" s="385">
        <v>1.00434312440089</v>
      </c>
      <c r="AQ249" s="385">
        <v>2.3683469920962921</v>
      </c>
      <c r="AR249" s="385">
        <v>2.0531964535698108</v>
      </c>
      <c r="AS249" s="385">
        <v>6.3261776063614974</v>
      </c>
      <c r="AT249" s="385">
        <v>3.0903197636870772</v>
      </c>
      <c r="AU249" s="385">
        <v>3.2193371164829472</v>
      </c>
      <c r="AV249" s="385">
        <v>4.0695016003657827</v>
      </c>
      <c r="AW249" s="385">
        <v>-0.1831650585445459</v>
      </c>
      <c r="AX249" s="385">
        <v>3.1295763838053574</v>
      </c>
      <c r="AY249" s="385">
        <v>2.1055816522400903</v>
      </c>
      <c r="AZ249" s="385">
        <v>2.3286467486818481</v>
      </c>
      <c r="BA249" s="385">
        <v>5.1522807118257816</v>
      </c>
      <c r="BB249" s="385">
        <v>3.0233901604762821</v>
      </c>
      <c r="BC249" s="385">
        <v>1.1317762398181941</v>
      </c>
      <c r="BD249" s="385">
        <v>-0.90167453842848033</v>
      </c>
      <c r="BE249" s="385">
        <v>-2.4428577810501793</v>
      </c>
      <c r="BF249" s="385">
        <v>0.88110157667759381</v>
      </c>
      <c r="BG249" s="385">
        <v>2.3428458235107854</v>
      </c>
      <c r="BH249" s="385">
        <v>2.4696707105719611</v>
      </c>
      <c r="BI249" s="385">
        <v>-2.5642478313102828</v>
      </c>
      <c r="BJ249" s="385">
        <v>-4.4200926486618926</v>
      </c>
      <c r="BK249" s="385">
        <v>-2.1951120589462647</v>
      </c>
      <c r="BL249" s="385">
        <v>-0.21141649048634292</v>
      </c>
      <c r="BM249" s="385">
        <v>5.8046512257543696</v>
      </c>
      <c r="BN249" s="385">
        <v>4.4712424537373181</v>
      </c>
      <c r="BO249" s="385">
        <v>2.5434999815344241</v>
      </c>
      <c r="BP249" s="385">
        <v>2.6694915254237799</v>
      </c>
      <c r="BQ249" s="385">
        <v>4.9938793708160318</v>
      </c>
      <c r="BR249" s="385">
        <v>2.6804788122412475</v>
      </c>
      <c r="BS249" s="385">
        <v>8.9209684768007662</v>
      </c>
      <c r="BT249" s="385">
        <v>10.746770962449489</v>
      </c>
      <c r="BU249" s="385">
        <v>10.259993345133367</v>
      </c>
      <c r="BV249" s="385">
        <v>21.351993726330704</v>
      </c>
      <c r="BW249" s="535">
        <v>14.934031057309255</v>
      </c>
    </row>
    <row r="250" spans="1:75">
      <c r="A250" s="389"/>
      <c r="B250" s="366"/>
      <c r="C250" s="366" t="s">
        <v>545</v>
      </c>
      <c r="D250" s="536" t="s">
        <v>544</v>
      </c>
      <c r="E250" s="397"/>
      <c r="F250" s="397"/>
      <c r="G250" s="397"/>
      <c r="H250" s="397"/>
      <c r="I250" s="385">
        <v>-0.30026372659021661</v>
      </c>
      <c r="J250" s="385">
        <v>-0.69024583827925312</v>
      </c>
      <c r="K250" s="385">
        <v>1.3475262189248838</v>
      </c>
      <c r="L250" s="385">
        <v>4.560980526619403</v>
      </c>
      <c r="M250" s="385">
        <v>17.452847296878176</v>
      </c>
      <c r="N250" s="385">
        <v>11.708839045585037</v>
      </c>
      <c r="O250" s="385">
        <v>9.7966606470783546</v>
      </c>
      <c r="P250" s="385">
        <v>7.801691006918162</v>
      </c>
      <c r="Q250" s="385">
        <v>-4.5884938767833034</v>
      </c>
      <c r="R250" s="385">
        <v>0.82382024122769337</v>
      </c>
      <c r="S250" s="385">
        <v>2.0719053170984267</v>
      </c>
      <c r="T250" s="385">
        <v>1.6934046345810998</v>
      </c>
      <c r="U250" s="385">
        <v>-5.462104838048873</v>
      </c>
      <c r="V250" s="385">
        <v>-3.0420893521513506</v>
      </c>
      <c r="W250" s="385">
        <v>-0.50042830009928707</v>
      </c>
      <c r="X250" s="385">
        <v>2.2436459246276712</v>
      </c>
      <c r="Y250" s="385">
        <v>13.010623254094213</v>
      </c>
      <c r="Z250" s="385">
        <v>5.185011983149181</v>
      </c>
      <c r="AA250" s="385">
        <v>-1.5749320651952701</v>
      </c>
      <c r="AB250" s="385">
        <v>-4.2516715240872429</v>
      </c>
      <c r="AC250" s="385">
        <v>-4.3208050412595611</v>
      </c>
      <c r="AD250" s="385">
        <v>-1.8275086842586319</v>
      </c>
      <c r="AE250" s="385">
        <v>1.4251141535743983</v>
      </c>
      <c r="AF250" s="385">
        <v>1.2891674127126294</v>
      </c>
      <c r="AG250" s="385">
        <v>-0.42232546243891989</v>
      </c>
      <c r="AH250" s="385">
        <v>0.42128156991903154</v>
      </c>
      <c r="AI250" s="385">
        <v>0.32723436661763117</v>
      </c>
      <c r="AJ250" s="385">
        <v>2.5985504684461773</v>
      </c>
      <c r="AK250" s="385">
        <v>1.369924870480304</v>
      </c>
      <c r="AL250" s="385">
        <v>5.1249692614082392</v>
      </c>
      <c r="AM250" s="385">
        <v>5.5993097297356513</v>
      </c>
      <c r="AN250" s="385">
        <v>5.2722260509994783</v>
      </c>
      <c r="AO250" s="385">
        <v>5.5139430971215262</v>
      </c>
      <c r="AP250" s="385">
        <v>4.1476695796804677</v>
      </c>
      <c r="AQ250" s="385">
        <v>4.6018906779707436</v>
      </c>
      <c r="AR250" s="385">
        <v>2.6841243862518809</v>
      </c>
      <c r="AS250" s="385">
        <v>1.7424269319226084</v>
      </c>
      <c r="AT250" s="385">
        <v>-0.51866091129036818</v>
      </c>
      <c r="AU250" s="385">
        <v>0.64568716836541284</v>
      </c>
      <c r="AV250" s="385">
        <v>1.9126554032513639</v>
      </c>
      <c r="AW250" s="385">
        <v>11.21218358528364</v>
      </c>
      <c r="AX250" s="385">
        <v>9.7697020895304263</v>
      </c>
      <c r="AY250" s="385">
        <v>5.5916276152804301</v>
      </c>
      <c r="AZ250" s="385">
        <v>4.707538317172677</v>
      </c>
      <c r="BA250" s="385">
        <v>-7.3629729069842682</v>
      </c>
      <c r="BB250" s="385">
        <v>-6.9242232702911366</v>
      </c>
      <c r="BC250" s="385">
        <v>-3.0971864408865599</v>
      </c>
      <c r="BD250" s="385">
        <v>-2.9873039581777476</v>
      </c>
      <c r="BE250" s="385">
        <v>1.7263859854341774</v>
      </c>
      <c r="BF250" s="385">
        <v>3.3020618280127962</v>
      </c>
      <c r="BG250" s="385">
        <v>2.4723090849721814</v>
      </c>
      <c r="BH250" s="385">
        <v>3.8645111624327768</v>
      </c>
      <c r="BI250" s="385">
        <v>7.0317651764614055</v>
      </c>
      <c r="BJ250" s="385">
        <v>5.285838552987812</v>
      </c>
      <c r="BK250" s="385">
        <v>3.3519839757153846</v>
      </c>
      <c r="BL250" s="385">
        <v>1.7195375037054532</v>
      </c>
      <c r="BM250" s="385">
        <v>-5.5934130160120503</v>
      </c>
      <c r="BN250" s="385">
        <v>-20.742123049472553</v>
      </c>
      <c r="BO250" s="385">
        <v>-19.792799778726035</v>
      </c>
      <c r="BP250" s="385">
        <v>-17.079568638880673</v>
      </c>
      <c r="BQ250" s="385">
        <v>4.1046237188286057</v>
      </c>
      <c r="BR250" s="385">
        <v>20.420020264367594</v>
      </c>
      <c r="BS250" s="385">
        <v>22.539104049959164</v>
      </c>
      <c r="BT250" s="385">
        <v>20.755914988947623</v>
      </c>
      <c r="BU250" s="385">
        <v>13.349508553591136</v>
      </c>
      <c r="BV250" s="385">
        <v>17.569368480293093</v>
      </c>
      <c r="BW250" s="535">
        <v>14.124150525771157</v>
      </c>
    </row>
    <row r="251" spans="1:75" ht="48">
      <c r="A251" s="407"/>
      <c r="B251" s="146" t="s">
        <v>464</v>
      </c>
      <c r="C251" s="366"/>
      <c r="D251" s="127" t="s">
        <v>463</v>
      </c>
      <c r="E251" s="386"/>
      <c r="F251" s="386"/>
      <c r="G251" s="386"/>
      <c r="H251" s="386"/>
      <c r="I251" s="534">
        <v>2.3756619655183329</v>
      </c>
      <c r="J251" s="534">
        <v>7.1042414590921368</v>
      </c>
      <c r="K251" s="534">
        <v>7.2698235747076865</v>
      </c>
      <c r="L251" s="534">
        <v>9.1135514505066766</v>
      </c>
      <c r="M251" s="534">
        <v>13.70401613859373</v>
      </c>
      <c r="N251" s="534">
        <v>13.176909455267378</v>
      </c>
      <c r="O251" s="534">
        <v>11.764723860794831</v>
      </c>
      <c r="P251" s="534">
        <v>12.59597426852055</v>
      </c>
      <c r="Q251" s="534">
        <v>7.6758046494742445</v>
      </c>
      <c r="R251" s="534">
        <v>3.2379464223785419</v>
      </c>
      <c r="S251" s="534">
        <v>3.2144948689567769</v>
      </c>
      <c r="T251" s="534">
        <v>-0.84776999631414185</v>
      </c>
      <c r="U251" s="534">
        <v>-15.002586214243635</v>
      </c>
      <c r="V251" s="534">
        <v>-13.416422121096673</v>
      </c>
      <c r="W251" s="534">
        <v>-14.225282502535848</v>
      </c>
      <c r="X251" s="534">
        <v>-13.3457249070632</v>
      </c>
      <c r="Y251" s="534">
        <v>-0.51756339999735701</v>
      </c>
      <c r="Z251" s="534">
        <v>0.40504609722124485</v>
      </c>
      <c r="AA251" s="534">
        <v>1.5122586893285614</v>
      </c>
      <c r="AB251" s="534">
        <v>3.4105534105535185</v>
      </c>
      <c r="AC251" s="534">
        <v>7.6242098887005909</v>
      </c>
      <c r="AD251" s="534">
        <v>6.1257919894347452</v>
      </c>
      <c r="AE251" s="534">
        <v>8.169899883305547</v>
      </c>
      <c r="AF251" s="534">
        <v>8.0896079651522541</v>
      </c>
      <c r="AG251" s="534">
        <v>5.8403744128535493</v>
      </c>
      <c r="AH251" s="534">
        <v>5.214381998198121</v>
      </c>
      <c r="AI251" s="534">
        <v>2.0629464600196314</v>
      </c>
      <c r="AJ251" s="534">
        <v>-0.64287085012453815</v>
      </c>
      <c r="AK251" s="534">
        <v>-9.5613251123346572</v>
      </c>
      <c r="AL251" s="534">
        <v>-5.1578688470633693</v>
      </c>
      <c r="AM251" s="534">
        <v>-4.4471595682802416</v>
      </c>
      <c r="AN251" s="534">
        <v>-2.1921776919363651</v>
      </c>
      <c r="AO251" s="534">
        <v>8.8852255980842187</v>
      </c>
      <c r="AP251" s="534">
        <v>4.3752818615423479</v>
      </c>
      <c r="AQ251" s="534">
        <v>4.1325171384992956</v>
      </c>
      <c r="AR251" s="534">
        <v>1.7278830963664262</v>
      </c>
      <c r="AS251" s="534">
        <v>-4.2957157203957195</v>
      </c>
      <c r="AT251" s="534">
        <v>-2.7277460340385602</v>
      </c>
      <c r="AU251" s="534">
        <v>-1.4876234923749507</v>
      </c>
      <c r="AV251" s="534">
        <v>0.38823643598959734</v>
      </c>
      <c r="AW251" s="534">
        <v>6.0629043052840217</v>
      </c>
      <c r="AX251" s="534">
        <v>5.8318911722175386</v>
      </c>
      <c r="AY251" s="534">
        <v>5.1984042494920999</v>
      </c>
      <c r="AZ251" s="534">
        <v>4.5634728802088347</v>
      </c>
      <c r="BA251" s="534">
        <v>-2.0025185808426471</v>
      </c>
      <c r="BB251" s="534">
        <v>-3.4991915741593829</v>
      </c>
      <c r="BC251" s="534">
        <v>-3.1201118375305441</v>
      </c>
      <c r="BD251" s="534">
        <v>-2.8201571890893291</v>
      </c>
      <c r="BE251" s="534">
        <v>4.4396698916273181E-2</v>
      </c>
      <c r="BF251" s="534">
        <v>4.1352062677901813E-2</v>
      </c>
      <c r="BG251" s="534">
        <v>-0.80289480047646578</v>
      </c>
      <c r="BH251" s="534">
        <v>-1.0751665080874346</v>
      </c>
      <c r="BI251" s="534">
        <v>-1.6882550535489429</v>
      </c>
      <c r="BJ251" s="534">
        <v>0.29667525120085259</v>
      </c>
      <c r="BK251" s="534">
        <v>0.42523214238781293</v>
      </c>
      <c r="BL251" s="534">
        <v>0.72136193132637061</v>
      </c>
      <c r="BM251" s="534">
        <v>-10.071534867425797</v>
      </c>
      <c r="BN251" s="534">
        <v>-33.462252166129716</v>
      </c>
      <c r="BO251" s="534">
        <v>-29.499041350118205</v>
      </c>
      <c r="BP251" s="534">
        <v>-24.331550802139049</v>
      </c>
      <c r="BQ251" s="534">
        <v>13.670460426079202</v>
      </c>
      <c r="BR251" s="534">
        <v>49.732049769929347</v>
      </c>
      <c r="BS251" s="534">
        <v>46.719250307103351</v>
      </c>
      <c r="BT251" s="534">
        <v>40.596944210492296</v>
      </c>
      <c r="BU251" s="534">
        <v>22.49374554577048</v>
      </c>
      <c r="BV251" s="534">
        <v>25.794592975966964</v>
      </c>
      <c r="BW251" s="533">
        <v>22.077083514607864</v>
      </c>
    </row>
    <row r="252" spans="1:75" ht="24">
      <c r="A252" s="407"/>
      <c r="B252" s="146"/>
      <c r="C252" s="366" t="s">
        <v>543</v>
      </c>
      <c r="D252" s="536" t="s">
        <v>542</v>
      </c>
      <c r="E252" s="386"/>
      <c r="F252" s="386"/>
      <c r="G252" s="386"/>
      <c r="H252" s="386"/>
      <c r="I252" s="385">
        <v>2.8397841214333255</v>
      </c>
      <c r="J252" s="385">
        <v>7.9504986217576317</v>
      </c>
      <c r="K252" s="385">
        <v>7.7404803379162814</v>
      </c>
      <c r="L252" s="385">
        <v>9.9986379617915873</v>
      </c>
      <c r="M252" s="385">
        <v>13.430654614766425</v>
      </c>
      <c r="N252" s="385">
        <v>13.018416917357214</v>
      </c>
      <c r="O252" s="385">
        <v>11.29620894506867</v>
      </c>
      <c r="P252" s="385">
        <v>12.247678018575996</v>
      </c>
      <c r="Q252" s="385">
        <v>9.2977693334995024</v>
      </c>
      <c r="R252" s="385">
        <v>3.6262616635282825</v>
      </c>
      <c r="S252" s="385">
        <v>2.5888726650916425</v>
      </c>
      <c r="T252" s="385">
        <v>-2.6257722859664625</v>
      </c>
      <c r="U252" s="385">
        <v>-17.035818614679783</v>
      </c>
      <c r="V252" s="385">
        <v>-14.126256262551124</v>
      </c>
      <c r="W252" s="385">
        <v>-14.218505112687296</v>
      </c>
      <c r="X252" s="385">
        <v>-12.372535690006686</v>
      </c>
      <c r="Y252" s="385">
        <v>2.9110779919605534E-2</v>
      </c>
      <c r="Z252" s="385">
        <v>0.30729499402897886</v>
      </c>
      <c r="AA252" s="385">
        <v>0.69771216409635883</v>
      </c>
      <c r="AB252" s="385">
        <v>3.0126713214376792</v>
      </c>
      <c r="AC252" s="385">
        <v>7.3401875044474423</v>
      </c>
      <c r="AD252" s="385">
        <v>5.525449062646743</v>
      </c>
      <c r="AE252" s="385">
        <v>7.4296412031813759</v>
      </c>
      <c r="AF252" s="385">
        <v>7.3804443328731111</v>
      </c>
      <c r="AG252" s="385">
        <v>7.3168745888312117</v>
      </c>
      <c r="AH252" s="385">
        <v>6.1123225067338183</v>
      </c>
      <c r="AI252" s="385">
        <v>3.2934324909594608</v>
      </c>
      <c r="AJ252" s="385">
        <v>-3.5067212156633332E-2</v>
      </c>
      <c r="AK252" s="385">
        <v>-12.092118062619406</v>
      </c>
      <c r="AL252" s="385">
        <v>-5.6048960748729115</v>
      </c>
      <c r="AM252" s="385">
        <v>-4.5975706723964578</v>
      </c>
      <c r="AN252" s="385">
        <v>-1.4499532273152482</v>
      </c>
      <c r="AO252" s="385">
        <v>12.822779112005307</v>
      </c>
      <c r="AP252" s="385">
        <v>6.0793683699461099</v>
      </c>
      <c r="AQ252" s="385">
        <v>4.9052258667921222</v>
      </c>
      <c r="AR252" s="385">
        <v>1.4712861888942967</v>
      </c>
      <c r="AS252" s="385">
        <v>-5.5328725869627959</v>
      </c>
      <c r="AT252" s="385">
        <v>-3.376555060172123</v>
      </c>
      <c r="AU252" s="385">
        <v>-1.7152749855485041</v>
      </c>
      <c r="AV252" s="385">
        <v>0.37418147801670898</v>
      </c>
      <c r="AW252" s="385">
        <v>6.783530740571166</v>
      </c>
      <c r="AX252" s="385">
        <v>5.7323041613568222</v>
      </c>
      <c r="AY252" s="385">
        <v>5.2157743929115696</v>
      </c>
      <c r="AZ252" s="385">
        <v>4.8928238583410888</v>
      </c>
      <c r="BA252" s="385">
        <v>-3.5085058140987115</v>
      </c>
      <c r="BB252" s="385">
        <v>-4.5478297238310006</v>
      </c>
      <c r="BC252" s="385">
        <v>-3.9123111745430776</v>
      </c>
      <c r="BD252" s="385">
        <v>-3.4540204353620538</v>
      </c>
      <c r="BE252" s="385">
        <v>2.273490842422504</v>
      </c>
      <c r="BF252" s="385">
        <v>2.2669132092194815</v>
      </c>
      <c r="BG252" s="385">
        <v>1.0449050642709494</v>
      </c>
      <c r="BH252" s="385">
        <v>0.41412630852410359</v>
      </c>
      <c r="BI252" s="385">
        <v>-1.0645890357876624</v>
      </c>
      <c r="BJ252" s="385">
        <v>1.0343261423302152</v>
      </c>
      <c r="BK252" s="385">
        <v>1.3067278900792871</v>
      </c>
      <c r="BL252" s="385">
        <v>1.8558826898844103</v>
      </c>
      <c r="BM252" s="385">
        <v>-5.6639438840787193</v>
      </c>
      <c r="BN252" s="385">
        <v>-30.665638040269357</v>
      </c>
      <c r="BO252" s="385">
        <v>-26.787010515941958</v>
      </c>
      <c r="BP252" s="385">
        <v>-21.58362388932639</v>
      </c>
      <c r="BQ252" s="385">
        <v>12.458923267595324</v>
      </c>
      <c r="BR252" s="385">
        <v>49.204740152393185</v>
      </c>
      <c r="BS252" s="385">
        <v>46.710562702478541</v>
      </c>
      <c r="BT252" s="385">
        <v>40.536900283230523</v>
      </c>
      <c r="BU252" s="385">
        <v>23.244829822426212</v>
      </c>
      <c r="BV252" s="385">
        <v>26.369022951996186</v>
      </c>
      <c r="BW252" s="535">
        <v>22.711533137730171</v>
      </c>
    </row>
    <row r="253" spans="1:75" ht="36">
      <c r="A253" s="389"/>
      <c r="B253" s="366"/>
      <c r="C253" s="366" t="s">
        <v>541</v>
      </c>
      <c r="D253" s="536" t="s">
        <v>540</v>
      </c>
      <c r="E253" s="397"/>
      <c r="F253" s="397"/>
      <c r="G253" s="397"/>
      <c r="H253" s="397"/>
      <c r="I253" s="385">
        <v>2.3052226171796519</v>
      </c>
      <c r="J253" s="385">
        <v>3.5974886214172415</v>
      </c>
      <c r="K253" s="385">
        <v>4.7677075186017817</v>
      </c>
      <c r="L253" s="385">
        <v>4.8796790960966376</v>
      </c>
      <c r="M253" s="385">
        <v>17.587235493256074</v>
      </c>
      <c r="N253" s="385">
        <v>16.428323052414484</v>
      </c>
      <c r="O253" s="385">
        <v>14.522232885383318</v>
      </c>
      <c r="P253" s="385">
        <v>14.276609305289981</v>
      </c>
      <c r="Q253" s="385">
        <v>6.7169039215721114</v>
      </c>
      <c r="R253" s="385">
        <v>4.2130237631856033</v>
      </c>
      <c r="S253" s="385">
        <v>6.5451581912753625</v>
      </c>
      <c r="T253" s="385">
        <v>7.4735080870049586</v>
      </c>
      <c r="U253" s="385">
        <v>-13.868725816408684</v>
      </c>
      <c r="V253" s="385">
        <v>-13.670110975835243</v>
      </c>
      <c r="W253" s="385">
        <v>-15.898632628149116</v>
      </c>
      <c r="X253" s="385">
        <v>-17.332641411520541</v>
      </c>
      <c r="Y253" s="385">
        <v>-1.8161135356364184</v>
      </c>
      <c r="Z253" s="385">
        <v>2.0844575736103792</v>
      </c>
      <c r="AA253" s="385">
        <v>5.2809453860057403</v>
      </c>
      <c r="AB253" s="385">
        <v>5.2102950408035298</v>
      </c>
      <c r="AC253" s="385">
        <v>12.248947253523966</v>
      </c>
      <c r="AD253" s="385">
        <v>11.328473525288629</v>
      </c>
      <c r="AE253" s="385">
        <v>12.296545073472316</v>
      </c>
      <c r="AF253" s="385">
        <v>11.336515513126557</v>
      </c>
      <c r="AG253" s="385">
        <v>8.107941767556909</v>
      </c>
      <c r="AH253" s="385">
        <v>3.5353130384877147</v>
      </c>
      <c r="AI253" s="385">
        <v>-3.0279016742843368</v>
      </c>
      <c r="AJ253" s="385">
        <v>-3.3762057877812879</v>
      </c>
      <c r="AK253" s="385">
        <v>-8.0916865286492907</v>
      </c>
      <c r="AL253" s="385">
        <v>-6.658838599058484</v>
      </c>
      <c r="AM253" s="385">
        <v>-5.1924400697561168</v>
      </c>
      <c r="AN253" s="385">
        <v>-5.6572379367721055</v>
      </c>
      <c r="AO253" s="385">
        <v>-5.3400077746824195</v>
      </c>
      <c r="AP253" s="385">
        <v>-2.9359703433609212</v>
      </c>
      <c r="AQ253" s="385">
        <v>0.65614988629620541</v>
      </c>
      <c r="AR253" s="385">
        <v>2.9394473838918316</v>
      </c>
      <c r="AS253" s="385">
        <v>3.2409466881431399</v>
      </c>
      <c r="AT253" s="385">
        <v>1.1839975025611267</v>
      </c>
      <c r="AU253" s="385">
        <v>4.1813853022205194E-2</v>
      </c>
      <c r="AV253" s="385">
        <v>0.456881781838959</v>
      </c>
      <c r="AW253" s="385">
        <v>10.418601535326829</v>
      </c>
      <c r="AX253" s="385">
        <v>8.6873782399671313</v>
      </c>
      <c r="AY253" s="385">
        <v>5.5848650594312801</v>
      </c>
      <c r="AZ253" s="385">
        <v>2.9562251279135836</v>
      </c>
      <c r="BA253" s="385">
        <v>-2.4349905104872818</v>
      </c>
      <c r="BB253" s="385">
        <v>-1.3091960334745352</v>
      </c>
      <c r="BC253" s="385">
        <v>-7.7697814235705209E-2</v>
      </c>
      <c r="BD253" s="385">
        <v>0.33130866924355473</v>
      </c>
      <c r="BE253" s="385">
        <v>-12.110892734710234</v>
      </c>
      <c r="BF253" s="385">
        <v>-10.649692519713184</v>
      </c>
      <c r="BG253" s="385">
        <v>-9.9933002030019793</v>
      </c>
      <c r="BH253" s="385">
        <v>-9.0258668134288342</v>
      </c>
      <c r="BI253" s="385">
        <v>-2.1919988294001058</v>
      </c>
      <c r="BJ253" s="385">
        <v>-3.1146266270660732</v>
      </c>
      <c r="BK253" s="385">
        <v>-4.3392720302515784</v>
      </c>
      <c r="BL253" s="385">
        <v>-5.989110707803917</v>
      </c>
      <c r="BM253" s="385">
        <v>-29.460468867545103</v>
      </c>
      <c r="BN253" s="385">
        <v>-50.325892697914668</v>
      </c>
      <c r="BO253" s="385">
        <v>-47.169722119791032</v>
      </c>
      <c r="BP253" s="385">
        <v>-42.664092664092735</v>
      </c>
      <c r="BQ253" s="385">
        <v>6.7210036708870575</v>
      </c>
      <c r="BR253" s="385">
        <v>47.907395106087137</v>
      </c>
      <c r="BS253" s="385">
        <v>45.229528738819823</v>
      </c>
      <c r="BT253" s="385">
        <v>41.145255795013867</v>
      </c>
      <c r="BU253" s="385">
        <v>20.76939531635098</v>
      </c>
      <c r="BV253" s="385">
        <v>23.511494256692345</v>
      </c>
      <c r="BW253" s="535">
        <v>17.161111272753899</v>
      </c>
    </row>
    <row r="254" spans="1:75" ht="48">
      <c r="A254" s="389"/>
      <c r="B254" s="146" t="s">
        <v>462</v>
      </c>
      <c r="C254" s="366"/>
      <c r="D254" s="127" t="s">
        <v>461</v>
      </c>
      <c r="E254" s="397"/>
      <c r="F254" s="397"/>
      <c r="G254" s="397"/>
      <c r="H254" s="397"/>
      <c r="I254" s="534">
        <v>7.3106675610022904</v>
      </c>
      <c r="J254" s="534">
        <v>6.0630606195080929</v>
      </c>
      <c r="K254" s="534">
        <v>7.2925630568302751</v>
      </c>
      <c r="L254" s="534">
        <v>7.1241830033635551</v>
      </c>
      <c r="M254" s="534">
        <v>8.6851316927917708</v>
      </c>
      <c r="N254" s="534">
        <v>8.58922476340976</v>
      </c>
      <c r="O254" s="534">
        <v>7.2170005987695021</v>
      </c>
      <c r="P254" s="534">
        <v>6.7520846044335912</v>
      </c>
      <c r="Q254" s="534">
        <v>-1.91939084042221</v>
      </c>
      <c r="R254" s="534">
        <v>-1.1290083006260545</v>
      </c>
      <c r="S254" s="534">
        <v>0.51582922320494617</v>
      </c>
      <c r="T254" s="534">
        <v>1.8289197942465307</v>
      </c>
      <c r="U254" s="534">
        <v>4.0327025817632034</v>
      </c>
      <c r="V254" s="534">
        <v>1.5532193740163081</v>
      </c>
      <c r="W254" s="534">
        <v>0.37592208918184156</v>
      </c>
      <c r="X254" s="534">
        <v>-1.3283442469595883</v>
      </c>
      <c r="Y254" s="534">
        <v>3.6460281179332128</v>
      </c>
      <c r="Z254" s="534">
        <v>5.682086398363893</v>
      </c>
      <c r="AA254" s="534">
        <v>2.8941096377751876</v>
      </c>
      <c r="AB254" s="534">
        <v>2.5028441410695876</v>
      </c>
      <c r="AC254" s="534">
        <v>-5.0083853137030303</v>
      </c>
      <c r="AD254" s="534">
        <v>-3.7109014948204049</v>
      </c>
      <c r="AE254" s="534">
        <v>1.664235059276109E-2</v>
      </c>
      <c r="AF254" s="534">
        <v>2.4972253052160625</v>
      </c>
      <c r="AG254" s="534">
        <v>9.5272393370835289</v>
      </c>
      <c r="AH254" s="534">
        <v>3.9409439779372661</v>
      </c>
      <c r="AI254" s="534">
        <v>2.9582633231995317</v>
      </c>
      <c r="AJ254" s="534">
        <v>2.3461469048906309</v>
      </c>
      <c r="AK254" s="534">
        <v>-2.8539499201161647</v>
      </c>
      <c r="AL254" s="534">
        <v>6.5431119649915104E-2</v>
      </c>
      <c r="AM254" s="534">
        <v>0.11017878931795622</v>
      </c>
      <c r="AN254" s="534">
        <v>-0.19396931758032565</v>
      </c>
      <c r="AO254" s="534">
        <v>4.6104441040405391</v>
      </c>
      <c r="AP254" s="534">
        <v>5.2230834885204587</v>
      </c>
      <c r="AQ254" s="534">
        <v>3.4564643272939009</v>
      </c>
      <c r="AR254" s="534">
        <v>2.1554770318019507</v>
      </c>
      <c r="AS254" s="534">
        <v>-1.212235777199794</v>
      </c>
      <c r="AT254" s="534">
        <v>-0.21160059943748877</v>
      </c>
      <c r="AU254" s="534">
        <v>2.5754382802653026</v>
      </c>
      <c r="AV254" s="534">
        <v>4.7561397440333764</v>
      </c>
      <c r="AW254" s="534">
        <v>8.0504966685506503</v>
      </c>
      <c r="AX254" s="534">
        <v>7.1506746245270705</v>
      </c>
      <c r="AY254" s="534">
        <v>6.345842324532569</v>
      </c>
      <c r="AZ254" s="534">
        <v>5.8940069341256276</v>
      </c>
      <c r="BA254" s="534">
        <v>4.8062793781085134</v>
      </c>
      <c r="BB254" s="534">
        <v>1.7591866689396625</v>
      </c>
      <c r="BC254" s="534">
        <v>1.5741118669944711</v>
      </c>
      <c r="BD254" s="534">
        <v>-0.15590894917355058</v>
      </c>
      <c r="BE254" s="534">
        <v>-3.7148048845959352</v>
      </c>
      <c r="BF254" s="534">
        <v>-0.23726447297387665</v>
      </c>
      <c r="BG254" s="534">
        <v>-0.72276956850285501</v>
      </c>
      <c r="BH254" s="534">
        <v>0.42161149281669452</v>
      </c>
      <c r="BI254" s="534">
        <v>1.9945513493655938</v>
      </c>
      <c r="BJ254" s="534">
        <v>7.7086627911484129E-2</v>
      </c>
      <c r="BK254" s="534">
        <v>1.1247586938338827E-3</v>
      </c>
      <c r="BL254" s="534">
        <v>-0.6375369304927716</v>
      </c>
      <c r="BM254" s="534">
        <v>-3.102801703402946</v>
      </c>
      <c r="BN254" s="534">
        <v>-10.427797720261083</v>
      </c>
      <c r="BO254" s="534">
        <v>-10.328976962940416</v>
      </c>
      <c r="BP254" s="534">
        <v>-8.4976525821594606</v>
      </c>
      <c r="BQ254" s="534">
        <v>-0.1025361246636578</v>
      </c>
      <c r="BR254" s="534">
        <v>4.9092847438841716</v>
      </c>
      <c r="BS254" s="534">
        <v>12.759802332210526</v>
      </c>
      <c r="BT254" s="534">
        <v>15.159861300745135</v>
      </c>
      <c r="BU254" s="534">
        <v>27.020831589306766</v>
      </c>
      <c r="BV254" s="534">
        <v>34.077299439949741</v>
      </c>
      <c r="BW254" s="533">
        <v>24.957302331454528</v>
      </c>
    </row>
    <row r="255" spans="1:75" ht="24">
      <c r="A255" s="389"/>
      <c r="B255" s="146"/>
      <c r="C255" s="366" t="s">
        <v>539</v>
      </c>
      <c r="D255" s="536" t="s">
        <v>538</v>
      </c>
      <c r="E255" s="397"/>
      <c r="F255" s="397"/>
      <c r="G255" s="397"/>
      <c r="H255" s="397"/>
      <c r="I255" s="385">
        <v>14.648490301590982</v>
      </c>
      <c r="J255" s="385">
        <v>16.095930455801266</v>
      </c>
      <c r="K255" s="385">
        <v>11.391736394848834</v>
      </c>
      <c r="L255" s="385">
        <v>9.0818363218681668</v>
      </c>
      <c r="M255" s="385">
        <v>4.8058028547918923</v>
      </c>
      <c r="N255" s="385">
        <v>6.8004546309851293</v>
      </c>
      <c r="O255" s="385">
        <v>9.6983942582481291</v>
      </c>
      <c r="P255" s="385">
        <v>10.704483074107941</v>
      </c>
      <c r="Q255" s="385">
        <v>-0.11485877210692763</v>
      </c>
      <c r="R255" s="385">
        <v>-3.1556788057630172</v>
      </c>
      <c r="S255" s="385">
        <v>-6.5280096481473748</v>
      </c>
      <c r="T255" s="385">
        <v>-3.9669421487602392</v>
      </c>
      <c r="U255" s="385">
        <v>-5.7038280890928235</v>
      </c>
      <c r="V255" s="385">
        <v>-8.9176574489587637</v>
      </c>
      <c r="W255" s="385">
        <v>-7.702079309385681</v>
      </c>
      <c r="X255" s="385">
        <v>-9.1222030981067093</v>
      </c>
      <c r="Y255" s="385">
        <v>5.138873974843122</v>
      </c>
      <c r="Z255" s="385">
        <v>9.1754620052507931</v>
      </c>
      <c r="AA255" s="385">
        <v>2.8381002133911011</v>
      </c>
      <c r="AB255" s="385">
        <v>-0.37878787878787534</v>
      </c>
      <c r="AC255" s="385">
        <v>-10.63279870025849</v>
      </c>
      <c r="AD255" s="385">
        <v>-10.456994829245005</v>
      </c>
      <c r="AE255" s="385">
        <v>-3.4029558240843585</v>
      </c>
      <c r="AF255" s="385">
        <v>-2.3764258555135029</v>
      </c>
      <c r="AG255" s="385">
        <v>-2.4607603928217117</v>
      </c>
      <c r="AH255" s="385">
        <v>-1.8997998485894954</v>
      </c>
      <c r="AI255" s="385">
        <v>-1.8361869775499002</v>
      </c>
      <c r="AJ255" s="385">
        <v>-1.7526777020445081</v>
      </c>
      <c r="AK255" s="385">
        <v>5.4064349656337356</v>
      </c>
      <c r="AL255" s="385">
        <v>3.5348004845362908</v>
      </c>
      <c r="AM255" s="385">
        <v>1.3502630284654771</v>
      </c>
      <c r="AN255" s="385">
        <v>2.279484638255596</v>
      </c>
      <c r="AO255" s="385">
        <v>-0.95949679989627157</v>
      </c>
      <c r="AP255" s="385">
        <v>3.1312279823644928</v>
      </c>
      <c r="AQ255" s="385">
        <v>2.7509605584982353</v>
      </c>
      <c r="AR255" s="385">
        <v>2.6162790697676428</v>
      </c>
      <c r="AS255" s="385">
        <v>4.8335657689393372</v>
      </c>
      <c r="AT255" s="385">
        <v>2.7913093486872498</v>
      </c>
      <c r="AU255" s="385">
        <v>7.9526136169800594</v>
      </c>
      <c r="AV255" s="385">
        <v>7.3654390934842127</v>
      </c>
      <c r="AW255" s="385">
        <v>6.7218152231143193</v>
      </c>
      <c r="AX255" s="385">
        <v>7.2493728048645352</v>
      </c>
      <c r="AY255" s="385">
        <v>1.9070790956742911</v>
      </c>
      <c r="AZ255" s="385">
        <v>2.1108179419525754</v>
      </c>
      <c r="BA255" s="385">
        <v>3.2739023562722451</v>
      </c>
      <c r="BB255" s="385">
        <v>-3.4703999540874122</v>
      </c>
      <c r="BC255" s="385">
        <v>-2.9109459317198372</v>
      </c>
      <c r="BD255" s="385">
        <v>-3.4453057708873445</v>
      </c>
      <c r="BE255" s="385">
        <v>-12.916714755215736</v>
      </c>
      <c r="BF255" s="385">
        <v>-8.3389208826257999</v>
      </c>
      <c r="BG255" s="385">
        <v>-8.1421370650109139</v>
      </c>
      <c r="BH255" s="385">
        <v>-8.296164139161192</v>
      </c>
      <c r="BI255" s="385">
        <v>-4.9798035577796611</v>
      </c>
      <c r="BJ255" s="385">
        <v>-6.8774915411809587</v>
      </c>
      <c r="BK255" s="385">
        <v>-6.5336944647886668</v>
      </c>
      <c r="BL255" s="385">
        <v>-6.1284046692608882</v>
      </c>
      <c r="BM255" s="385">
        <v>-6.2739050354235673</v>
      </c>
      <c r="BN255" s="385">
        <v>-19.866196163374156</v>
      </c>
      <c r="BO255" s="385">
        <v>-12.918072836651064</v>
      </c>
      <c r="BP255" s="385">
        <v>-7.7720207253886002</v>
      </c>
      <c r="BQ255" s="385">
        <v>18.768533942243025</v>
      </c>
      <c r="BR255" s="385">
        <v>37.543156947762043</v>
      </c>
      <c r="BS255" s="385">
        <v>31.420035951504076</v>
      </c>
      <c r="BT255" s="385">
        <v>27.154935926340443</v>
      </c>
      <c r="BU255" s="385">
        <v>20.326570389504056</v>
      </c>
      <c r="BV255" s="385">
        <v>31.22456746690446</v>
      </c>
      <c r="BW255" s="535">
        <v>26.147199349618461</v>
      </c>
    </row>
    <row r="256" spans="1:75">
      <c r="A256" s="407"/>
      <c r="B256" s="146"/>
      <c r="C256" s="366" t="s">
        <v>537</v>
      </c>
      <c r="D256" s="536" t="s">
        <v>536</v>
      </c>
      <c r="E256" s="386"/>
      <c r="F256" s="386"/>
      <c r="G256" s="386"/>
      <c r="H256" s="386"/>
      <c r="I256" s="385">
        <v>8.5744186931560904</v>
      </c>
      <c r="J256" s="385">
        <v>5.9713812298975739</v>
      </c>
      <c r="K256" s="385">
        <v>8.0772858280785016</v>
      </c>
      <c r="L256" s="385">
        <v>7.9779917532617901</v>
      </c>
      <c r="M256" s="385">
        <v>12.050276079096051</v>
      </c>
      <c r="N256" s="385">
        <v>10.11003902017265</v>
      </c>
      <c r="O256" s="385">
        <v>6.762633659501077</v>
      </c>
      <c r="P256" s="385">
        <v>5.3503184713375731</v>
      </c>
      <c r="Q256" s="385">
        <v>-1.7540866758399005</v>
      </c>
      <c r="R256" s="385">
        <v>0.32804121368046424</v>
      </c>
      <c r="S256" s="385">
        <v>2.9844537361300922</v>
      </c>
      <c r="T256" s="385">
        <v>4.0306328093510757</v>
      </c>
      <c r="U256" s="385">
        <v>4.374369850447394</v>
      </c>
      <c r="V256" s="385">
        <v>2.0660183379917783</v>
      </c>
      <c r="W256" s="385">
        <v>1.1169101704628019</v>
      </c>
      <c r="X256" s="385">
        <v>0.30995738086012636</v>
      </c>
      <c r="Y256" s="385">
        <v>4.2578973003632115</v>
      </c>
      <c r="Z256" s="385">
        <v>6.9002367082165961</v>
      </c>
      <c r="AA256" s="385">
        <v>5.4750617958939216</v>
      </c>
      <c r="AB256" s="385">
        <v>6.9524913093858629</v>
      </c>
      <c r="AC256" s="385">
        <v>1.2775798575367645</v>
      </c>
      <c r="AD256" s="385">
        <v>2.5328104059139491</v>
      </c>
      <c r="AE256" s="385">
        <v>4.7667773174623278</v>
      </c>
      <c r="AF256" s="385">
        <v>4.0447815095702424</v>
      </c>
      <c r="AG256" s="385">
        <v>8.5318642992041021</v>
      </c>
      <c r="AH256" s="385">
        <v>5.1906599710695787</v>
      </c>
      <c r="AI256" s="385">
        <v>3.9885531125309654</v>
      </c>
      <c r="AJ256" s="385">
        <v>3.7486983686220441</v>
      </c>
      <c r="AK256" s="385">
        <v>-2.849236777816671</v>
      </c>
      <c r="AL256" s="385">
        <v>-1.0036001700882764</v>
      </c>
      <c r="AM256" s="385">
        <v>-0.24492269025384417</v>
      </c>
      <c r="AN256" s="385">
        <v>0.20073603211774582</v>
      </c>
      <c r="AO256" s="385">
        <v>9.7830811179916282</v>
      </c>
      <c r="AP256" s="385">
        <v>8.1184663838473483</v>
      </c>
      <c r="AQ256" s="385">
        <v>6.4956434396249279</v>
      </c>
      <c r="AR256" s="385">
        <v>4.5409015025041697</v>
      </c>
      <c r="AS256" s="385">
        <v>-2.1970018898964554</v>
      </c>
      <c r="AT256" s="385">
        <v>-0.17764435943138324</v>
      </c>
      <c r="AU256" s="385">
        <v>1.2492917918956579</v>
      </c>
      <c r="AV256" s="385">
        <v>2.810603641009223</v>
      </c>
      <c r="AW256" s="385">
        <v>7.0732909654341682</v>
      </c>
      <c r="AX256" s="385">
        <v>5.6358495256786227</v>
      </c>
      <c r="AY256" s="385">
        <v>7.0401406130972788</v>
      </c>
      <c r="AZ256" s="385">
        <v>7.7353215284250041</v>
      </c>
      <c r="BA256" s="385">
        <v>8.2617340074650798</v>
      </c>
      <c r="BB256" s="385">
        <v>6.4350055327282405</v>
      </c>
      <c r="BC256" s="385">
        <v>5.1598872453497648</v>
      </c>
      <c r="BD256" s="385">
        <v>2.8546712802768326</v>
      </c>
      <c r="BE256" s="385">
        <v>-1.3134124653276729</v>
      </c>
      <c r="BF256" s="385">
        <v>2.3084320498622475</v>
      </c>
      <c r="BG256" s="385">
        <v>2.2121273187566146</v>
      </c>
      <c r="BH256" s="385">
        <v>3.9248668348752318</v>
      </c>
      <c r="BI256" s="385">
        <v>4.6534935761861789</v>
      </c>
      <c r="BJ256" s="385">
        <v>3.1446909779307788</v>
      </c>
      <c r="BK256" s="385">
        <v>2.8243692841349031</v>
      </c>
      <c r="BL256" s="385">
        <v>1.6994874561640643</v>
      </c>
      <c r="BM256" s="385">
        <v>-3.3874274514043066</v>
      </c>
      <c r="BN256" s="385">
        <v>-8.3373762711574955</v>
      </c>
      <c r="BO256" s="385">
        <v>-9.7373010477778763</v>
      </c>
      <c r="BP256" s="385">
        <v>-8.3819628647215012</v>
      </c>
      <c r="BQ256" s="385">
        <v>-2.2852709451205726</v>
      </c>
      <c r="BR256" s="385">
        <v>-2.233325807532367</v>
      </c>
      <c r="BS256" s="385">
        <v>9.0619210030512249</v>
      </c>
      <c r="BT256" s="385">
        <v>11.996199067289297</v>
      </c>
      <c r="BU256" s="385">
        <v>24.61566362440189</v>
      </c>
      <c r="BV256" s="385">
        <v>32.244255417915099</v>
      </c>
      <c r="BW256" s="535">
        <v>19.954964702054795</v>
      </c>
    </row>
    <row r="257" spans="1:75" ht="24">
      <c r="A257" s="389"/>
      <c r="B257" s="366"/>
      <c r="C257" s="366" t="s">
        <v>535</v>
      </c>
      <c r="D257" s="536" t="s">
        <v>534</v>
      </c>
      <c r="E257" s="397"/>
      <c r="F257" s="397"/>
      <c r="G257" s="397"/>
      <c r="H257" s="397"/>
      <c r="I257" s="385">
        <v>0.55356679732800274</v>
      </c>
      <c r="J257" s="385">
        <v>0.27385128778560386</v>
      </c>
      <c r="K257" s="385">
        <v>2.816807823077653</v>
      </c>
      <c r="L257" s="385">
        <v>4.0221912545785017</v>
      </c>
      <c r="M257" s="385">
        <v>3.6199492452064561</v>
      </c>
      <c r="N257" s="385">
        <v>5.9024337838159369</v>
      </c>
      <c r="O257" s="385">
        <v>6.338145262814038</v>
      </c>
      <c r="P257" s="385">
        <v>7.199999999999946</v>
      </c>
      <c r="Q257" s="385">
        <v>-3.6022673550446029</v>
      </c>
      <c r="R257" s="385">
        <v>-2.9968968832154985</v>
      </c>
      <c r="S257" s="385">
        <v>-3.20368041235497E-2</v>
      </c>
      <c r="T257" s="385">
        <v>1.4925373134328339</v>
      </c>
      <c r="U257" s="385">
        <v>10.525917548287907</v>
      </c>
      <c r="V257" s="385">
        <v>8.7781225277749968</v>
      </c>
      <c r="W257" s="385">
        <v>4.9416197183293633</v>
      </c>
      <c r="X257" s="385">
        <v>1.1642156862746305</v>
      </c>
      <c r="Y257" s="385">
        <v>-0.33384153596162491</v>
      </c>
      <c r="Z257" s="385">
        <v>-6.4719808820882463E-2</v>
      </c>
      <c r="AA257" s="385">
        <v>-3.0397520408364755</v>
      </c>
      <c r="AB257" s="385">
        <v>-4.4215626892792272</v>
      </c>
      <c r="AC257" s="385">
        <v>-12.121909306544296</v>
      </c>
      <c r="AD257" s="385">
        <v>-9.1718036765025204</v>
      </c>
      <c r="AE257" s="385">
        <v>-4.5978985568703195</v>
      </c>
      <c r="AF257" s="385">
        <v>3.1051964512039945</v>
      </c>
      <c r="AG257" s="385">
        <v>21.727645734370043</v>
      </c>
      <c r="AH257" s="385">
        <v>6.956186234562864</v>
      </c>
      <c r="AI257" s="385">
        <v>5.4789515472522368</v>
      </c>
      <c r="AJ257" s="385">
        <v>2.8272894898586429</v>
      </c>
      <c r="AK257" s="385">
        <v>-8.4236206749454965</v>
      </c>
      <c r="AL257" s="385">
        <v>-0.90435056040324469</v>
      </c>
      <c r="AM257" s="385">
        <v>-0.22973788083643853</v>
      </c>
      <c r="AN257" s="385">
        <v>-2.3909145248058081</v>
      </c>
      <c r="AO257" s="385">
        <v>5.7835172275716218E-2</v>
      </c>
      <c r="AP257" s="385">
        <v>2.0360483361812101</v>
      </c>
      <c r="AQ257" s="385">
        <v>-0.69088048906624522</v>
      </c>
      <c r="AR257" s="385">
        <v>-1.8371096142069661</v>
      </c>
      <c r="AS257" s="385">
        <v>-2.6206300873305679</v>
      </c>
      <c r="AT257" s="385">
        <v>-1.6025460478771123</v>
      </c>
      <c r="AU257" s="385">
        <v>2.0207594108060789</v>
      </c>
      <c r="AV257" s="385">
        <v>6.1135371179039879</v>
      </c>
      <c r="AW257" s="385">
        <v>10.754928131406132</v>
      </c>
      <c r="AX257" s="385">
        <v>10.011103392749575</v>
      </c>
      <c r="AY257" s="385">
        <v>7.7344418733773352</v>
      </c>
      <c r="AZ257" s="385">
        <v>4.9382716049382651</v>
      </c>
      <c r="BA257" s="385">
        <v>-1.3499414147321858</v>
      </c>
      <c r="BB257" s="385">
        <v>-3.4435663304692525</v>
      </c>
      <c r="BC257" s="385">
        <v>-1.9813130265194872</v>
      </c>
      <c r="BD257" s="385">
        <v>-3.5294117647059409</v>
      </c>
      <c r="BE257" s="385">
        <v>-3.6299912104507683</v>
      </c>
      <c r="BF257" s="385">
        <v>-0.32552420208529043</v>
      </c>
      <c r="BG257" s="385">
        <v>-2.2556246431106928</v>
      </c>
      <c r="BH257" s="385">
        <v>-0.92915214866422957</v>
      </c>
      <c r="BI257" s="385">
        <v>0.13107352711334386</v>
      </c>
      <c r="BJ257" s="385">
        <v>-2.2730577352722037</v>
      </c>
      <c r="BK257" s="385">
        <v>-1.8607234122422796</v>
      </c>
      <c r="BL257" s="385">
        <v>-2.3446658851115387</v>
      </c>
      <c r="BM257" s="385">
        <v>-8.9021348981333404E-2</v>
      </c>
      <c r="BN257" s="385">
        <v>-9.1158338472996547</v>
      </c>
      <c r="BO257" s="385">
        <v>-10.152173819835014</v>
      </c>
      <c r="BP257" s="385">
        <v>-9.303721488595329</v>
      </c>
      <c r="BQ257" s="385">
        <v>-6.8328197087489144</v>
      </c>
      <c r="BR257" s="385">
        <v>4.7911698412950159</v>
      </c>
      <c r="BS257" s="385">
        <v>10.818277248556726</v>
      </c>
      <c r="BT257" s="385">
        <v>15.401420855821897</v>
      </c>
      <c r="BU257" s="385">
        <v>40.33965627145011</v>
      </c>
      <c r="BV257" s="385">
        <v>42.33013446527994</v>
      </c>
      <c r="BW257" s="535">
        <v>38.083188419145756</v>
      </c>
    </row>
    <row r="258" spans="1:75" ht="60">
      <c r="A258" s="389"/>
      <c r="B258" s="146" t="s">
        <v>460</v>
      </c>
      <c r="C258" s="366"/>
      <c r="D258" s="127" t="s">
        <v>459</v>
      </c>
      <c r="E258" s="397"/>
      <c r="F258" s="397"/>
      <c r="G258" s="397"/>
      <c r="H258" s="397"/>
      <c r="I258" s="534">
        <v>5.3946355905057715</v>
      </c>
      <c r="J258" s="534">
        <v>5.0107621687307926</v>
      </c>
      <c r="K258" s="534">
        <v>7.2032712580712257</v>
      </c>
      <c r="L258" s="534">
        <v>8.5566508017589342</v>
      </c>
      <c r="M258" s="534">
        <v>6.7606965372860657</v>
      </c>
      <c r="N258" s="534">
        <v>7.1033575494424639</v>
      </c>
      <c r="O258" s="534">
        <v>6.1553109258048977</v>
      </c>
      <c r="P258" s="534">
        <v>6.9292915343184234</v>
      </c>
      <c r="Q258" s="534">
        <v>7.2218864043148301</v>
      </c>
      <c r="R258" s="534">
        <v>4.482805246245249</v>
      </c>
      <c r="S258" s="534">
        <v>3.531056125102026</v>
      </c>
      <c r="T258" s="534">
        <v>1.407768557682914</v>
      </c>
      <c r="U258" s="534">
        <v>-4.1668896581339965</v>
      </c>
      <c r="V258" s="534">
        <v>-3.1094946183213068</v>
      </c>
      <c r="W258" s="534">
        <v>-3.141826860320279</v>
      </c>
      <c r="X258" s="534">
        <v>-2.9483873021937796</v>
      </c>
      <c r="Y258" s="534">
        <v>0.43289086758568374</v>
      </c>
      <c r="Z258" s="534">
        <v>0.64262040867527048</v>
      </c>
      <c r="AA258" s="534">
        <v>0.89479162078728791</v>
      </c>
      <c r="AB258" s="534">
        <v>1.1187297004692169</v>
      </c>
      <c r="AC258" s="534">
        <v>4.167867419004196</v>
      </c>
      <c r="AD258" s="534">
        <v>6.0957985999845476</v>
      </c>
      <c r="AE258" s="534">
        <v>5.9373997353547026</v>
      </c>
      <c r="AF258" s="534">
        <v>6.0541171890208432</v>
      </c>
      <c r="AG258" s="534">
        <v>2.0074066860091335</v>
      </c>
      <c r="AH258" s="534">
        <v>0.13495626770404101</v>
      </c>
      <c r="AI258" s="534">
        <v>0.53947144497232102</v>
      </c>
      <c r="AJ258" s="534">
        <v>0.24473813020067325</v>
      </c>
      <c r="AK258" s="534">
        <v>1.0755173602784396</v>
      </c>
      <c r="AL258" s="534">
        <v>2.8896467901087846</v>
      </c>
      <c r="AM258" s="534">
        <v>2.9418084613279376</v>
      </c>
      <c r="AN258" s="534">
        <v>3.0700683593749716</v>
      </c>
      <c r="AO258" s="534">
        <v>4.3902725824812592</v>
      </c>
      <c r="AP258" s="534">
        <v>3.2523253331873292</v>
      </c>
      <c r="AQ258" s="534">
        <v>3.0555496878863693</v>
      </c>
      <c r="AR258" s="534">
        <v>2.9963877538935435</v>
      </c>
      <c r="AS258" s="534">
        <v>0.97480932723721025</v>
      </c>
      <c r="AT258" s="534">
        <v>0.78715988076609733</v>
      </c>
      <c r="AU258" s="534">
        <v>1.5060490517669933</v>
      </c>
      <c r="AV258" s="534">
        <v>2.2106594607025158</v>
      </c>
      <c r="AW258" s="534">
        <v>6.0534864657318082</v>
      </c>
      <c r="AX258" s="534">
        <v>6.3854140537298747</v>
      </c>
      <c r="AY258" s="534">
        <v>5.0558996296085468</v>
      </c>
      <c r="AZ258" s="534">
        <v>4.2919420615947814</v>
      </c>
      <c r="BA258" s="534">
        <v>1.3480486002633825</v>
      </c>
      <c r="BB258" s="534">
        <v>8.8801333220160927E-2</v>
      </c>
      <c r="BC258" s="534">
        <v>0.24832718852279356</v>
      </c>
      <c r="BD258" s="534">
        <v>9.9781559289155553E-2</v>
      </c>
      <c r="BE258" s="534">
        <v>-0.67085044282141837</v>
      </c>
      <c r="BF258" s="534">
        <v>8.9975887727874237E-2</v>
      </c>
      <c r="BG258" s="534">
        <v>0.76323013445012577</v>
      </c>
      <c r="BH258" s="534">
        <v>1.1234441510856925</v>
      </c>
      <c r="BI258" s="534">
        <v>0.15181678170721113</v>
      </c>
      <c r="BJ258" s="534">
        <v>0.62782015912372913</v>
      </c>
      <c r="BK258" s="534">
        <v>0.38910353074925297</v>
      </c>
      <c r="BL258" s="534">
        <v>0.40495537498340184</v>
      </c>
      <c r="BM258" s="534">
        <v>-1.8080468108094863</v>
      </c>
      <c r="BN258" s="534">
        <v>-15.829015108537234</v>
      </c>
      <c r="BO258" s="534">
        <v>-12.899650671713161</v>
      </c>
      <c r="BP258" s="534">
        <v>-9.8177090243320322</v>
      </c>
      <c r="BQ258" s="534">
        <v>7.8951338544052163</v>
      </c>
      <c r="BR258" s="534">
        <v>18.559405871785458</v>
      </c>
      <c r="BS258" s="534">
        <v>17.818159454311981</v>
      </c>
      <c r="BT258" s="534">
        <v>15.616549502621396</v>
      </c>
      <c r="BU258" s="534">
        <v>5.5315163394376867</v>
      </c>
      <c r="BV258" s="534">
        <v>12.575995464452092</v>
      </c>
      <c r="BW258" s="533">
        <v>10.440682707661495</v>
      </c>
    </row>
    <row r="259" spans="1:75" ht="24">
      <c r="A259" s="389"/>
      <c r="B259" s="146"/>
      <c r="C259" s="366" t="s">
        <v>533</v>
      </c>
      <c r="D259" s="536" t="s">
        <v>532</v>
      </c>
      <c r="E259" s="397"/>
      <c r="F259" s="397"/>
      <c r="G259" s="397"/>
      <c r="H259" s="397"/>
      <c r="I259" s="385">
        <v>-0.49130195293143686</v>
      </c>
      <c r="J259" s="385">
        <v>2.9830473540353211</v>
      </c>
      <c r="K259" s="385">
        <v>0.9282446520363834</v>
      </c>
      <c r="L259" s="385">
        <v>2.9721595362998414</v>
      </c>
      <c r="M259" s="385">
        <v>1.5730559117404823</v>
      </c>
      <c r="N259" s="385">
        <v>-0.72040917978964103</v>
      </c>
      <c r="O259" s="385">
        <v>2.4112601823095474</v>
      </c>
      <c r="P259" s="385">
        <v>3.2395566922419903</v>
      </c>
      <c r="Q259" s="385">
        <v>11.138024997945962</v>
      </c>
      <c r="R259" s="385">
        <v>6.4784727266091977</v>
      </c>
      <c r="S259" s="385">
        <v>2.0046985920525202</v>
      </c>
      <c r="T259" s="385">
        <v>7.0779756989395537E-2</v>
      </c>
      <c r="U259" s="385">
        <v>-8.6163978958230274</v>
      </c>
      <c r="V259" s="385">
        <v>-4.1061618278660035</v>
      </c>
      <c r="W259" s="385">
        <v>-3.2171337078035833</v>
      </c>
      <c r="X259" s="385">
        <v>-2.5580572910525916</v>
      </c>
      <c r="Y259" s="385">
        <v>1.0924859769899626</v>
      </c>
      <c r="Z259" s="385">
        <v>1.2525298892586392</v>
      </c>
      <c r="AA259" s="385">
        <v>3.180517595249583</v>
      </c>
      <c r="AB259" s="385">
        <v>3.4962496975561237</v>
      </c>
      <c r="AC259" s="385">
        <v>8.545927256630776</v>
      </c>
      <c r="AD259" s="385">
        <v>4.4503020219717797</v>
      </c>
      <c r="AE259" s="385">
        <v>1.7278659164832106</v>
      </c>
      <c r="AF259" s="385">
        <v>1.426066627703463</v>
      </c>
      <c r="AG259" s="385">
        <v>-9.0165012326044973</v>
      </c>
      <c r="AH259" s="385">
        <v>-6.5998030703379129</v>
      </c>
      <c r="AI259" s="385">
        <v>-4.1949174238074676</v>
      </c>
      <c r="AJ259" s="385">
        <v>-3.9760285813072613</v>
      </c>
      <c r="AK259" s="385">
        <v>6.7947548116775067</v>
      </c>
      <c r="AL259" s="385">
        <v>8.8545773323301518</v>
      </c>
      <c r="AM259" s="385">
        <v>8.1199241224826864</v>
      </c>
      <c r="AN259" s="385">
        <v>6.3370139222275697</v>
      </c>
      <c r="AO259" s="385">
        <v>2.3316240058423858</v>
      </c>
      <c r="AP259" s="385">
        <v>-5.3150173402869143</v>
      </c>
      <c r="AQ259" s="385">
        <v>-7.9685656605930717</v>
      </c>
      <c r="AR259" s="385">
        <v>-8.0474040632053061</v>
      </c>
      <c r="AS259" s="385">
        <v>-14.623549488335442</v>
      </c>
      <c r="AT259" s="385">
        <v>-10.965860297964198</v>
      </c>
      <c r="AU259" s="385">
        <v>-8.3653162840664805</v>
      </c>
      <c r="AV259" s="385">
        <v>-4.7379403461398084</v>
      </c>
      <c r="AW259" s="385">
        <v>14.52001549447705</v>
      </c>
      <c r="AX259" s="385">
        <v>20.001753854344798</v>
      </c>
      <c r="AY259" s="385">
        <v>21.07328860724391</v>
      </c>
      <c r="AZ259" s="385">
        <v>18.837778636773763</v>
      </c>
      <c r="BA259" s="385">
        <v>11.879352668560571</v>
      </c>
      <c r="BB259" s="385">
        <v>8.5186989697417062</v>
      </c>
      <c r="BC259" s="385">
        <v>7.0175756053528744</v>
      </c>
      <c r="BD259" s="385">
        <v>6.6464274097365319</v>
      </c>
      <c r="BE259" s="385">
        <v>5.0798783996409753</v>
      </c>
      <c r="BF259" s="385">
        <v>5.1772053747182412</v>
      </c>
      <c r="BG259" s="385">
        <v>5.2946785364386386</v>
      </c>
      <c r="BH259" s="385">
        <v>4.5343635624237635</v>
      </c>
      <c r="BI259" s="385">
        <v>-3.25142555336393</v>
      </c>
      <c r="BJ259" s="385">
        <v>-2.4274221946989911</v>
      </c>
      <c r="BK259" s="385">
        <v>-2.0483038577220753</v>
      </c>
      <c r="BL259" s="385">
        <v>-0.66134993191985814</v>
      </c>
      <c r="BM259" s="385">
        <v>2.8852083862887383</v>
      </c>
      <c r="BN259" s="385">
        <v>-14.945014276259911</v>
      </c>
      <c r="BO259" s="385">
        <v>-12.962512881828687</v>
      </c>
      <c r="BP259" s="385">
        <v>-10.65204621108272</v>
      </c>
      <c r="BQ259" s="385">
        <v>6.9053446604240065</v>
      </c>
      <c r="BR259" s="385">
        <v>20.02252698366145</v>
      </c>
      <c r="BS259" s="385">
        <v>17.599916675087442</v>
      </c>
      <c r="BT259" s="385">
        <v>14.368267484884385</v>
      </c>
      <c r="BU259" s="385">
        <v>-4.3295955890695552</v>
      </c>
      <c r="BV259" s="385">
        <v>4.6454032619939198</v>
      </c>
      <c r="BW259" s="535">
        <v>5.2165752190424826</v>
      </c>
    </row>
    <row r="260" spans="1:75" ht="69.75" customHeight="1">
      <c r="A260" s="389"/>
      <c r="B260" s="366"/>
      <c r="C260" s="366" t="s">
        <v>531</v>
      </c>
      <c r="D260" s="536" t="s">
        <v>530</v>
      </c>
      <c r="E260" s="397"/>
      <c r="F260" s="397"/>
      <c r="G260" s="397"/>
      <c r="H260" s="397"/>
      <c r="I260" s="385">
        <v>-3.052265834511374</v>
      </c>
      <c r="J260" s="385">
        <v>0.74256220065862522</v>
      </c>
      <c r="K260" s="385">
        <v>5.6771774261890755</v>
      </c>
      <c r="L260" s="385">
        <v>8.0635937489255838</v>
      </c>
      <c r="M260" s="385">
        <v>12.606529641671798</v>
      </c>
      <c r="N260" s="385">
        <v>10.739391612816789</v>
      </c>
      <c r="O260" s="385">
        <v>6.5908343140585117</v>
      </c>
      <c r="P260" s="385">
        <v>6.900931414055762</v>
      </c>
      <c r="Q260" s="385">
        <v>7.7825125261111907</v>
      </c>
      <c r="R260" s="385">
        <v>5.1558292180373257</v>
      </c>
      <c r="S260" s="385">
        <v>5.8627880632487148</v>
      </c>
      <c r="T260" s="385">
        <v>3.3663366336633658</v>
      </c>
      <c r="U260" s="385">
        <v>-4.1612454895604145</v>
      </c>
      <c r="V260" s="385">
        <v>-2.8033613753507609</v>
      </c>
      <c r="W260" s="385">
        <v>-3.4331862815579939</v>
      </c>
      <c r="X260" s="385">
        <v>-3.3908045977009493</v>
      </c>
      <c r="Y260" s="385">
        <v>1.4648846682879793</v>
      </c>
      <c r="Z260" s="385">
        <v>1.8145075596499396</v>
      </c>
      <c r="AA260" s="385">
        <v>1.4839749084431446</v>
      </c>
      <c r="AB260" s="385">
        <v>1.526868927225749</v>
      </c>
      <c r="AC260" s="385">
        <v>2.1065175366472317</v>
      </c>
      <c r="AD260" s="385">
        <v>4.7691388345434831</v>
      </c>
      <c r="AE260" s="385">
        <v>4.4587924029483048</v>
      </c>
      <c r="AF260" s="385">
        <v>4.3554687499999858</v>
      </c>
      <c r="AG260" s="385">
        <v>0.77171918626883951</v>
      </c>
      <c r="AH260" s="385">
        <v>-0.45553132707134125</v>
      </c>
      <c r="AI260" s="385">
        <v>0.67126657270412693</v>
      </c>
      <c r="AJ260" s="385">
        <v>1.2352610892756957</v>
      </c>
      <c r="AK260" s="385">
        <v>4.9812679048502702</v>
      </c>
      <c r="AL260" s="385">
        <v>4.7136799935521054</v>
      </c>
      <c r="AM260" s="385">
        <v>4.0949167135798916</v>
      </c>
      <c r="AN260" s="385">
        <v>3.1151784063595755</v>
      </c>
      <c r="AO260" s="385">
        <v>-1.6831520450417656</v>
      </c>
      <c r="AP260" s="385">
        <v>-0.96511365368198199</v>
      </c>
      <c r="AQ260" s="385">
        <v>-6.5567327442167311E-2</v>
      </c>
      <c r="AR260" s="385">
        <v>0.89645898700143789</v>
      </c>
      <c r="AS260" s="385">
        <v>6.6975171296753047</v>
      </c>
      <c r="AT260" s="385">
        <v>6.5865763686860674</v>
      </c>
      <c r="AU260" s="385">
        <v>5.5593773537586912</v>
      </c>
      <c r="AV260" s="385">
        <v>4.9666814749001418</v>
      </c>
      <c r="AW260" s="385">
        <v>4.7523019223525012</v>
      </c>
      <c r="AX260" s="385">
        <v>1.5545954218759306</v>
      </c>
      <c r="AY260" s="385">
        <v>1.8018718869351034</v>
      </c>
      <c r="AZ260" s="385">
        <v>2.0992043338412145</v>
      </c>
      <c r="BA260" s="385">
        <v>-0.74766027644568567</v>
      </c>
      <c r="BB260" s="385">
        <v>0.35595137750183881</v>
      </c>
      <c r="BC260" s="385">
        <v>0.10872795263048829</v>
      </c>
      <c r="BD260" s="385">
        <v>-0.24871497264143727</v>
      </c>
      <c r="BE260" s="385">
        <v>-0.44457188634531519</v>
      </c>
      <c r="BF260" s="385">
        <v>0.35251614564106148</v>
      </c>
      <c r="BG260" s="385">
        <v>1.3525226195666704</v>
      </c>
      <c r="BH260" s="385">
        <v>1.7702792553194087</v>
      </c>
      <c r="BI260" s="385">
        <v>1.59715038265999</v>
      </c>
      <c r="BJ260" s="385">
        <v>3.3730265244348772</v>
      </c>
      <c r="BK260" s="385">
        <v>2.3420275392671499</v>
      </c>
      <c r="BL260" s="385">
        <v>2.2049816251529535</v>
      </c>
      <c r="BM260" s="385">
        <v>0.45931321689414517</v>
      </c>
      <c r="BN260" s="385">
        <v>-5.2138812368799705</v>
      </c>
      <c r="BO260" s="385">
        <v>-4.1690470295139335</v>
      </c>
      <c r="BP260" s="385">
        <v>-2.8685577307229693</v>
      </c>
      <c r="BQ260" s="385">
        <v>4.8441623348564065</v>
      </c>
      <c r="BR260" s="385">
        <v>7.2154756992423899</v>
      </c>
      <c r="BS260" s="385">
        <v>10.654141809068335</v>
      </c>
      <c r="BT260" s="385">
        <v>10.87993064352959</v>
      </c>
      <c r="BU260" s="385">
        <v>12.167821352811444</v>
      </c>
      <c r="BV260" s="385">
        <v>16.490997050485873</v>
      </c>
      <c r="BW260" s="535">
        <v>12.525448114020151</v>
      </c>
    </row>
    <row r="261" spans="1:75">
      <c r="A261" s="407"/>
      <c r="B261" s="146"/>
      <c r="C261" s="366" t="s">
        <v>529</v>
      </c>
      <c r="D261" s="536" t="s">
        <v>528</v>
      </c>
      <c r="E261" s="386"/>
      <c r="F261" s="386"/>
      <c r="G261" s="386"/>
      <c r="H261" s="386"/>
      <c r="I261" s="385">
        <v>0.91815347526822677</v>
      </c>
      <c r="J261" s="385">
        <v>3.409500443860253</v>
      </c>
      <c r="K261" s="385">
        <v>5.1797803232741586</v>
      </c>
      <c r="L261" s="385">
        <v>4.9999999914034419</v>
      </c>
      <c r="M261" s="385">
        <v>3.0905239344778579</v>
      </c>
      <c r="N261" s="385">
        <v>4.13554592466825</v>
      </c>
      <c r="O261" s="385">
        <v>5.4760230591292469</v>
      </c>
      <c r="P261" s="385">
        <v>7.521139296840218</v>
      </c>
      <c r="Q261" s="385">
        <v>14.222884714162532</v>
      </c>
      <c r="R261" s="385">
        <v>6.5115524842174182</v>
      </c>
      <c r="S261" s="385">
        <v>3.7766842088149559</v>
      </c>
      <c r="T261" s="385">
        <v>0.24834437086089167</v>
      </c>
      <c r="U261" s="385">
        <v>-6.4848915579136133</v>
      </c>
      <c r="V261" s="385">
        <v>-3.4184560816401302</v>
      </c>
      <c r="W261" s="385">
        <v>-2.5588384881528867</v>
      </c>
      <c r="X261" s="385">
        <v>-0.57803468208092568</v>
      </c>
      <c r="Y261" s="385">
        <v>0.19279899232857645</v>
      </c>
      <c r="Z261" s="385">
        <v>4.9807614929959527</v>
      </c>
      <c r="AA261" s="385">
        <v>3.5729554106311383</v>
      </c>
      <c r="AB261" s="385">
        <v>2.8239202657807283</v>
      </c>
      <c r="AC261" s="385">
        <v>7.4951308302141797</v>
      </c>
      <c r="AD261" s="385">
        <v>6.7123621369476325</v>
      </c>
      <c r="AE261" s="385">
        <v>6.8613029715898506</v>
      </c>
      <c r="AF261" s="385">
        <v>6.6235864297253357</v>
      </c>
      <c r="AG261" s="385">
        <v>0.53596829547417713</v>
      </c>
      <c r="AH261" s="385">
        <v>-2.7503372259401999</v>
      </c>
      <c r="AI261" s="385">
        <v>-1.3970721891814719</v>
      </c>
      <c r="AJ261" s="385">
        <v>-0.90909090909082124</v>
      </c>
      <c r="AK261" s="385">
        <v>2.978795504423843</v>
      </c>
      <c r="AL261" s="385">
        <v>1.6152631506082429</v>
      </c>
      <c r="AM261" s="385">
        <v>0.20935936178739212</v>
      </c>
      <c r="AN261" s="385">
        <v>0.38226299694184718</v>
      </c>
      <c r="AO261" s="385">
        <v>-2.9110370239850027</v>
      </c>
      <c r="AP261" s="385">
        <v>0.18135441445838296</v>
      </c>
      <c r="AQ261" s="385">
        <v>1.3787795133497411</v>
      </c>
      <c r="AR261" s="385">
        <v>1.2947448591013284</v>
      </c>
      <c r="AS261" s="385">
        <v>4.7255333302139775</v>
      </c>
      <c r="AT261" s="385">
        <v>4.4428446953229468</v>
      </c>
      <c r="AU261" s="385">
        <v>5.0712503693959121</v>
      </c>
      <c r="AV261" s="385">
        <v>4.9248120300751737</v>
      </c>
      <c r="AW261" s="385">
        <v>5.7211547487586927</v>
      </c>
      <c r="AX261" s="385">
        <v>3.0675682598352552</v>
      </c>
      <c r="AY261" s="385">
        <v>1.6777682316297984</v>
      </c>
      <c r="AZ261" s="385">
        <v>2.6872088857040239</v>
      </c>
      <c r="BA261" s="385">
        <v>-0.21449503203010067</v>
      </c>
      <c r="BB261" s="385">
        <v>-0.43279739874427037</v>
      </c>
      <c r="BC261" s="385">
        <v>-0.45862122736227207</v>
      </c>
      <c r="BD261" s="385">
        <v>-1.2212142358687714</v>
      </c>
      <c r="BE261" s="385">
        <v>0.71136656130524045</v>
      </c>
      <c r="BF261" s="385">
        <v>2.2641447515514841</v>
      </c>
      <c r="BG261" s="385">
        <v>3.6253164898148356</v>
      </c>
      <c r="BH261" s="385">
        <v>3.9208760155421345</v>
      </c>
      <c r="BI261" s="385">
        <v>2.4132967988905278</v>
      </c>
      <c r="BJ261" s="385">
        <v>4.7579110900650932</v>
      </c>
      <c r="BK261" s="385">
        <v>4.2097493660135115</v>
      </c>
      <c r="BL261" s="385">
        <v>3.6029911624745807</v>
      </c>
      <c r="BM261" s="385">
        <v>-1.4748731937085893</v>
      </c>
      <c r="BN261" s="385">
        <v>-9.9800200535152328</v>
      </c>
      <c r="BO261" s="385">
        <v>-7.6310662371713534</v>
      </c>
      <c r="BP261" s="385">
        <v>-4.3963254593176231</v>
      </c>
      <c r="BQ261" s="385">
        <v>14.525900093587694</v>
      </c>
      <c r="BR261" s="385">
        <v>22.115207534154663</v>
      </c>
      <c r="BS261" s="385">
        <v>23.357716302183022</v>
      </c>
      <c r="BT261" s="385">
        <v>21.47673832971644</v>
      </c>
      <c r="BU261" s="385">
        <v>16.893481946308825</v>
      </c>
      <c r="BV261" s="385">
        <v>18.446376812666941</v>
      </c>
      <c r="BW261" s="535">
        <v>12.802881939397778</v>
      </c>
    </row>
    <row r="262" spans="1:75">
      <c r="A262" s="389"/>
      <c r="B262" s="366"/>
      <c r="C262" s="366" t="s">
        <v>527</v>
      </c>
      <c r="D262" s="536" t="s">
        <v>526</v>
      </c>
      <c r="E262" s="397"/>
      <c r="F262" s="397"/>
      <c r="G262" s="397"/>
      <c r="H262" s="397"/>
      <c r="I262" s="385">
        <v>18.867655864628418</v>
      </c>
      <c r="J262" s="385">
        <v>12.80179165129492</v>
      </c>
      <c r="K262" s="385">
        <v>13.822611151228429</v>
      </c>
      <c r="L262" s="385">
        <v>14.201690972101574</v>
      </c>
      <c r="M262" s="385">
        <v>2.3296670066081049</v>
      </c>
      <c r="N262" s="385">
        <v>9.0845392042192117</v>
      </c>
      <c r="O262" s="385">
        <v>8.2670759557785516</v>
      </c>
      <c r="P262" s="385">
        <v>9.0021459227466636</v>
      </c>
      <c r="Q262" s="385">
        <v>7.4788483593710282</v>
      </c>
      <c r="R262" s="385">
        <v>2.0744094931730359</v>
      </c>
      <c r="S262" s="385">
        <v>1.774839929519743</v>
      </c>
      <c r="T262" s="385">
        <v>0.53154838074624422</v>
      </c>
      <c r="U262" s="385">
        <v>-4.4343952109416165</v>
      </c>
      <c r="V262" s="385">
        <v>-2.7249627531888905</v>
      </c>
      <c r="W262" s="385">
        <v>-2.9657493480635821</v>
      </c>
      <c r="X262" s="385">
        <v>-3.5836678742778787</v>
      </c>
      <c r="Y262" s="385">
        <v>-3.6135090735888014</v>
      </c>
      <c r="Z262" s="385">
        <v>-2.2702663137391283</v>
      </c>
      <c r="AA262" s="385">
        <v>-2.1821599413263897</v>
      </c>
      <c r="AB262" s="385">
        <v>-1.2694221590333115</v>
      </c>
      <c r="AC262" s="385">
        <v>7.1241844350020926</v>
      </c>
      <c r="AD262" s="385">
        <v>8.6296675186414689</v>
      </c>
      <c r="AE262" s="385">
        <v>10.399904510380395</v>
      </c>
      <c r="AF262" s="385">
        <v>11.252828636083095</v>
      </c>
      <c r="AG262" s="385">
        <v>9.235995778980552</v>
      </c>
      <c r="AH262" s="385">
        <v>6.7361535256469409</v>
      </c>
      <c r="AI262" s="385">
        <v>4.7029257984266337</v>
      </c>
      <c r="AJ262" s="385">
        <v>2.7366863905325545</v>
      </c>
      <c r="AK262" s="385">
        <v>-2.8331080204288952</v>
      </c>
      <c r="AL262" s="385">
        <v>-2.7808355337805182</v>
      </c>
      <c r="AM262" s="385">
        <v>-1.0962051077451491</v>
      </c>
      <c r="AN262" s="385">
        <v>1.5118790496759402</v>
      </c>
      <c r="AO262" s="385">
        <v>12.03379410277698</v>
      </c>
      <c r="AP262" s="385">
        <v>14.898715982521594</v>
      </c>
      <c r="AQ262" s="385">
        <v>14.439049256365209</v>
      </c>
      <c r="AR262" s="385">
        <v>12.96985815602838</v>
      </c>
      <c r="AS262" s="385">
        <v>1.9474030932185684</v>
      </c>
      <c r="AT262" s="385">
        <v>2.0990174818288807</v>
      </c>
      <c r="AU262" s="385">
        <v>3.2603943022494661</v>
      </c>
      <c r="AV262" s="385">
        <v>3.4999607627718206</v>
      </c>
      <c r="AW262" s="385">
        <v>6.8720023284067508</v>
      </c>
      <c r="AX262" s="385">
        <v>3.720672702956989</v>
      </c>
      <c r="AY262" s="385">
        <v>-0.43182624092659694</v>
      </c>
      <c r="AZ262" s="385">
        <v>-1.9637576768519125</v>
      </c>
      <c r="BA262" s="385">
        <v>-4.6878247733301919</v>
      </c>
      <c r="BB262" s="385">
        <v>-4.8388720186482459</v>
      </c>
      <c r="BC262" s="385">
        <v>-3.5548257056843084</v>
      </c>
      <c r="BD262" s="385">
        <v>-3.4416086620263684</v>
      </c>
      <c r="BE262" s="385">
        <v>-4.3026105062730693</v>
      </c>
      <c r="BF262" s="385">
        <v>-4.6130962417615251</v>
      </c>
      <c r="BG262" s="385">
        <v>-4.1054507594939764</v>
      </c>
      <c r="BH262" s="385">
        <v>-3.2599118942729746</v>
      </c>
      <c r="BI262" s="385">
        <v>-0.63234605400744215</v>
      </c>
      <c r="BJ262" s="385">
        <v>0.23360440549721773</v>
      </c>
      <c r="BK262" s="385">
        <v>0.13514078583260414</v>
      </c>
      <c r="BL262" s="385">
        <v>-1.3826792515317976</v>
      </c>
      <c r="BM262" s="385">
        <v>-11.263902138607421</v>
      </c>
      <c r="BN262" s="385">
        <v>-30.643411810336502</v>
      </c>
      <c r="BO262" s="385">
        <v>-24.364908807707678</v>
      </c>
      <c r="BP262" s="385">
        <v>-18.915288388884221</v>
      </c>
      <c r="BQ262" s="385">
        <v>10.378143343776884</v>
      </c>
      <c r="BR262" s="385">
        <v>35.674792346315598</v>
      </c>
      <c r="BS262" s="385">
        <v>27.324655652526019</v>
      </c>
      <c r="BT262" s="385">
        <v>22.228438974591441</v>
      </c>
      <c r="BU262" s="385">
        <v>8.1639858631893816</v>
      </c>
      <c r="BV262" s="385">
        <v>14.27683639981305</v>
      </c>
      <c r="BW262" s="535">
        <v>12.533075634526483</v>
      </c>
    </row>
    <row r="263" spans="1:75" ht="72">
      <c r="A263" s="389"/>
      <c r="B263" s="146" t="s">
        <v>458</v>
      </c>
      <c r="C263" s="366"/>
      <c r="D263" s="127" t="s">
        <v>457</v>
      </c>
      <c r="E263" s="397"/>
      <c r="F263" s="397"/>
      <c r="G263" s="397"/>
      <c r="H263" s="397"/>
      <c r="I263" s="534">
        <v>4.8224192654992493</v>
      </c>
      <c r="J263" s="534">
        <v>6.8527153335616617</v>
      </c>
      <c r="K263" s="534">
        <v>9.5574579092366747</v>
      </c>
      <c r="L263" s="534">
        <v>9.6822727710514016</v>
      </c>
      <c r="M263" s="534">
        <v>16.852404715815624</v>
      </c>
      <c r="N263" s="534">
        <v>12.8659567752958</v>
      </c>
      <c r="O263" s="534">
        <v>11.795714858567521</v>
      </c>
      <c r="P263" s="534">
        <v>10.820624546114828</v>
      </c>
      <c r="Q263" s="534">
        <v>-0.25405213804512528</v>
      </c>
      <c r="R263" s="534">
        <v>-1.2343639680569112</v>
      </c>
      <c r="S263" s="534">
        <v>-3.6545038866600379</v>
      </c>
      <c r="T263" s="534">
        <v>-5.7375855540992973</v>
      </c>
      <c r="U263" s="534">
        <v>-8.2610685836415314</v>
      </c>
      <c r="V263" s="534">
        <v>-10.904874303340492</v>
      </c>
      <c r="W263" s="534">
        <v>-9.5640472335947777</v>
      </c>
      <c r="X263" s="534">
        <v>-7.1527885061022829</v>
      </c>
      <c r="Y263" s="534">
        <v>0.62578578444079369</v>
      </c>
      <c r="Z263" s="534">
        <v>7.6501913028158128</v>
      </c>
      <c r="AA263" s="534">
        <v>8.455104203827247</v>
      </c>
      <c r="AB263" s="534">
        <v>9.2845257903493348</v>
      </c>
      <c r="AC263" s="534">
        <v>12.516653588393936</v>
      </c>
      <c r="AD263" s="534">
        <v>11.256869636824021</v>
      </c>
      <c r="AE263" s="534">
        <v>10.911145735837621</v>
      </c>
      <c r="AF263" s="534">
        <v>8.7621802679659169</v>
      </c>
      <c r="AG263" s="534">
        <v>4.2660641365840348</v>
      </c>
      <c r="AH263" s="534">
        <v>2.1502001579211338</v>
      </c>
      <c r="AI263" s="534">
        <v>1.4267412222068288</v>
      </c>
      <c r="AJ263" s="534">
        <v>1.504864562189411</v>
      </c>
      <c r="AK263" s="534">
        <v>-3.8272275480543243</v>
      </c>
      <c r="AL263" s="534">
        <v>-3.3042931283950878</v>
      </c>
      <c r="AM263" s="534">
        <v>-1.9784398772560507</v>
      </c>
      <c r="AN263" s="534">
        <v>-1.4067025237898321</v>
      </c>
      <c r="AO263" s="534">
        <v>2.0889986412574046</v>
      </c>
      <c r="AP263" s="534">
        <v>2.2662668709625251</v>
      </c>
      <c r="AQ263" s="534">
        <v>2.3337942483789647</v>
      </c>
      <c r="AR263" s="534">
        <v>3.874667785704375</v>
      </c>
      <c r="AS263" s="534">
        <v>1.8133984929771003</v>
      </c>
      <c r="AT263" s="534">
        <v>3.0474728658705033</v>
      </c>
      <c r="AU263" s="534">
        <v>2.3326609916412053</v>
      </c>
      <c r="AV263" s="534">
        <v>1.0234311877188134</v>
      </c>
      <c r="AW263" s="534">
        <v>5.156243102378582</v>
      </c>
      <c r="AX263" s="534">
        <v>3.780477091386274</v>
      </c>
      <c r="AY263" s="534">
        <v>2.7319527886358941</v>
      </c>
      <c r="AZ263" s="534">
        <v>1.7528659024260236</v>
      </c>
      <c r="BA263" s="534">
        <v>-7.2953274187639181</v>
      </c>
      <c r="BB263" s="534">
        <v>-8.8619542209143418</v>
      </c>
      <c r="BC263" s="534">
        <v>-10.041885649762605</v>
      </c>
      <c r="BD263" s="534">
        <v>-10.100216152485885</v>
      </c>
      <c r="BE263" s="534">
        <v>-2.8884465695031878</v>
      </c>
      <c r="BF263" s="534">
        <v>-1.2003776316679904</v>
      </c>
      <c r="BG263" s="534">
        <v>1.2647794389510238</v>
      </c>
      <c r="BH263" s="534">
        <v>2.2367941712205521</v>
      </c>
      <c r="BI263" s="534">
        <v>2.8158664538372449</v>
      </c>
      <c r="BJ263" s="534">
        <v>4.0334404016122249</v>
      </c>
      <c r="BK263" s="534">
        <v>2.7749599536540899</v>
      </c>
      <c r="BL263" s="534">
        <v>1.8956670467503471</v>
      </c>
      <c r="BM263" s="534">
        <v>-3.7547729420574001</v>
      </c>
      <c r="BN263" s="534">
        <v>-20.162562830365232</v>
      </c>
      <c r="BO263" s="534">
        <v>-15.596848032924498</v>
      </c>
      <c r="BP263" s="534">
        <v>-10.777731151210091</v>
      </c>
      <c r="BQ263" s="534">
        <v>9.7949535639749996</v>
      </c>
      <c r="BR263" s="534">
        <v>29.175898787671031</v>
      </c>
      <c r="BS263" s="534">
        <v>25.500675300509641</v>
      </c>
      <c r="BT263" s="534">
        <v>20.77303411331053</v>
      </c>
      <c r="BU263" s="534">
        <v>10.639521602457307</v>
      </c>
      <c r="BV263" s="534">
        <v>13.796438406176975</v>
      </c>
      <c r="BW263" s="533">
        <v>12.693045955678642</v>
      </c>
    </row>
    <row r="264" spans="1:75" ht="24">
      <c r="A264" s="389"/>
      <c r="B264" s="146"/>
      <c r="C264" s="366" t="s">
        <v>525</v>
      </c>
      <c r="D264" s="536" t="s">
        <v>524</v>
      </c>
      <c r="E264" s="397"/>
      <c r="F264" s="397"/>
      <c r="G264" s="397"/>
      <c r="H264" s="397"/>
      <c r="I264" s="385">
        <v>5.5937962571635467</v>
      </c>
      <c r="J264" s="385">
        <v>9.5254094594226899</v>
      </c>
      <c r="K264" s="385">
        <v>10.402136454424522</v>
      </c>
      <c r="L264" s="385">
        <v>7.3284477045641125</v>
      </c>
      <c r="M264" s="385">
        <v>7.1988080583877121</v>
      </c>
      <c r="N264" s="385">
        <v>3.6844193145801682</v>
      </c>
      <c r="O264" s="385">
        <v>3.1906708380698774</v>
      </c>
      <c r="P264" s="385">
        <v>4.4485826608731571</v>
      </c>
      <c r="Q264" s="385">
        <v>15.41925211322166</v>
      </c>
      <c r="R264" s="385">
        <v>8.9009494983873338</v>
      </c>
      <c r="S264" s="385">
        <v>5.6668331512085786</v>
      </c>
      <c r="T264" s="385">
        <v>1.5649762282091899</v>
      </c>
      <c r="U264" s="385">
        <v>-7.2733417787984393</v>
      </c>
      <c r="V264" s="385">
        <v>-5.0653806632191021</v>
      </c>
      <c r="W264" s="385">
        <v>-3.0799678226327813</v>
      </c>
      <c r="X264" s="385">
        <v>0.33157792081139803</v>
      </c>
      <c r="Y264" s="385">
        <v>3.202170642228765</v>
      </c>
      <c r="Z264" s="385">
        <v>5.1851634852308308</v>
      </c>
      <c r="AA264" s="385">
        <v>2.9931023565610957</v>
      </c>
      <c r="AB264" s="385">
        <v>3.4214618973561528</v>
      </c>
      <c r="AC264" s="385">
        <v>3.1359723104141324</v>
      </c>
      <c r="AD264" s="385">
        <v>2.9581099931005355</v>
      </c>
      <c r="AE264" s="385">
        <v>5.6140339633538758</v>
      </c>
      <c r="AF264" s="385">
        <v>5.5827067669170987</v>
      </c>
      <c r="AG264" s="385">
        <v>10.522509863088871</v>
      </c>
      <c r="AH264" s="385">
        <v>7.8283711408345198</v>
      </c>
      <c r="AI264" s="385">
        <v>6.2522912171018419</v>
      </c>
      <c r="AJ264" s="385">
        <v>2.9731173224140974</v>
      </c>
      <c r="AK264" s="385">
        <v>-10.091304197826631</v>
      </c>
      <c r="AL264" s="385">
        <v>-5.8564306951260079</v>
      </c>
      <c r="AM264" s="385">
        <v>-5.5440479740134379</v>
      </c>
      <c r="AN264" s="385">
        <v>-3.6479944674965594</v>
      </c>
      <c r="AO264" s="385">
        <v>9.8153394648179386</v>
      </c>
      <c r="AP264" s="385">
        <v>4.8412307128261602</v>
      </c>
      <c r="AQ264" s="385">
        <v>4.0545536659640362</v>
      </c>
      <c r="AR264" s="385">
        <v>4.8089000538311666</v>
      </c>
      <c r="AS264" s="385">
        <v>-2.1998254669180426</v>
      </c>
      <c r="AT264" s="385">
        <v>-0.28527390307814926</v>
      </c>
      <c r="AU264" s="385">
        <v>2.2296547602848875</v>
      </c>
      <c r="AV264" s="385">
        <v>1.7976373908575596</v>
      </c>
      <c r="AW264" s="385">
        <v>6.9781171464963592</v>
      </c>
      <c r="AX264" s="385">
        <v>7.2642433372761275</v>
      </c>
      <c r="AY264" s="385">
        <v>5.0432192124550284</v>
      </c>
      <c r="AZ264" s="385">
        <v>3.8008745375041997</v>
      </c>
      <c r="BA264" s="385">
        <v>-3.1264046519793141</v>
      </c>
      <c r="BB264" s="385">
        <v>-5.5820642938763427</v>
      </c>
      <c r="BC264" s="385">
        <v>-7.2948554909927736</v>
      </c>
      <c r="BD264" s="385">
        <v>-7.5340246273493108</v>
      </c>
      <c r="BE264" s="385">
        <v>-7.1715144681367349</v>
      </c>
      <c r="BF264" s="385">
        <v>-4.6447060916666771</v>
      </c>
      <c r="BG264" s="385">
        <v>-2.0453166234560456</v>
      </c>
      <c r="BH264" s="385">
        <v>-1.4017872787802901</v>
      </c>
      <c r="BI264" s="385">
        <v>2.8055221716877838</v>
      </c>
      <c r="BJ264" s="385">
        <v>0.43192745523181486</v>
      </c>
      <c r="BK264" s="385">
        <v>0.65566355491131389</v>
      </c>
      <c r="BL264" s="385">
        <v>0.79971565665559297</v>
      </c>
      <c r="BM264" s="385">
        <v>-2.9331984959593456</v>
      </c>
      <c r="BN264" s="385">
        <v>-15.240810927567566</v>
      </c>
      <c r="BO264" s="385">
        <v>-10.229516194686056</v>
      </c>
      <c r="BP264" s="385">
        <v>-6.0825105782794395</v>
      </c>
      <c r="BQ264" s="385">
        <v>11.6883475511722</v>
      </c>
      <c r="BR264" s="385">
        <v>30.440858428382455</v>
      </c>
      <c r="BS264" s="385">
        <v>23.752433644911903</v>
      </c>
      <c r="BT264" s="385">
        <v>19.326455482693476</v>
      </c>
      <c r="BU264" s="385">
        <v>6.6872232809775767</v>
      </c>
      <c r="BV264" s="385">
        <v>7.3462065647338335</v>
      </c>
      <c r="BW264" s="535">
        <v>6.953181602358498</v>
      </c>
    </row>
    <row r="265" spans="1:75" ht="24">
      <c r="A265" s="389"/>
      <c r="B265" s="366"/>
      <c r="C265" s="366" t="s">
        <v>523</v>
      </c>
      <c r="D265" s="536" t="s">
        <v>522</v>
      </c>
      <c r="E265" s="397"/>
      <c r="F265" s="397"/>
      <c r="G265" s="397"/>
      <c r="H265" s="397"/>
      <c r="I265" s="385">
        <v>6.0601467269144393</v>
      </c>
      <c r="J265" s="385">
        <v>8.5605379253542964</v>
      </c>
      <c r="K265" s="385">
        <v>9.0475199907879471</v>
      </c>
      <c r="L265" s="385">
        <v>10.347222540598409</v>
      </c>
      <c r="M265" s="385">
        <v>15.672646396908377</v>
      </c>
      <c r="N265" s="385">
        <v>10.937952194098528</v>
      </c>
      <c r="O265" s="385">
        <v>9.5208496156291602</v>
      </c>
      <c r="P265" s="385">
        <v>5.7898049087476551</v>
      </c>
      <c r="Q265" s="385">
        <v>-6.628350676578691</v>
      </c>
      <c r="R265" s="385">
        <v>-9.0709286289063868</v>
      </c>
      <c r="S265" s="385">
        <v>-8.4659079074490933</v>
      </c>
      <c r="T265" s="385">
        <v>-5.9488399762046384</v>
      </c>
      <c r="U265" s="385">
        <v>-3.067381957605761</v>
      </c>
      <c r="V265" s="385">
        <v>-1.8506319802227438</v>
      </c>
      <c r="W265" s="385">
        <v>-4.5683725521457461</v>
      </c>
      <c r="X265" s="385">
        <v>-5.8191018342819945</v>
      </c>
      <c r="Y265" s="385">
        <v>2.1090397029046102</v>
      </c>
      <c r="Z265" s="385">
        <v>7.3567828785818534</v>
      </c>
      <c r="AA265" s="385">
        <v>12.817799972139696</v>
      </c>
      <c r="AB265" s="385">
        <v>11.014103425117526</v>
      </c>
      <c r="AC265" s="385">
        <v>10.158168152445441</v>
      </c>
      <c r="AD265" s="385">
        <v>8.9812795201171411</v>
      </c>
      <c r="AE265" s="385">
        <v>7.8179362362682951</v>
      </c>
      <c r="AF265" s="385">
        <v>9.7398669086508676</v>
      </c>
      <c r="AG265" s="385">
        <v>1.1051680180003132</v>
      </c>
      <c r="AH265" s="385">
        <v>-2.3364653441677348</v>
      </c>
      <c r="AI265" s="385">
        <v>-5.621133956327995</v>
      </c>
      <c r="AJ265" s="385">
        <v>-5.2921719955898396</v>
      </c>
      <c r="AK265" s="385">
        <v>0.38153649633736109</v>
      </c>
      <c r="AL265" s="385">
        <v>3.4292588496274874</v>
      </c>
      <c r="AM265" s="385">
        <v>6.9411403631975475</v>
      </c>
      <c r="AN265" s="385">
        <v>6.7520372526193029</v>
      </c>
      <c r="AO265" s="385">
        <v>9.7761082753719251</v>
      </c>
      <c r="AP265" s="385">
        <v>1.93457642450457</v>
      </c>
      <c r="AQ265" s="385">
        <v>0.41520111027355711</v>
      </c>
      <c r="AR265" s="385">
        <v>1.2540894220282865</v>
      </c>
      <c r="AS265" s="385">
        <v>-6.1177265994756453</v>
      </c>
      <c r="AT265" s="385">
        <v>2.5022316205432418</v>
      </c>
      <c r="AU265" s="385">
        <v>3.1082503354357414</v>
      </c>
      <c r="AV265" s="385">
        <v>3.39256865912769</v>
      </c>
      <c r="AW265" s="385">
        <v>17.553763054742276</v>
      </c>
      <c r="AX265" s="385">
        <v>12.326939861948063</v>
      </c>
      <c r="AY265" s="385">
        <v>8.7467569915487928</v>
      </c>
      <c r="AZ265" s="385">
        <v>6.4062499999999858</v>
      </c>
      <c r="BA265" s="385">
        <v>-9.3874227252357798</v>
      </c>
      <c r="BB265" s="385">
        <v>-9.2120410479395503</v>
      </c>
      <c r="BC265" s="385">
        <v>-5.5274507213248967</v>
      </c>
      <c r="BD265" s="385">
        <v>-5.0416054821341731</v>
      </c>
      <c r="BE265" s="385">
        <v>0.80709903042640008</v>
      </c>
      <c r="BF265" s="385">
        <v>3.681802880216182</v>
      </c>
      <c r="BG265" s="385">
        <v>3.6239841825545369</v>
      </c>
      <c r="BH265" s="385">
        <v>5.2061855670103796</v>
      </c>
      <c r="BI265" s="385">
        <v>4.210782727941293</v>
      </c>
      <c r="BJ265" s="385">
        <v>4.8169199620500081</v>
      </c>
      <c r="BK265" s="385">
        <v>4.5623006378172022</v>
      </c>
      <c r="BL265" s="385">
        <v>3.5276825085742729</v>
      </c>
      <c r="BM265" s="385">
        <v>-1.0900435722748369</v>
      </c>
      <c r="BN265" s="385">
        <v>-18.438546047810448</v>
      </c>
      <c r="BO265" s="385">
        <v>-11.704382973412351</v>
      </c>
      <c r="BP265" s="385">
        <v>-5.347846663511632</v>
      </c>
      <c r="BQ265" s="385">
        <v>27.768827013869625</v>
      </c>
      <c r="BR265" s="385">
        <v>47.740160725423237</v>
      </c>
      <c r="BS265" s="385">
        <v>39.426907503282507</v>
      </c>
      <c r="BT265" s="385">
        <v>32.655463178540799</v>
      </c>
      <c r="BU265" s="385">
        <v>21.1891732183459</v>
      </c>
      <c r="BV265" s="385">
        <v>23.707600017611256</v>
      </c>
      <c r="BW265" s="535">
        <v>21.519805745598021</v>
      </c>
    </row>
    <row r="266" spans="1:75" ht="24">
      <c r="A266" s="389"/>
      <c r="B266" s="366"/>
      <c r="C266" s="366" t="s">
        <v>521</v>
      </c>
      <c r="D266" s="536" t="s">
        <v>520</v>
      </c>
      <c r="E266" s="397"/>
      <c r="F266" s="397"/>
      <c r="G266" s="397"/>
      <c r="H266" s="397"/>
      <c r="I266" s="385">
        <v>4.1490157763776239</v>
      </c>
      <c r="J266" s="385">
        <v>5.4416258416309091</v>
      </c>
      <c r="K266" s="385">
        <v>8.1118077380770046</v>
      </c>
      <c r="L266" s="385">
        <v>6.7206477906096609</v>
      </c>
      <c r="M266" s="385">
        <v>20.054092021385458</v>
      </c>
      <c r="N266" s="385">
        <v>11.89767387057185</v>
      </c>
      <c r="O266" s="385">
        <v>11.02918269339726</v>
      </c>
      <c r="P266" s="385">
        <v>10.166919575114093</v>
      </c>
      <c r="Q266" s="385">
        <v>-0.24257704663079949</v>
      </c>
      <c r="R266" s="385">
        <v>3.8744080963773087</v>
      </c>
      <c r="S266" s="385">
        <v>3.1408730680630157</v>
      </c>
      <c r="T266" s="385">
        <v>0.91827364554637825</v>
      </c>
      <c r="U266" s="385">
        <v>-6.9842562110967492</v>
      </c>
      <c r="V266" s="385">
        <v>-15.004594239018076</v>
      </c>
      <c r="W266" s="385">
        <v>-14.289408212205529</v>
      </c>
      <c r="X266" s="385">
        <v>-11.988171064604103</v>
      </c>
      <c r="Y266" s="385">
        <v>-5.1233740477589151</v>
      </c>
      <c r="Z266" s="385">
        <v>4.6993580350232378</v>
      </c>
      <c r="AA266" s="385">
        <v>4.8652631303044416</v>
      </c>
      <c r="AB266" s="385">
        <v>6.4357715171877032</v>
      </c>
      <c r="AC266" s="385">
        <v>10.540018131126743</v>
      </c>
      <c r="AD266" s="385">
        <v>12.020495643904439</v>
      </c>
      <c r="AE266" s="385">
        <v>9.842629341255531</v>
      </c>
      <c r="AF266" s="385">
        <v>4.6624575036428269</v>
      </c>
      <c r="AG266" s="385">
        <v>2.1856698963579788</v>
      </c>
      <c r="AH266" s="385">
        <v>-3.8629217248545444</v>
      </c>
      <c r="AI266" s="385">
        <v>-2.9030700100458944</v>
      </c>
      <c r="AJ266" s="385">
        <v>4.6403712296580579E-2</v>
      </c>
      <c r="AK266" s="385">
        <v>-0.21388395764017787</v>
      </c>
      <c r="AL266" s="385">
        <v>0.20066089243570673</v>
      </c>
      <c r="AM266" s="385">
        <v>3.7865381114175989</v>
      </c>
      <c r="AN266" s="385">
        <v>3.2003710575143884</v>
      </c>
      <c r="AO266" s="385">
        <v>-5.6195909249493639</v>
      </c>
      <c r="AP266" s="385">
        <v>-0.71262554623865526</v>
      </c>
      <c r="AQ266" s="385">
        <v>-0.87417808218451398</v>
      </c>
      <c r="AR266" s="385">
        <v>2.179775280898653</v>
      </c>
      <c r="AS266" s="385">
        <v>15.456803029536715</v>
      </c>
      <c r="AT266" s="385">
        <v>10.952409528511396</v>
      </c>
      <c r="AU266" s="385">
        <v>5.9071299918666256</v>
      </c>
      <c r="AV266" s="385">
        <v>1.9353419837253085</v>
      </c>
      <c r="AW266" s="385">
        <v>-1.2580087531561617</v>
      </c>
      <c r="AX266" s="385">
        <v>-1.2944738933586848</v>
      </c>
      <c r="AY266" s="385">
        <v>0.17176707915471923</v>
      </c>
      <c r="AZ266" s="385">
        <v>-0.15102481121877531</v>
      </c>
      <c r="BA266" s="385">
        <v>-15.164394940807284</v>
      </c>
      <c r="BB266" s="385">
        <v>-15.791383097682939</v>
      </c>
      <c r="BC266" s="385">
        <v>-18.638650602387344</v>
      </c>
      <c r="BD266" s="385">
        <v>-18.042350907519506</v>
      </c>
      <c r="BE266" s="385">
        <v>-4.3555045023116747</v>
      </c>
      <c r="BF266" s="385">
        <v>-3.1258819442079897</v>
      </c>
      <c r="BG266" s="385">
        <v>1.9857887822443558</v>
      </c>
      <c r="BH266" s="385">
        <v>2.8737147376749874</v>
      </c>
      <c r="BI266" s="385">
        <v>0.11662210330601397</v>
      </c>
      <c r="BJ266" s="385">
        <v>5.628090322518517</v>
      </c>
      <c r="BK266" s="385">
        <v>2.9270452974772212</v>
      </c>
      <c r="BL266" s="385">
        <v>2.357765248590411</v>
      </c>
      <c r="BM266" s="385">
        <v>0.88754321920842472</v>
      </c>
      <c r="BN266" s="385">
        <v>-19.108093017628235</v>
      </c>
      <c r="BO266" s="385">
        <v>-16.01830178411106</v>
      </c>
      <c r="BP266" s="385">
        <v>-12.268402603905969</v>
      </c>
      <c r="BQ266" s="385">
        <v>4.4656793407674655</v>
      </c>
      <c r="BR266" s="385">
        <v>19.871125352626834</v>
      </c>
      <c r="BS266" s="385">
        <v>22.191013004131548</v>
      </c>
      <c r="BT266" s="385">
        <v>19.651177982083354</v>
      </c>
      <c r="BU266" s="385">
        <v>15.261564859166072</v>
      </c>
      <c r="BV266" s="385">
        <v>19.950285957535115</v>
      </c>
      <c r="BW266" s="535">
        <v>14.346238990209457</v>
      </c>
    </row>
    <row r="267" spans="1:75" ht="24">
      <c r="A267" s="407"/>
      <c r="B267" s="146"/>
      <c r="C267" s="366" t="s">
        <v>519</v>
      </c>
      <c r="D267" s="536" t="s">
        <v>518</v>
      </c>
      <c r="E267" s="386"/>
      <c r="F267" s="386"/>
      <c r="G267" s="386"/>
      <c r="H267" s="386"/>
      <c r="I267" s="385">
        <v>6.0327919477195735</v>
      </c>
      <c r="J267" s="385">
        <v>6.509706223003775</v>
      </c>
      <c r="K267" s="385">
        <v>11.772267017013505</v>
      </c>
      <c r="L267" s="385">
        <v>16.895522390088871</v>
      </c>
      <c r="M267" s="385">
        <v>28.374355754408214</v>
      </c>
      <c r="N267" s="385">
        <v>28.642633840400379</v>
      </c>
      <c r="O267" s="385">
        <v>25.731311331488428</v>
      </c>
      <c r="P267" s="385">
        <v>22.829417773238077</v>
      </c>
      <c r="Q267" s="385">
        <v>-10.83130630339177</v>
      </c>
      <c r="R267" s="385">
        <v>-14.249645946097431</v>
      </c>
      <c r="S267" s="385">
        <v>-20.273724339632636</v>
      </c>
      <c r="T267" s="385">
        <v>-23.076923076923137</v>
      </c>
      <c r="U267" s="385">
        <v>-20.797550978277854</v>
      </c>
      <c r="V267" s="385">
        <v>-22.398101942604214</v>
      </c>
      <c r="W267" s="385">
        <v>-16.773501268038387</v>
      </c>
      <c r="X267" s="385">
        <v>-12.486486486486442</v>
      </c>
      <c r="Y267" s="385">
        <v>11.027299974420515</v>
      </c>
      <c r="Z267" s="385">
        <v>24.648873794284881</v>
      </c>
      <c r="AA267" s="385">
        <v>27.198420417645536</v>
      </c>
      <c r="AB267" s="385">
        <v>28.597899938233439</v>
      </c>
      <c r="AC267" s="385">
        <v>41.549101464502627</v>
      </c>
      <c r="AD267" s="385">
        <v>29.613671030978907</v>
      </c>
      <c r="AE267" s="385">
        <v>26.149824059244438</v>
      </c>
      <c r="AF267" s="385">
        <v>21.133525456291963</v>
      </c>
      <c r="AG267" s="385">
        <v>2.8231382323264427</v>
      </c>
      <c r="AH267" s="385">
        <v>5.8879988258555329</v>
      </c>
      <c r="AI267" s="385">
        <v>5.5262996693959678</v>
      </c>
      <c r="AJ267" s="385">
        <v>6.2648691514670389</v>
      </c>
      <c r="AK267" s="385">
        <v>-2.3746040661948911</v>
      </c>
      <c r="AL267" s="385">
        <v>-8.0788603969218826</v>
      </c>
      <c r="AM267" s="385">
        <v>-9.5282683881287511</v>
      </c>
      <c r="AN267" s="385">
        <v>-9.2910447761193353</v>
      </c>
      <c r="AO267" s="385">
        <v>-1.4495169094853537</v>
      </c>
      <c r="AP267" s="385">
        <v>4.0856614160007894</v>
      </c>
      <c r="AQ267" s="385">
        <v>7.1065657989123281</v>
      </c>
      <c r="AR267" s="385">
        <v>6.8284656519950033</v>
      </c>
      <c r="AS267" s="385">
        <v>-4.2512214480770751</v>
      </c>
      <c r="AT267" s="385">
        <v>-2.1271048991686428</v>
      </c>
      <c r="AU267" s="385">
        <v>-3.8321376734932215</v>
      </c>
      <c r="AV267" s="385">
        <v>-3.6195610319599894</v>
      </c>
      <c r="AW267" s="385">
        <v>4.9408215888575171</v>
      </c>
      <c r="AX267" s="385">
        <v>-0.73878290266600288</v>
      </c>
      <c r="AY267" s="385">
        <v>-2.3695215217036036</v>
      </c>
      <c r="AZ267" s="385">
        <v>-3.156212544945987</v>
      </c>
      <c r="BA267" s="385">
        <v>-7.0712791941629973</v>
      </c>
      <c r="BB267" s="385">
        <v>-8.0452410975033075</v>
      </c>
      <c r="BC267" s="385">
        <v>-6.5066559930032639</v>
      </c>
      <c r="BD267" s="385">
        <v>-6.1056105610561104</v>
      </c>
      <c r="BE267" s="385">
        <v>1.495113476474458</v>
      </c>
      <c r="BF267" s="385">
        <v>5.935639279772559</v>
      </c>
      <c r="BG267" s="385">
        <v>6.9716881966508879</v>
      </c>
      <c r="BH267" s="385">
        <v>8.6994727592267083</v>
      </c>
      <c r="BI267" s="385">
        <v>9.7314241373708654</v>
      </c>
      <c r="BJ267" s="385">
        <v>11.093434459858798</v>
      </c>
      <c r="BK267" s="385">
        <v>7.1467747237302461</v>
      </c>
      <c r="BL267" s="385">
        <v>2.8294260307194747</v>
      </c>
      <c r="BM267" s="385">
        <v>-11.81464310057352</v>
      </c>
      <c r="BN267" s="385">
        <v>-36.874593818061072</v>
      </c>
      <c r="BO267" s="385">
        <v>-33.041086719060687</v>
      </c>
      <c r="BP267" s="385">
        <v>-26.533018867924525</v>
      </c>
      <c r="BQ267" s="385">
        <v>-6.5542191622608783</v>
      </c>
      <c r="BR267" s="385">
        <v>22.903564982715821</v>
      </c>
      <c r="BS267" s="385">
        <v>23.808960016615345</v>
      </c>
      <c r="BT267" s="385">
        <v>15.408265903045589</v>
      </c>
      <c r="BU267" s="385">
        <v>11.861854518652734</v>
      </c>
      <c r="BV267" s="385">
        <v>25.163896416153946</v>
      </c>
      <c r="BW267" s="535">
        <v>26.695709557389108</v>
      </c>
    </row>
    <row r="268" spans="1:75">
      <c r="A268" s="407"/>
      <c r="B268" s="146" t="s">
        <v>456</v>
      </c>
      <c r="C268" s="366"/>
      <c r="D268" s="127" t="s">
        <v>455</v>
      </c>
      <c r="E268" s="386"/>
      <c r="F268" s="386"/>
      <c r="G268" s="386"/>
      <c r="H268" s="386"/>
      <c r="I268" s="534">
        <v>4.796617599587492</v>
      </c>
      <c r="J268" s="534">
        <v>4.4246316190977666</v>
      </c>
      <c r="K268" s="534">
        <v>5.9966369856383324</v>
      </c>
      <c r="L268" s="534">
        <v>6.844019687447144</v>
      </c>
      <c r="M268" s="534">
        <v>11.982096790167091</v>
      </c>
      <c r="N268" s="534">
        <v>15.789672103658575</v>
      </c>
      <c r="O268" s="534">
        <v>9.9433174366576793</v>
      </c>
      <c r="P268" s="534">
        <v>6.0012768674183832</v>
      </c>
      <c r="Q268" s="534">
        <v>11.456589013275448</v>
      </c>
      <c r="R268" s="534">
        <v>6.1165268554439081</v>
      </c>
      <c r="S268" s="534">
        <v>3.8757112518753587</v>
      </c>
      <c r="T268" s="534">
        <v>2.7705280064244135</v>
      </c>
      <c r="U268" s="534">
        <v>-11.937930794385622</v>
      </c>
      <c r="V268" s="534">
        <v>-11.893197662842596</v>
      </c>
      <c r="W268" s="534">
        <v>-8.3427804110145445</v>
      </c>
      <c r="X268" s="534">
        <v>-6.6419222504393645</v>
      </c>
      <c r="Y268" s="534">
        <v>0.63069889845239402</v>
      </c>
      <c r="Z268" s="534">
        <v>2.4947974895435294</v>
      </c>
      <c r="AA268" s="534">
        <v>2.1986658591796271</v>
      </c>
      <c r="AB268" s="534">
        <v>4.352374973843709</v>
      </c>
      <c r="AC268" s="534">
        <v>14.014292703489701</v>
      </c>
      <c r="AD268" s="534">
        <v>7.2714570487010945</v>
      </c>
      <c r="AE268" s="534">
        <v>7.6717118408848819</v>
      </c>
      <c r="AF268" s="534">
        <v>2.9476639262083495</v>
      </c>
      <c r="AG268" s="534">
        <v>2.0551584890463204</v>
      </c>
      <c r="AH268" s="534">
        <v>5.1764645965229477</v>
      </c>
      <c r="AI268" s="534">
        <v>1.8457671911433948</v>
      </c>
      <c r="AJ268" s="534">
        <v>2.4347487339306326</v>
      </c>
      <c r="AK268" s="534">
        <v>-8.6781561872421094</v>
      </c>
      <c r="AL268" s="534">
        <v>-3.2194136408963914</v>
      </c>
      <c r="AM268" s="534">
        <v>-0.23820515121849439</v>
      </c>
      <c r="AN268" s="534">
        <v>0.38030043734549679</v>
      </c>
      <c r="AO268" s="534">
        <v>6.5992011937062216</v>
      </c>
      <c r="AP268" s="534">
        <v>3.4753281151598969</v>
      </c>
      <c r="AQ268" s="534">
        <v>2.7186689944314679</v>
      </c>
      <c r="AR268" s="534">
        <v>2.9551051335478178</v>
      </c>
      <c r="AS268" s="534">
        <v>5.6695474704107767</v>
      </c>
      <c r="AT268" s="534">
        <v>2.3131830359593266</v>
      </c>
      <c r="AU268" s="534">
        <v>1.6849364325187963</v>
      </c>
      <c r="AV268" s="534">
        <v>3.2382704691812307</v>
      </c>
      <c r="AW268" s="534">
        <v>-5.5669713477923324</v>
      </c>
      <c r="AX268" s="534">
        <v>-0.81107462200567682</v>
      </c>
      <c r="AY268" s="534">
        <v>-0.76889652140934572</v>
      </c>
      <c r="AZ268" s="534">
        <v>-0.94457315986437607</v>
      </c>
      <c r="BA268" s="534">
        <v>1.4067847614943645</v>
      </c>
      <c r="BB268" s="534">
        <v>-2.8711752270383784</v>
      </c>
      <c r="BC268" s="534">
        <v>-2.0283485967992476</v>
      </c>
      <c r="BD268" s="534">
        <v>-2.3209787693416644</v>
      </c>
      <c r="BE268" s="534">
        <v>3.4152810793649735</v>
      </c>
      <c r="BF268" s="534">
        <v>6.3117818846757388</v>
      </c>
      <c r="BG268" s="534">
        <v>4.5750802210074966</v>
      </c>
      <c r="BH268" s="534">
        <v>2.8918769570825305</v>
      </c>
      <c r="BI268" s="534">
        <v>-2.0507112663473777</v>
      </c>
      <c r="BJ268" s="534">
        <v>-2.813407787161708</v>
      </c>
      <c r="BK268" s="534">
        <v>-1.3169568663550706</v>
      </c>
      <c r="BL268" s="534">
        <v>-0.51915503043322531</v>
      </c>
      <c r="BM268" s="534">
        <v>-6.0272433995516934</v>
      </c>
      <c r="BN268" s="534">
        <v>-20.86171128121677</v>
      </c>
      <c r="BO268" s="534">
        <v>-17.256805391389236</v>
      </c>
      <c r="BP268" s="534">
        <v>-12.470757603023472</v>
      </c>
      <c r="BQ268" s="534">
        <v>16.962658559227719</v>
      </c>
      <c r="BR268" s="534">
        <v>32.670783718994898</v>
      </c>
      <c r="BS268" s="534">
        <v>29.745833567266345</v>
      </c>
      <c r="BT268" s="534">
        <v>25.835173997811012</v>
      </c>
      <c r="BU268" s="534">
        <v>12.392272324304997</v>
      </c>
      <c r="BV268" s="534">
        <v>18.383952191809769</v>
      </c>
      <c r="BW268" s="533">
        <v>15.253897108050381</v>
      </c>
    </row>
    <row r="269" spans="1:75">
      <c r="A269" s="407"/>
      <c r="B269" s="146"/>
      <c r="C269" s="366" t="s">
        <v>517</v>
      </c>
      <c r="D269" s="536" t="s">
        <v>516</v>
      </c>
      <c r="E269" s="386"/>
      <c r="F269" s="386"/>
      <c r="G269" s="386"/>
      <c r="H269" s="386"/>
      <c r="I269" s="385">
        <v>5.6068266313745738</v>
      </c>
      <c r="J269" s="385">
        <v>3.1677580006275008</v>
      </c>
      <c r="K269" s="385">
        <v>2.8313046301133369</v>
      </c>
      <c r="L269" s="385">
        <v>4.0507859975576537</v>
      </c>
      <c r="M269" s="385">
        <v>4.3149301495387391</v>
      </c>
      <c r="N269" s="385">
        <v>6.145590515320265</v>
      </c>
      <c r="O269" s="385">
        <v>6.63681307030852</v>
      </c>
      <c r="P269" s="385">
        <v>7.5537478210343778</v>
      </c>
      <c r="Q269" s="385">
        <v>6.3976520867138049</v>
      </c>
      <c r="R269" s="385">
        <v>3.5871192804004579</v>
      </c>
      <c r="S269" s="385">
        <v>3.6138096375522508</v>
      </c>
      <c r="T269" s="385">
        <v>2.0529443544030244</v>
      </c>
      <c r="U269" s="385">
        <v>4.7107607958161992</v>
      </c>
      <c r="V269" s="385">
        <v>-1.2793508243316012</v>
      </c>
      <c r="W269" s="385">
        <v>-2.0501640201532894</v>
      </c>
      <c r="X269" s="385">
        <v>-2.0116463737427068</v>
      </c>
      <c r="Y269" s="385">
        <v>-2.8174131983000876</v>
      </c>
      <c r="Z269" s="385">
        <v>3.4543036892370509</v>
      </c>
      <c r="AA269" s="385">
        <v>3.1367603137856008</v>
      </c>
      <c r="AB269" s="385">
        <v>3.2955159373312171</v>
      </c>
      <c r="AC269" s="385">
        <v>-4.1085232780717149</v>
      </c>
      <c r="AD269" s="385">
        <v>-0.78656911884314695</v>
      </c>
      <c r="AE269" s="385">
        <v>7.1451733683578027</v>
      </c>
      <c r="AF269" s="385">
        <v>8.1589958158995444</v>
      </c>
      <c r="AG269" s="385">
        <v>25.644344770589527</v>
      </c>
      <c r="AH269" s="385">
        <v>14.479114801699254</v>
      </c>
      <c r="AI269" s="385">
        <v>4.6190888633539799</v>
      </c>
      <c r="AJ269" s="385">
        <v>2.2243713733075481</v>
      </c>
      <c r="AK269" s="385">
        <v>-9.9627567629903808</v>
      </c>
      <c r="AL269" s="385">
        <v>-2.035286723435604</v>
      </c>
      <c r="AM269" s="385">
        <v>0.87099897060269882</v>
      </c>
      <c r="AN269" s="385">
        <v>2.8855250709554952</v>
      </c>
      <c r="AO269" s="385">
        <v>4.6216328015537727</v>
      </c>
      <c r="AP269" s="385">
        <v>2.8048474998783774</v>
      </c>
      <c r="AQ269" s="385">
        <v>1.7124093605612245</v>
      </c>
      <c r="AR269" s="385">
        <v>1.3333333333334139</v>
      </c>
      <c r="AS269" s="385">
        <v>2.0741457414897013</v>
      </c>
      <c r="AT269" s="385">
        <v>0.19705048366114397</v>
      </c>
      <c r="AU269" s="385">
        <v>1.1834436367285122</v>
      </c>
      <c r="AV269" s="385">
        <v>4.6279491833030448</v>
      </c>
      <c r="AW269" s="385">
        <v>9.2134314851940644</v>
      </c>
      <c r="AX269" s="385">
        <v>8.239574591987548</v>
      </c>
      <c r="AY269" s="385">
        <v>5.0370802680626383</v>
      </c>
      <c r="AZ269" s="385">
        <v>2.2549869904596704</v>
      </c>
      <c r="BA269" s="385">
        <v>-2.1396500638967524</v>
      </c>
      <c r="BB269" s="385">
        <v>-1.1539033234082297</v>
      </c>
      <c r="BC269" s="385">
        <v>0.2311545724301709</v>
      </c>
      <c r="BD269" s="385">
        <v>-0.42408821034774746</v>
      </c>
      <c r="BE269" s="385">
        <v>-2.6796960628032309</v>
      </c>
      <c r="BF269" s="385">
        <v>0.15675604861367276</v>
      </c>
      <c r="BG269" s="385">
        <v>0.57481895916822623</v>
      </c>
      <c r="BH269" s="385">
        <v>0.21294718909710753</v>
      </c>
      <c r="BI269" s="385">
        <v>2.2487811201227288</v>
      </c>
      <c r="BJ269" s="385">
        <v>1.8310750089256516</v>
      </c>
      <c r="BK269" s="385">
        <v>2.3850681426024209</v>
      </c>
      <c r="BL269" s="385">
        <v>1.9549511262218857</v>
      </c>
      <c r="BM269" s="385">
        <v>-2.6962473745195297</v>
      </c>
      <c r="BN269" s="385">
        <v>-27.485584582001039</v>
      </c>
      <c r="BO269" s="385">
        <v>-23.208320523449274</v>
      </c>
      <c r="BP269" s="385">
        <v>-18.215923301375554</v>
      </c>
      <c r="BQ269" s="385">
        <v>6.0740044771964392</v>
      </c>
      <c r="BR269" s="385">
        <v>31.18509351874107</v>
      </c>
      <c r="BS269" s="385">
        <v>27.073648625523816</v>
      </c>
      <c r="BT269" s="385">
        <v>23.11881459379164</v>
      </c>
      <c r="BU269" s="385">
        <v>6.7203689424905235</v>
      </c>
      <c r="BV269" s="385">
        <v>13.752121710504596</v>
      </c>
      <c r="BW269" s="535">
        <v>10.728612663353815</v>
      </c>
    </row>
    <row r="270" spans="1:75">
      <c r="A270" s="389"/>
      <c r="B270" s="366"/>
      <c r="C270" s="366" t="s">
        <v>515</v>
      </c>
      <c r="D270" s="536" t="s">
        <v>514</v>
      </c>
      <c r="E270" s="397"/>
      <c r="F270" s="397"/>
      <c r="G270" s="397"/>
      <c r="H270" s="397"/>
      <c r="I270" s="385">
        <v>4.2827072921758855</v>
      </c>
      <c r="J270" s="385">
        <v>5.0611749540515802</v>
      </c>
      <c r="K270" s="385">
        <v>7.9808387737552806</v>
      </c>
      <c r="L270" s="385">
        <v>8.815028956072041</v>
      </c>
      <c r="M270" s="385">
        <v>17.569052552782779</v>
      </c>
      <c r="N270" s="385">
        <v>23.15359510046558</v>
      </c>
      <c r="O270" s="385">
        <v>12.114237335250081</v>
      </c>
      <c r="P270" s="385">
        <v>4.9468791500664651</v>
      </c>
      <c r="Q270" s="385">
        <v>19.962223135808486</v>
      </c>
      <c r="R270" s="385">
        <v>9.5371437356013331</v>
      </c>
      <c r="S270" s="385">
        <v>4.0764461236029632</v>
      </c>
      <c r="T270" s="385">
        <v>3.321733628598551</v>
      </c>
      <c r="U270" s="385">
        <v>-26.984134570921412</v>
      </c>
      <c r="V270" s="385">
        <v>-20.505622072116964</v>
      </c>
      <c r="W270" s="385">
        <v>-13.953827461479435</v>
      </c>
      <c r="X270" s="385">
        <v>-9.951010410287779</v>
      </c>
      <c r="Y270" s="385">
        <v>3.2189314913645006</v>
      </c>
      <c r="Z270" s="385">
        <v>1.8154875008854674</v>
      </c>
      <c r="AA270" s="385">
        <v>1.0747224749698887</v>
      </c>
      <c r="AB270" s="385">
        <v>5.1343080584834695</v>
      </c>
      <c r="AC270" s="385">
        <v>26.483151616284232</v>
      </c>
      <c r="AD270" s="385">
        <v>13.304513365972355</v>
      </c>
      <c r="AE270" s="385">
        <v>8.3438805938254319</v>
      </c>
      <c r="AF270" s="385">
        <v>-0.74385510996118853</v>
      </c>
      <c r="AG270" s="385">
        <v>-6.7753252098762431</v>
      </c>
      <c r="AH270" s="385">
        <v>-6.9284375879675508E-2</v>
      </c>
      <c r="AI270" s="385">
        <v>0.19261047233331396</v>
      </c>
      <c r="AJ270" s="385">
        <v>2.5741283805799497</v>
      </c>
      <c r="AK270" s="385">
        <v>-14.260785718603117</v>
      </c>
      <c r="AL270" s="385">
        <v>-6.5183081780172358</v>
      </c>
      <c r="AM270" s="385">
        <v>-1.7606143642906318</v>
      </c>
      <c r="AN270" s="385">
        <v>-1.429479034307505</v>
      </c>
      <c r="AO270" s="385">
        <v>7.3504284433741702</v>
      </c>
      <c r="AP270" s="385">
        <v>4.1956683391328795</v>
      </c>
      <c r="AQ270" s="385">
        <v>3.8599483169082305</v>
      </c>
      <c r="AR270" s="385">
        <v>4.1894940380277461</v>
      </c>
      <c r="AS270" s="385">
        <v>7.5915446784534595</v>
      </c>
      <c r="AT270" s="385">
        <v>4.7220202293120508</v>
      </c>
      <c r="AU270" s="385">
        <v>2.7847664483286394</v>
      </c>
      <c r="AV270" s="385">
        <v>2.2270337148159456</v>
      </c>
      <c r="AW270" s="385">
        <v>-9.4149973313013362</v>
      </c>
      <c r="AX270" s="385">
        <v>-5.0331016052345632</v>
      </c>
      <c r="AY270" s="385">
        <v>-4.0146116459475962</v>
      </c>
      <c r="AZ270" s="385">
        <v>-3.1770045385779042</v>
      </c>
      <c r="BA270" s="385">
        <v>-2.8712061161704696</v>
      </c>
      <c r="BB270" s="385">
        <v>-6.3203855834299532</v>
      </c>
      <c r="BC270" s="385">
        <v>-4.4679819153951712</v>
      </c>
      <c r="BD270" s="385">
        <v>-3.6874999999999716</v>
      </c>
      <c r="BE270" s="385">
        <v>8.7813093425725697</v>
      </c>
      <c r="BF270" s="385">
        <v>10.598744488204986</v>
      </c>
      <c r="BG270" s="385">
        <v>7.1459659611801953</v>
      </c>
      <c r="BH270" s="385">
        <v>4.6722907203114943</v>
      </c>
      <c r="BI270" s="385">
        <v>-4.6685736363711783</v>
      </c>
      <c r="BJ270" s="385">
        <v>-5.4478073139593874</v>
      </c>
      <c r="BK270" s="385">
        <v>-3.3855942016050022</v>
      </c>
      <c r="BL270" s="385">
        <v>-2.1078735275883957</v>
      </c>
      <c r="BM270" s="385">
        <v>-2.2799352451652055</v>
      </c>
      <c r="BN270" s="385">
        <v>-15.246220950793159</v>
      </c>
      <c r="BO270" s="385">
        <v>-12.901635629943314</v>
      </c>
      <c r="BP270" s="385">
        <v>-8.6763774540849141</v>
      </c>
      <c r="BQ270" s="385">
        <v>15.350416131785295</v>
      </c>
      <c r="BR270" s="385">
        <v>30.118906330923011</v>
      </c>
      <c r="BS270" s="385">
        <v>30.580576667309543</v>
      </c>
      <c r="BT270" s="385">
        <v>27.497033362352767</v>
      </c>
      <c r="BU270" s="385">
        <v>16.652615939048189</v>
      </c>
      <c r="BV270" s="385">
        <v>21.62271046173818</v>
      </c>
      <c r="BW270" s="535">
        <v>18.240977001594842</v>
      </c>
    </row>
    <row r="271" spans="1:75">
      <c r="A271" s="389"/>
      <c r="B271" s="146" t="s">
        <v>164</v>
      </c>
      <c r="C271" s="366"/>
      <c r="D271" s="127" t="s">
        <v>454</v>
      </c>
      <c r="E271" s="397"/>
      <c r="F271" s="397"/>
      <c r="G271" s="397"/>
      <c r="H271" s="397"/>
      <c r="I271" s="534">
        <v>3.4644059447334001</v>
      </c>
      <c r="J271" s="534">
        <v>3.3046813733022162</v>
      </c>
      <c r="K271" s="534">
        <v>3.3839171942974957</v>
      </c>
      <c r="L271" s="534">
        <v>4.4048660398371027</v>
      </c>
      <c r="M271" s="534">
        <v>6.9573180587308059</v>
      </c>
      <c r="N271" s="534">
        <v>5.773552006367467</v>
      </c>
      <c r="O271" s="534">
        <v>5.3226117863926561</v>
      </c>
      <c r="P271" s="534">
        <v>4.7901911507119763</v>
      </c>
      <c r="Q271" s="534">
        <v>2.2716803674697417E-2</v>
      </c>
      <c r="R271" s="534">
        <v>0.51139369470796225</v>
      </c>
      <c r="S271" s="534">
        <v>0.33242832040014036</v>
      </c>
      <c r="T271" s="534">
        <v>-0.13081395348835656</v>
      </c>
      <c r="U271" s="534">
        <v>-0.57558059749713664</v>
      </c>
      <c r="V271" s="534">
        <v>0.28546313642799248</v>
      </c>
      <c r="W271" s="534">
        <v>1.5585028104951419</v>
      </c>
      <c r="X271" s="534">
        <v>3.3619560471548624</v>
      </c>
      <c r="Y271" s="534">
        <v>9.6866317921043645</v>
      </c>
      <c r="Z271" s="534">
        <v>8.4935142968681703</v>
      </c>
      <c r="AA271" s="534">
        <v>6.7761458092754623</v>
      </c>
      <c r="AB271" s="534">
        <v>4.815544916924793</v>
      </c>
      <c r="AC271" s="534">
        <v>2.8228167287776955</v>
      </c>
      <c r="AD271" s="534">
        <v>2.330817231397404</v>
      </c>
      <c r="AE271" s="534">
        <v>2.6674621141196155</v>
      </c>
      <c r="AF271" s="534">
        <v>3.3449758194518324</v>
      </c>
      <c r="AG271" s="534">
        <v>1.2118156762689125</v>
      </c>
      <c r="AH271" s="534">
        <v>1.9019216382630759</v>
      </c>
      <c r="AI271" s="534">
        <v>2.5046343537362645</v>
      </c>
      <c r="AJ271" s="534">
        <v>2.3527882490575394</v>
      </c>
      <c r="AK271" s="534">
        <v>3.468171573281694</v>
      </c>
      <c r="AL271" s="534">
        <v>4.1529820080920246</v>
      </c>
      <c r="AM271" s="534">
        <v>3.8030003826621197</v>
      </c>
      <c r="AN271" s="534">
        <v>4.0386080772162813</v>
      </c>
      <c r="AO271" s="534">
        <v>5.2632229033232107</v>
      </c>
      <c r="AP271" s="534">
        <v>4.9887875624576878</v>
      </c>
      <c r="AQ271" s="534">
        <v>4.6145836457211118</v>
      </c>
      <c r="AR271" s="534">
        <v>3.9489746093749289</v>
      </c>
      <c r="AS271" s="534">
        <v>-1.1939848116402629</v>
      </c>
      <c r="AT271" s="534">
        <v>-1.7837364931641986</v>
      </c>
      <c r="AU271" s="534">
        <v>-1.3441303358578693</v>
      </c>
      <c r="AV271" s="534">
        <v>-1.1097410604192959</v>
      </c>
      <c r="AW271" s="534">
        <v>2.3458149409376858</v>
      </c>
      <c r="AX271" s="534">
        <v>0.92905152997286677</v>
      </c>
      <c r="AY271" s="534">
        <v>0.64720937280331725</v>
      </c>
      <c r="AZ271" s="534">
        <v>0.87875549222189875</v>
      </c>
      <c r="BA271" s="534">
        <v>0.18719130301904841</v>
      </c>
      <c r="BB271" s="534">
        <v>2.5551007238196206</v>
      </c>
      <c r="BC271" s="534">
        <v>2.9448292279082153</v>
      </c>
      <c r="BD271" s="534">
        <v>3.11359623307834</v>
      </c>
      <c r="BE271" s="534">
        <v>3.2939799875775435</v>
      </c>
      <c r="BF271" s="534">
        <v>2.7392511958923933</v>
      </c>
      <c r="BG271" s="534">
        <v>2.8380195932937795</v>
      </c>
      <c r="BH271" s="534">
        <v>2.7684228551857188</v>
      </c>
      <c r="BI271" s="534">
        <v>2.4199028934940685</v>
      </c>
      <c r="BJ271" s="534">
        <v>3.0911441152709642</v>
      </c>
      <c r="BK271" s="534">
        <v>3.1319326991324772</v>
      </c>
      <c r="BL271" s="534">
        <v>3.0271050877582724</v>
      </c>
      <c r="BM271" s="534">
        <v>4.2269013495077417</v>
      </c>
      <c r="BN271" s="534">
        <v>-2.6023094293844764</v>
      </c>
      <c r="BO271" s="534">
        <v>-3.1804370463740526</v>
      </c>
      <c r="BP271" s="534">
        <v>-2.5500026955631512</v>
      </c>
      <c r="BQ271" s="534">
        <v>-1.4404999233761373</v>
      </c>
      <c r="BR271" s="534">
        <v>4.2924659788071864</v>
      </c>
      <c r="BS271" s="534">
        <v>5.6681390192816679</v>
      </c>
      <c r="BT271" s="534">
        <v>5.817578739503972</v>
      </c>
      <c r="BU271" s="534">
        <v>5.6183089575237091</v>
      </c>
      <c r="BV271" s="534">
        <v>6.2463473523579864</v>
      </c>
      <c r="BW271" s="533">
        <v>5.2057661308811021</v>
      </c>
    </row>
    <row r="272" spans="1:75" ht="24">
      <c r="A272" s="389"/>
      <c r="B272" s="146"/>
      <c r="C272" s="366" t="s">
        <v>513</v>
      </c>
      <c r="D272" s="536" t="s">
        <v>512</v>
      </c>
      <c r="E272" s="397"/>
      <c r="F272" s="397"/>
      <c r="G272" s="397"/>
      <c r="H272" s="397"/>
      <c r="I272" s="385">
        <v>4.0002286448644071</v>
      </c>
      <c r="J272" s="385">
        <v>3.6939460921105791</v>
      </c>
      <c r="K272" s="385">
        <v>4.0144062126391304</v>
      </c>
      <c r="L272" s="385">
        <v>4.2777319045422075</v>
      </c>
      <c r="M272" s="385">
        <v>5.0770534343976834</v>
      </c>
      <c r="N272" s="385">
        <v>4.586746831422218</v>
      </c>
      <c r="O272" s="385">
        <v>3.9937432271318869</v>
      </c>
      <c r="P272" s="385">
        <v>3.7508784258607477</v>
      </c>
      <c r="Q272" s="385">
        <v>0.95619031507736452</v>
      </c>
      <c r="R272" s="385">
        <v>1.4516193346098447</v>
      </c>
      <c r="S272" s="385">
        <v>1.6564420281633119</v>
      </c>
      <c r="T272" s="385">
        <v>1.4986029972059214</v>
      </c>
      <c r="U272" s="385">
        <v>0.73569565467903431</v>
      </c>
      <c r="V272" s="385">
        <v>0.38197641653430026</v>
      </c>
      <c r="W272" s="385">
        <v>0.81582820434486791</v>
      </c>
      <c r="X272" s="385">
        <v>1.3680347013680176</v>
      </c>
      <c r="Y272" s="385">
        <v>7.0334420359517509</v>
      </c>
      <c r="Z272" s="385">
        <v>6.7979000628191955</v>
      </c>
      <c r="AA272" s="385">
        <v>5.5558603915975198</v>
      </c>
      <c r="AB272" s="385">
        <v>4.5506912442397294</v>
      </c>
      <c r="AC272" s="385">
        <v>2.9797984257110528</v>
      </c>
      <c r="AD272" s="385">
        <v>1.8300046739344111</v>
      </c>
      <c r="AE272" s="385">
        <v>2.0426831540064398</v>
      </c>
      <c r="AF272" s="385">
        <v>2.6839826839827765</v>
      </c>
      <c r="AG272" s="385">
        <v>-0.67163526327252043</v>
      </c>
      <c r="AH272" s="385">
        <v>0.99910990734829852</v>
      </c>
      <c r="AI272" s="385">
        <v>1.995537939879128</v>
      </c>
      <c r="AJ272" s="385">
        <v>1.9546221063926765</v>
      </c>
      <c r="AK272" s="385">
        <v>3.7615079953829138</v>
      </c>
      <c r="AL272" s="385">
        <v>4.1008498161111362</v>
      </c>
      <c r="AM272" s="385">
        <v>3.448464977338773</v>
      </c>
      <c r="AN272" s="385">
        <v>3.4358318923389106</v>
      </c>
      <c r="AO272" s="385">
        <v>4.5205487928417654</v>
      </c>
      <c r="AP272" s="385">
        <v>4.0185993594956244</v>
      </c>
      <c r="AQ272" s="385">
        <v>3.8884886762148341</v>
      </c>
      <c r="AR272" s="385">
        <v>3.2635557493821779</v>
      </c>
      <c r="AS272" s="385">
        <v>-1.5809115952675938</v>
      </c>
      <c r="AT272" s="385">
        <v>-2.0539661537148959</v>
      </c>
      <c r="AU272" s="385">
        <v>-1.7637876767920915</v>
      </c>
      <c r="AV272" s="385">
        <v>-1.3373689026535516</v>
      </c>
      <c r="AW272" s="385">
        <v>1.8489271782637928</v>
      </c>
      <c r="AX272" s="385">
        <v>1.0340776401731802</v>
      </c>
      <c r="AY272" s="385">
        <v>0.84272846037298166</v>
      </c>
      <c r="AZ272" s="385">
        <v>0.87750588571013566</v>
      </c>
      <c r="BA272" s="385">
        <v>1.1882204433428853</v>
      </c>
      <c r="BB272" s="385">
        <v>3.140740008862636</v>
      </c>
      <c r="BC272" s="385">
        <v>3.3675375950276845</v>
      </c>
      <c r="BD272" s="385">
        <v>3.5007072135785506</v>
      </c>
      <c r="BE272" s="385">
        <v>3.6366562597474967</v>
      </c>
      <c r="BF272" s="385">
        <v>2.7916214272753308</v>
      </c>
      <c r="BG272" s="385">
        <v>2.9583280895729445</v>
      </c>
      <c r="BH272" s="385">
        <v>2.9381619405533144</v>
      </c>
      <c r="BI272" s="385">
        <v>2.3133636889782991</v>
      </c>
      <c r="BJ272" s="385">
        <v>2.9604201222512359</v>
      </c>
      <c r="BK272" s="385">
        <v>3.0037296683715198</v>
      </c>
      <c r="BL272" s="385">
        <v>2.973780285429811</v>
      </c>
      <c r="BM272" s="385">
        <v>3.8701412668993669</v>
      </c>
      <c r="BN272" s="385">
        <v>-2.0471277178167497</v>
      </c>
      <c r="BO272" s="385">
        <v>-2.382125610666094</v>
      </c>
      <c r="BP272" s="385">
        <v>-1.7017984915877093</v>
      </c>
      <c r="BQ272" s="385">
        <v>-0.2039224384312206</v>
      </c>
      <c r="BR272" s="385">
        <v>4.9994322650366456</v>
      </c>
      <c r="BS272" s="385">
        <v>5.9280290384452741</v>
      </c>
      <c r="BT272" s="385">
        <v>5.7381802159052029</v>
      </c>
      <c r="BU272" s="385">
        <v>4.904332205407826</v>
      </c>
      <c r="BV272" s="385">
        <v>5.4125842406365479</v>
      </c>
      <c r="BW272" s="535">
        <v>4.4875974430559182</v>
      </c>
    </row>
    <row r="273" spans="1:75" ht="24">
      <c r="A273" s="405"/>
      <c r="B273" s="146"/>
      <c r="C273" s="366" t="s">
        <v>511</v>
      </c>
      <c r="D273" s="536" t="s">
        <v>510</v>
      </c>
      <c r="E273" s="404"/>
      <c r="F273" s="404"/>
      <c r="G273" s="404"/>
      <c r="H273" s="404"/>
      <c r="I273" s="385">
        <v>1.8750488193813624</v>
      </c>
      <c r="J273" s="385">
        <v>1.191140053291079</v>
      </c>
      <c r="K273" s="385">
        <v>-0.23885043443345921</v>
      </c>
      <c r="L273" s="385">
        <v>5.1601423472608303</v>
      </c>
      <c r="M273" s="385">
        <v>16.038117496524237</v>
      </c>
      <c r="N273" s="385">
        <v>11.601562247694247</v>
      </c>
      <c r="O273" s="385">
        <v>11.912839427014021</v>
      </c>
      <c r="P273" s="385">
        <v>9.9266779469824939</v>
      </c>
      <c r="Q273" s="385">
        <v>-8.4067838033726758</v>
      </c>
      <c r="R273" s="385">
        <v>-4.3808298613506906</v>
      </c>
      <c r="S273" s="385">
        <v>-5.6938338166631013</v>
      </c>
      <c r="T273" s="385">
        <v>-7.2857875833760914</v>
      </c>
      <c r="U273" s="385">
        <v>-0.64054990293446679</v>
      </c>
      <c r="V273" s="385">
        <v>0.87668125661339502</v>
      </c>
      <c r="W273" s="385">
        <v>4.6431014781088038</v>
      </c>
      <c r="X273" s="385">
        <v>11.400110680686154</v>
      </c>
      <c r="Y273" s="385">
        <v>21.935272112045141</v>
      </c>
      <c r="Z273" s="385">
        <v>15.413637242811063</v>
      </c>
      <c r="AA273" s="385">
        <v>11.901945527629081</v>
      </c>
      <c r="AB273" s="385">
        <v>6.5573770491804169</v>
      </c>
      <c r="AC273" s="385">
        <v>1.6303085642417159</v>
      </c>
      <c r="AD273" s="385">
        <v>5.3777576118762624</v>
      </c>
      <c r="AE273" s="385">
        <v>6.6461461401400328</v>
      </c>
      <c r="AF273" s="385">
        <v>7.6456876456875591</v>
      </c>
      <c r="AG273" s="385">
        <v>8.2169079339282121</v>
      </c>
      <c r="AH273" s="385">
        <v>6.3778889910382333</v>
      </c>
      <c r="AI273" s="385">
        <v>5.6700635491357332</v>
      </c>
      <c r="AJ273" s="385">
        <v>4.8938934603724533</v>
      </c>
      <c r="AK273" s="385">
        <v>6.1872828540518299</v>
      </c>
      <c r="AL273" s="385">
        <v>6.6604383635556275</v>
      </c>
      <c r="AM273" s="385">
        <v>6.8166955538602139</v>
      </c>
      <c r="AN273" s="385">
        <v>7.6796036333608271</v>
      </c>
      <c r="AO273" s="385">
        <v>10.32060745949461</v>
      </c>
      <c r="AP273" s="385">
        <v>10.573442751089402</v>
      </c>
      <c r="AQ273" s="385">
        <v>8.9157183404336138</v>
      </c>
      <c r="AR273" s="385">
        <v>7.9754601226993884</v>
      </c>
      <c r="AS273" s="385">
        <v>0.52590258065731632</v>
      </c>
      <c r="AT273" s="385">
        <v>-0.28306279875161522</v>
      </c>
      <c r="AU273" s="385">
        <v>0.99508175429157575</v>
      </c>
      <c r="AV273" s="385">
        <v>0.3196022727273089</v>
      </c>
      <c r="AW273" s="385">
        <v>-0.90177650812272248</v>
      </c>
      <c r="AX273" s="385">
        <v>-0.62023263507971649</v>
      </c>
      <c r="AY273" s="385">
        <v>-0.42159025141542372</v>
      </c>
      <c r="AZ273" s="385">
        <v>0.88495575221230638</v>
      </c>
      <c r="BA273" s="385">
        <v>2.0498351260358731</v>
      </c>
      <c r="BB273" s="385">
        <v>1.7556789138043314</v>
      </c>
      <c r="BC273" s="385">
        <v>1.6615804137748427</v>
      </c>
      <c r="BD273" s="385">
        <v>1.3333333333334139</v>
      </c>
      <c r="BE273" s="385">
        <v>0.12534091623702182</v>
      </c>
      <c r="BF273" s="385">
        <v>2.4022592515574814</v>
      </c>
      <c r="BG273" s="385">
        <v>2.4130287826533419</v>
      </c>
      <c r="BH273" s="385">
        <v>2.0083102493074705</v>
      </c>
      <c r="BI273" s="385">
        <v>3.7037811777294962</v>
      </c>
      <c r="BJ273" s="385">
        <v>3.4054262575869956</v>
      </c>
      <c r="BK273" s="385">
        <v>3.5081592912769395</v>
      </c>
      <c r="BL273" s="385">
        <v>3.2586558044806111</v>
      </c>
      <c r="BM273" s="385">
        <v>1.404709935146272</v>
      </c>
      <c r="BN273" s="385">
        <v>-5.9053704008384784</v>
      </c>
      <c r="BO273" s="385">
        <v>-6.8802604596487527</v>
      </c>
      <c r="BP273" s="385">
        <v>-6.4431295200525653</v>
      </c>
      <c r="BQ273" s="385">
        <v>-2.5823889778150146</v>
      </c>
      <c r="BR273" s="385">
        <v>2.6474429986511865</v>
      </c>
      <c r="BS273" s="385">
        <v>4.886257037675577</v>
      </c>
      <c r="BT273" s="385">
        <v>6.2028526253716194</v>
      </c>
      <c r="BU273" s="385">
        <v>8.3288246829080776</v>
      </c>
      <c r="BV273" s="385">
        <v>9.7058958926770771</v>
      </c>
      <c r="BW273" s="535">
        <v>8.461943917753814</v>
      </c>
    </row>
    <row r="274" spans="1:75" ht="24">
      <c r="A274" s="407"/>
      <c r="B274" s="146" t="s">
        <v>453</v>
      </c>
      <c r="C274" s="366"/>
      <c r="D274" s="127" t="s">
        <v>452</v>
      </c>
      <c r="E274" s="386"/>
      <c r="F274" s="386"/>
      <c r="G274" s="386"/>
      <c r="H274" s="386"/>
      <c r="I274" s="534">
        <v>6.7707069900774002</v>
      </c>
      <c r="J274" s="534">
        <v>7.3478288645146108</v>
      </c>
      <c r="K274" s="534">
        <v>7.2755757002426407</v>
      </c>
      <c r="L274" s="534">
        <v>6.7662998829847822</v>
      </c>
      <c r="M274" s="534">
        <v>5.8699806106879748</v>
      </c>
      <c r="N274" s="534">
        <v>4.75959200531031</v>
      </c>
      <c r="O274" s="534">
        <v>3.6765721224485901</v>
      </c>
      <c r="P274" s="534">
        <v>3.3225657591136724</v>
      </c>
      <c r="Q274" s="534">
        <v>-2.3258643654721851</v>
      </c>
      <c r="R274" s="534">
        <v>-1.4386756627545623</v>
      </c>
      <c r="S274" s="534">
        <v>0.15202533630598225</v>
      </c>
      <c r="T274" s="534">
        <v>1.6227482507073177</v>
      </c>
      <c r="U274" s="534">
        <v>1.4847719183426165</v>
      </c>
      <c r="V274" s="534">
        <v>1.3947312603201283</v>
      </c>
      <c r="W274" s="534">
        <v>1.1696082465147271</v>
      </c>
      <c r="X274" s="534">
        <v>0.68854380310592944</v>
      </c>
      <c r="Y274" s="534">
        <v>5.3556573297294676</v>
      </c>
      <c r="Z274" s="534">
        <v>4.0367987910257028</v>
      </c>
      <c r="AA274" s="534">
        <v>3.211537512464119</v>
      </c>
      <c r="AB274" s="534">
        <v>2.2843008875306197</v>
      </c>
      <c r="AC274" s="534">
        <v>1.2103620815570935</v>
      </c>
      <c r="AD274" s="534">
        <v>2.2395487399637943</v>
      </c>
      <c r="AE274" s="534">
        <v>2.615133863189655</v>
      </c>
      <c r="AF274" s="534">
        <v>2.5604551920341549</v>
      </c>
      <c r="AG274" s="534">
        <v>3.4918799879356044</v>
      </c>
      <c r="AH274" s="534">
        <v>2.6970493872514822</v>
      </c>
      <c r="AI274" s="534">
        <v>1.7695346994245398</v>
      </c>
      <c r="AJ274" s="534">
        <v>1.7753120665743296</v>
      </c>
      <c r="AK274" s="534">
        <v>0.95590930860494439</v>
      </c>
      <c r="AL274" s="534">
        <v>1.9857548616874823</v>
      </c>
      <c r="AM274" s="534">
        <v>2.8270703471198004</v>
      </c>
      <c r="AN274" s="534">
        <v>3.0662305805395249</v>
      </c>
      <c r="AO274" s="534">
        <v>2.1539031953781773</v>
      </c>
      <c r="AP274" s="534">
        <v>2.6311335596771528</v>
      </c>
      <c r="AQ274" s="534">
        <v>2.7714032640649577</v>
      </c>
      <c r="AR274" s="534">
        <v>2.3932301996563581</v>
      </c>
      <c r="AS274" s="534">
        <v>0.86271859004571638</v>
      </c>
      <c r="AT274" s="534">
        <v>-5.8006882192401577E-2</v>
      </c>
      <c r="AU274" s="534">
        <v>-0.20629318341644876</v>
      </c>
      <c r="AV274" s="534">
        <v>0.16787190082645509</v>
      </c>
      <c r="AW274" s="534">
        <v>0.31199129960958771</v>
      </c>
      <c r="AX274" s="534">
        <v>-0.89452956542230311</v>
      </c>
      <c r="AY274" s="534">
        <v>-1.7392845578870038</v>
      </c>
      <c r="AZ274" s="534">
        <v>-1.9337372695629824</v>
      </c>
      <c r="BA274" s="534">
        <v>0.11784189408847112</v>
      </c>
      <c r="BB274" s="534">
        <v>0.72741912682283782</v>
      </c>
      <c r="BC274" s="534">
        <v>1.8588151137608691</v>
      </c>
      <c r="BD274" s="534">
        <v>2.3268042592350611</v>
      </c>
      <c r="BE274" s="534">
        <v>1.3249938165360788</v>
      </c>
      <c r="BF274" s="534">
        <v>2.2232087794785969</v>
      </c>
      <c r="BG274" s="534">
        <v>2.3273454350107414</v>
      </c>
      <c r="BH274" s="534">
        <v>2.0554984583760216</v>
      </c>
      <c r="BI274" s="534">
        <v>2.2628700541238516</v>
      </c>
      <c r="BJ274" s="534">
        <v>1.6774321623324653</v>
      </c>
      <c r="BK274" s="534">
        <v>1.3930137959594475</v>
      </c>
      <c r="BL274" s="534">
        <v>1.3721047331320477</v>
      </c>
      <c r="BM274" s="534">
        <v>1.0362656931421839</v>
      </c>
      <c r="BN274" s="534">
        <v>-2.4563810330193974</v>
      </c>
      <c r="BO274" s="534">
        <v>-3.0042492456688166</v>
      </c>
      <c r="BP274" s="534">
        <v>-2.8064075499814862</v>
      </c>
      <c r="BQ274" s="534">
        <v>-1.287289676491028</v>
      </c>
      <c r="BR274" s="534">
        <v>2.7828406521100959</v>
      </c>
      <c r="BS274" s="534">
        <v>3.5357935189395562</v>
      </c>
      <c r="BT274" s="534">
        <v>3.5968091414471814</v>
      </c>
      <c r="BU274" s="534">
        <v>3.1476893053206823</v>
      </c>
      <c r="BV274" s="534">
        <v>5.5443952085819888</v>
      </c>
      <c r="BW274" s="533">
        <v>4.1654042512171827</v>
      </c>
    </row>
    <row r="275" spans="1:75">
      <c r="A275" s="407"/>
      <c r="B275" s="146"/>
      <c r="C275" s="366" t="s">
        <v>509</v>
      </c>
      <c r="D275" s="536" t="s">
        <v>508</v>
      </c>
      <c r="E275" s="386"/>
      <c r="F275" s="386"/>
      <c r="G275" s="386"/>
      <c r="H275" s="386"/>
      <c r="I275" s="385">
        <v>1.6263371053991449</v>
      </c>
      <c r="J275" s="385">
        <v>2.043108339143501</v>
      </c>
      <c r="K275" s="385">
        <v>1.6451816858163397</v>
      </c>
      <c r="L275" s="385">
        <v>1.3789581218163391</v>
      </c>
      <c r="M275" s="385">
        <v>1.3111825422577255</v>
      </c>
      <c r="N275" s="385">
        <v>1.157948836532313</v>
      </c>
      <c r="O275" s="385">
        <v>1.1033105836266657</v>
      </c>
      <c r="P275" s="385">
        <v>1.3602015113350632</v>
      </c>
      <c r="Q275" s="385">
        <v>-2.1089287799877354</v>
      </c>
      <c r="R275" s="385">
        <v>-1.062571779362159</v>
      </c>
      <c r="S275" s="385">
        <v>8.9647787020936676E-2</v>
      </c>
      <c r="T275" s="385">
        <v>0.94433399602384327</v>
      </c>
      <c r="U275" s="385">
        <v>1.2398594332044439</v>
      </c>
      <c r="V275" s="385">
        <v>1.2371983493022753</v>
      </c>
      <c r="W275" s="385">
        <v>1.3560653808638108</v>
      </c>
      <c r="X275" s="385">
        <v>1.280157557853272</v>
      </c>
      <c r="Y275" s="385">
        <v>4.5528127758972801</v>
      </c>
      <c r="Z275" s="385">
        <v>2.5107467005861679</v>
      </c>
      <c r="AA275" s="385">
        <v>1.3582964133954363</v>
      </c>
      <c r="AB275" s="385">
        <v>0.77783179387462553</v>
      </c>
      <c r="AC275" s="385">
        <v>0.50616487309820002</v>
      </c>
      <c r="AD275" s="385">
        <v>2.1140401390217249</v>
      </c>
      <c r="AE275" s="385">
        <v>2.4378416805842278</v>
      </c>
      <c r="AF275" s="385">
        <v>2.6531596719729862</v>
      </c>
      <c r="AG275" s="385">
        <v>4.8954423416210915</v>
      </c>
      <c r="AH275" s="385">
        <v>4.5608668244414616</v>
      </c>
      <c r="AI275" s="385">
        <v>4.512372548525704</v>
      </c>
      <c r="AJ275" s="385">
        <v>4.2293233082705939</v>
      </c>
      <c r="AK275" s="385">
        <v>2.8162709104828849</v>
      </c>
      <c r="AL275" s="385">
        <v>3.1613248169886958</v>
      </c>
      <c r="AM275" s="385">
        <v>3.7092351860967625</v>
      </c>
      <c r="AN275" s="385">
        <v>4.1929666366096399</v>
      </c>
      <c r="AO275" s="385">
        <v>2.9862255045759269</v>
      </c>
      <c r="AP275" s="385">
        <v>3.9553328859496304</v>
      </c>
      <c r="AQ275" s="385">
        <v>3.3961967288753385</v>
      </c>
      <c r="AR275" s="385">
        <v>2.3799221116399281</v>
      </c>
      <c r="AS275" s="385">
        <v>0.47727485882744247</v>
      </c>
      <c r="AT275" s="385">
        <v>-0.28820743103692337</v>
      </c>
      <c r="AU275" s="385">
        <v>-0.12560744180292716</v>
      </c>
      <c r="AV275" s="385">
        <v>0.42265426880811674</v>
      </c>
      <c r="AW275" s="385">
        <v>0.8360840630951003</v>
      </c>
      <c r="AX275" s="385">
        <v>-0.74151894686697517</v>
      </c>
      <c r="AY275" s="385">
        <v>-1.2038040297690884</v>
      </c>
      <c r="AZ275" s="385">
        <v>-1.1363636363636402</v>
      </c>
      <c r="BA275" s="385">
        <v>-0.18461334169160182</v>
      </c>
      <c r="BB275" s="385">
        <v>0.31658419210248212</v>
      </c>
      <c r="BC275" s="385">
        <v>0.83445287824083891</v>
      </c>
      <c r="BD275" s="385">
        <v>0.89399744572162376</v>
      </c>
      <c r="BE275" s="385">
        <v>1.2937040577191539</v>
      </c>
      <c r="BF275" s="385">
        <v>2.1415541881990521</v>
      </c>
      <c r="BG275" s="385">
        <v>2.5022208413646894</v>
      </c>
      <c r="BH275" s="385">
        <v>2.5316455696202382</v>
      </c>
      <c r="BI275" s="385">
        <v>3.8990366781325889</v>
      </c>
      <c r="BJ275" s="385">
        <v>3.8355202033948217</v>
      </c>
      <c r="BK275" s="385">
        <v>3.7626167562660413</v>
      </c>
      <c r="BL275" s="385">
        <v>3.7860082304527225</v>
      </c>
      <c r="BM275" s="385">
        <v>2.9107669564427709</v>
      </c>
      <c r="BN275" s="385">
        <v>1.2081182816296518</v>
      </c>
      <c r="BO275" s="385">
        <v>7.8720819011763865E-2</v>
      </c>
      <c r="BP275" s="385">
        <v>-0.19825535289460561</v>
      </c>
      <c r="BQ275" s="385">
        <v>-1.0834140178146185</v>
      </c>
      <c r="BR275" s="385">
        <v>-0.17820057437518244</v>
      </c>
      <c r="BS275" s="385">
        <v>0.90110192283611923</v>
      </c>
      <c r="BT275" s="385">
        <v>1.2113580435730427</v>
      </c>
      <c r="BU275" s="385">
        <v>1.9333552058215844</v>
      </c>
      <c r="BV275" s="385">
        <v>2.638680680505928</v>
      </c>
      <c r="BW275" s="535">
        <v>2.0148181250664123</v>
      </c>
    </row>
    <row r="276" spans="1:75" ht="36">
      <c r="A276" s="389"/>
      <c r="B276" s="146"/>
      <c r="C276" s="366" t="s">
        <v>507</v>
      </c>
      <c r="D276" s="536" t="s">
        <v>506</v>
      </c>
      <c r="E276" s="397"/>
      <c r="F276" s="397"/>
      <c r="G276" s="397"/>
      <c r="H276" s="397"/>
      <c r="I276" s="385">
        <v>11.517588808766362</v>
      </c>
      <c r="J276" s="385">
        <v>12.195523294526978</v>
      </c>
      <c r="K276" s="385">
        <v>12.014462340226871</v>
      </c>
      <c r="L276" s="385">
        <v>11.372299875880458</v>
      </c>
      <c r="M276" s="385">
        <v>6.5746065631719262</v>
      </c>
      <c r="N276" s="385">
        <v>5.576396266866837</v>
      </c>
      <c r="O276" s="385">
        <v>4.642988260764497</v>
      </c>
      <c r="P276" s="385">
        <v>4.3069024529377913</v>
      </c>
      <c r="Q276" s="385">
        <v>-0.67736246574231984</v>
      </c>
      <c r="R276" s="385">
        <v>0.58748280152767052</v>
      </c>
      <c r="S276" s="385">
        <v>1.5416672745271427</v>
      </c>
      <c r="T276" s="385">
        <v>2.0235165436150311</v>
      </c>
      <c r="U276" s="385">
        <v>0.66670799294310257</v>
      </c>
      <c r="V276" s="385">
        <v>-8.1894803948401318E-2</v>
      </c>
      <c r="W276" s="385">
        <v>-8.0768352539450916E-4</v>
      </c>
      <c r="X276" s="385">
        <v>0.16081479496111228</v>
      </c>
      <c r="Y276" s="385">
        <v>5.0684339602293846</v>
      </c>
      <c r="Z276" s="385">
        <v>3.8123256124963092</v>
      </c>
      <c r="AA276" s="385">
        <v>2.9391386687360921</v>
      </c>
      <c r="AB276" s="385">
        <v>2.4351083757024412</v>
      </c>
      <c r="AC276" s="385">
        <v>2.4751265893197143</v>
      </c>
      <c r="AD276" s="385">
        <v>3.0786789515186115</v>
      </c>
      <c r="AE276" s="385">
        <v>2.8391904832098902</v>
      </c>
      <c r="AF276" s="385">
        <v>2.4817136886102276</v>
      </c>
      <c r="AG276" s="385">
        <v>1.4530804722576249</v>
      </c>
      <c r="AH276" s="385">
        <v>0.91539283117552372</v>
      </c>
      <c r="AI276" s="385">
        <v>0.6441211990866833</v>
      </c>
      <c r="AJ276" s="385">
        <v>0.33137904664792472</v>
      </c>
      <c r="AK276" s="385">
        <v>-0.24016422899835277</v>
      </c>
      <c r="AL276" s="385">
        <v>0.65035960793218806</v>
      </c>
      <c r="AM276" s="385">
        <v>1.5787920104969118</v>
      </c>
      <c r="AN276" s="385">
        <v>2.4136178861789972</v>
      </c>
      <c r="AO276" s="385">
        <v>3.2653446211611197</v>
      </c>
      <c r="AP276" s="385">
        <v>3.675093821640175</v>
      </c>
      <c r="AQ276" s="385">
        <v>3.1794887062114299</v>
      </c>
      <c r="AR276" s="385">
        <v>2.1086579012650901</v>
      </c>
      <c r="AS276" s="385">
        <v>-1.0608543256135761</v>
      </c>
      <c r="AT276" s="385">
        <v>-1.6154789261505016</v>
      </c>
      <c r="AU276" s="385">
        <v>-1.6225640311538569</v>
      </c>
      <c r="AV276" s="385">
        <v>-1.1661807580174894</v>
      </c>
      <c r="AW276" s="385">
        <v>-1.0535684999294972</v>
      </c>
      <c r="AX276" s="385">
        <v>-2.2543081202484814</v>
      </c>
      <c r="AY276" s="385">
        <v>-2.6203813976501493</v>
      </c>
      <c r="AZ276" s="385">
        <v>-2.4336283185839989</v>
      </c>
      <c r="BA276" s="385">
        <v>-0.30363200531512291</v>
      </c>
      <c r="BB276" s="385">
        <v>-9.4839204533300858E-2</v>
      </c>
      <c r="BC276" s="385">
        <v>0.50175967948442235</v>
      </c>
      <c r="BD276" s="385">
        <v>0.57949105568138748</v>
      </c>
      <c r="BE276" s="385">
        <v>0.2308648935235027</v>
      </c>
      <c r="BF276" s="385">
        <v>1.4955898309750211</v>
      </c>
      <c r="BG276" s="385">
        <v>1.7328625717353106</v>
      </c>
      <c r="BH276" s="385">
        <v>1.6282565130263151</v>
      </c>
      <c r="BI276" s="385">
        <v>2.7964479925958159</v>
      </c>
      <c r="BJ276" s="385">
        <v>2.2265364637336944</v>
      </c>
      <c r="BK276" s="385">
        <v>2.1916812672022132</v>
      </c>
      <c r="BL276" s="385">
        <v>2.3169829923584757</v>
      </c>
      <c r="BM276" s="385">
        <v>2.0073070927723222</v>
      </c>
      <c r="BN276" s="385">
        <v>0.69774182253622996</v>
      </c>
      <c r="BO276" s="385">
        <v>-0.34809363167887852</v>
      </c>
      <c r="BP276" s="385">
        <v>-0.55408335340857207</v>
      </c>
      <c r="BQ276" s="385">
        <v>-1.448878734745378</v>
      </c>
      <c r="BR276" s="385">
        <v>-0.23423557124509387</v>
      </c>
      <c r="BS276" s="385">
        <v>0.86132869805932444</v>
      </c>
      <c r="BT276" s="385">
        <v>1.2113778966964475</v>
      </c>
      <c r="BU276" s="385">
        <v>2.3282145167387398</v>
      </c>
      <c r="BV276" s="385">
        <v>2.5770156239669006</v>
      </c>
      <c r="BW276" s="535">
        <v>1.9799948999994967</v>
      </c>
    </row>
    <row r="277" spans="1:75">
      <c r="A277" s="389"/>
      <c r="B277" s="146"/>
      <c r="C277" s="366" t="s">
        <v>505</v>
      </c>
      <c r="D277" s="536" t="s">
        <v>504</v>
      </c>
      <c r="E277" s="397"/>
      <c r="F277" s="397"/>
      <c r="G277" s="397"/>
      <c r="H277" s="397"/>
      <c r="I277" s="385">
        <v>6.0819128964907634</v>
      </c>
      <c r="J277" s="385">
        <v>4.7351420914956321</v>
      </c>
      <c r="K277" s="385">
        <v>5.148251264627234</v>
      </c>
      <c r="L277" s="385">
        <v>4.3165466964001808</v>
      </c>
      <c r="M277" s="385">
        <v>10.647681686276627</v>
      </c>
      <c r="N277" s="385">
        <v>8.3459744771911204</v>
      </c>
      <c r="O277" s="385">
        <v>5.1262212910415457</v>
      </c>
      <c r="P277" s="385">
        <v>3.7438423645322416</v>
      </c>
      <c r="Q277" s="385">
        <v>-8.0967103182536704</v>
      </c>
      <c r="R277" s="385">
        <v>-6.6915051524958074</v>
      </c>
      <c r="S277" s="385">
        <v>-2.8026587338219002</v>
      </c>
      <c r="T277" s="385">
        <v>1.519468186134759</v>
      </c>
      <c r="U277" s="385">
        <v>3.7978016205930487</v>
      </c>
      <c r="V277" s="385">
        <v>4.6296629657997244</v>
      </c>
      <c r="W277" s="385">
        <v>3.1906278500870826</v>
      </c>
      <c r="X277" s="385">
        <v>1.2160898035547234</v>
      </c>
      <c r="Y277" s="385">
        <v>7.4842473573293375</v>
      </c>
      <c r="Z277" s="385">
        <v>7.3647663329740709</v>
      </c>
      <c r="AA277" s="385">
        <v>7.0020589245207958</v>
      </c>
      <c r="AB277" s="385">
        <v>4.528650646950183</v>
      </c>
      <c r="AC277" s="385">
        <v>1.0807555753315796</v>
      </c>
      <c r="AD277" s="385">
        <v>0.47776821070367248</v>
      </c>
      <c r="AE277" s="385">
        <v>2.3448524279987737</v>
      </c>
      <c r="AF277" s="385">
        <v>2.7409372236956813</v>
      </c>
      <c r="AG277" s="385">
        <v>7.8066355714880018</v>
      </c>
      <c r="AH277" s="385">
        <v>5.4062153866088209</v>
      </c>
      <c r="AI277" s="385">
        <v>0.9862951120324368</v>
      </c>
      <c r="AJ277" s="385">
        <v>1.9793459552495563</v>
      </c>
      <c r="AK277" s="385">
        <v>-0.33362696016799021</v>
      </c>
      <c r="AL277" s="385">
        <v>3.5281410708822136</v>
      </c>
      <c r="AM277" s="385">
        <v>4.7038611475976921</v>
      </c>
      <c r="AN277" s="385">
        <v>3.0379746835444053</v>
      </c>
      <c r="AO277" s="385">
        <v>-0.9205922173904213</v>
      </c>
      <c r="AP277" s="385">
        <v>-2.2270407927418177</v>
      </c>
      <c r="AQ277" s="385">
        <v>0.81187210982594138</v>
      </c>
      <c r="AR277" s="385">
        <v>3.2760032760031947</v>
      </c>
      <c r="AS277" s="385">
        <v>7.4677285064793182</v>
      </c>
      <c r="AT277" s="385">
        <v>5.7907552991644877</v>
      </c>
      <c r="AU277" s="385">
        <v>4.4831092523045299</v>
      </c>
      <c r="AV277" s="385">
        <v>4.1237113402062135</v>
      </c>
      <c r="AW277" s="385">
        <v>4.0843568905760463</v>
      </c>
      <c r="AX277" s="385">
        <v>3.1592141231932942</v>
      </c>
      <c r="AY277" s="385">
        <v>3.3084038270359883E-2</v>
      </c>
      <c r="AZ277" s="385">
        <v>-1.8278750952017617</v>
      </c>
      <c r="BA277" s="385">
        <v>4.7798741685466126</v>
      </c>
      <c r="BB277" s="385">
        <v>4.7471404257758394</v>
      </c>
      <c r="BC277" s="385">
        <v>8.3313734628799949</v>
      </c>
      <c r="BD277" s="385">
        <v>10.628394103956552</v>
      </c>
      <c r="BE277" s="385">
        <v>2.4398031459338796</v>
      </c>
      <c r="BF277" s="385">
        <v>4.533174533893586</v>
      </c>
      <c r="BG277" s="385">
        <v>3.6506066431993673</v>
      </c>
      <c r="BH277" s="385">
        <v>2.5245441795231471</v>
      </c>
      <c r="BI277" s="385">
        <v>-1.9626172505737571</v>
      </c>
      <c r="BJ277" s="385">
        <v>-4.6075199003916367</v>
      </c>
      <c r="BK277" s="385">
        <v>-6.0694650629131957</v>
      </c>
      <c r="BL277" s="385">
        <v>-6.566347469220247</v>
      </c>
      <c r="BM277" s="385">
        <v>-8.2551505500103133</v>
      </c>
      <c r="BN277" s="385">
        <v>-22.671287189372393</v>
      </c>
      <c r="BO277" s="385">
        <v>-20.00403222149977</v>
      </c>
      <c r="BP277" s="385">
        <v>-17.057101024890116</v>
      </c>
      <c r="BQ277" s="385">
        <v>5.2729728609861581E-2</v>
      </c>
      <c r="BR277" s="385">
        <v>23.767340868590054</v>
      </c>
      <c r="BS277" s="385">
        <v>22.037436905966132</v>
      </c>
      <c r="BT277" s="385">
        <v>20.035143997947898</v>
      </c>
      <c r="BU277" s="385">
        <v>15.588210998142628</v>
      </c>
      <c r="BV277" s="385">
        <v>20.944657090223501</v>
      </c>
      <c r="BW277" s="535">
        <v>15.555700457669872</v>
      </c>
    </row>
    <row r="278" spans="1:75">
      <c r="A278" s="407"/>
      <c r="B278" s="146" t="s">
        <v>451</v>
      </c>
      <c r="C278" s="366"/>
      <c r="D278" s="127" t="s">
        <v>450</v>
      </c>
      <c r="E278" s="386"/>
      <c r="F278" s="386"/>
      <c r="G278" s="386"/>
      <c r="H278" s="386"/>
      <c r="I278" s="534">
        <v>6.9937881674018172</v>
      </c>
      <c r="J278" s="534">
        <v>3.8340652677972429</v>
      </c>
      <c r="K278" s="534">
        <v>9.0405493503585461</v>
      </c>
      <c r="L278" s="534">
        <v>12.109486157372103</v>
      </c>
      <c r="M278" s="534">
        <v>5.3258716430293589</v>
      </c>
      <c r="N278" s="534">
        <v>11.959652338610425</v>
      </c>
      <c r="O278" s="534">
        <v>6.5373386869604673</v>
      </c>
      <c r="P278" s="534">
        <v>3.5988020912643748</v>
      </c>
      <c r="Q278" s="534">
        <v>2.2874557303898229</v>
      </c>
      <c r="R278" s="534">
        <v>7.8889477158782029</v>
      </c>
      <c r="S278" s="534">
        <v>14.432183869114283</v>
      </c>
      <c r="T278" s="534">
        <v>12.337089661930463</v>
      </c>
      <c r="U278" s="534">
        <v>-2.2899405453583199</v>
      </c>
      <c r="V278" s="534">
        <v>0.7967100733650625</v>
      </c>
      <c r="W278" s="534">
        <v>-3.2021813974956785</v>
      </c>
      <c r="X278" s="534">
        <v>-2.634333565945596</v>
      </c>
      <c r="Y278" s="534">
        <v>0.60223172425341431</v>
      </c>
      <c r="Z278" s="534">
        <v>-6.1598143268867886</v>
      </c>
      <c r="AA278" s="534">
        <v>-4.6197891758084353</v>
      </c>
      <c r="AB278" s="534">
        <v>-1.2945708654362704</v>
      </c>
      <c r="AC278" s="534">
        <v>2.6860534219553074</v>
      </c>
      <c r="AD278" s="534">
        <v>1.6908868152539327</v>
      </c>
      <c r="AE278" s="534">
        <v>3.6154429646363582</v>
      </c>
      <c r="AF278" s="534">
        <v>3.0678466076695656</v>
      </c>
      <c r="AG278" s="534">
        <v>8.7880878580843813</v>
      </c>
      <c r="AH278" s="534">
        <v>12.449277225758408</v>
      </c>
      <c r="AI278" s="534">
        <v>5.017250859488982</v>
      </c>
      <c r="AJ278" s="534">
        <v>5.8738056448417666</v>
      </c>
      <c r="AK278" s="534">
        <v>4.9991817921780637</v>
      </c>
      <c r="AL278" s="534">
        <v>6.2067275994556041</v>
      </c>
      <c r="AM278" s="534">
        <v>12.324225303837437</v>
      </c>
      <c r="AN278" s="534">
        <v>9.9771262216677314</v>
      </c>
      <c r="AO278" s="534">
        <v>8.1255218577809956</v>
      </c>
      <c r="AP278" s="534">
        <v>5.0070104639922164</v>
      </c>
      <c r="AQ278" s="534">
        <v>6.455988070712408</v>
      </c>
      <c r="AR278" s="534">
        <v>6.9959158977461584</v>
      </c>
      <c r="AS278" s="534">
        <v>7.1247866933481703</v>
      </c>
      <c r="AT278" s="534">
        <v>9.0032908975739474</v>
      </c>
      <c r="AU278" s="534">
        <v>6.3302007430082767</v>
      </c>
      <c r="AV278" s="534">
        <v>6.4218562239344124</v>
      </c>
      <c r="AW278" s="534">
        <v>10.283460288045561</v>
      </c>
      <c r="AX278" s="534">
        <v>7.6831871025936351</v>
      </c>
      <c r="AY278" s="534">
        <v>7.5732581597149533</v>
      </c>
      <c r="AZ278" s="534">
        <v>5.9612766098767906</v>
      </c>
      <c r="BA278" s="534">
        <v>-5.7324341832085395</v>
      </c>
      <c r="BB278" s="534">
        <v>-4.2723794709477119</v>
      </c>
      <c r="BC278" s="534">
        <v>-4.9606316397679819</v>
      </c>
      <c r="BD278" s="534">
        <v>-5.1589042813264285</v>
      </c>
      <c r="BE278" s="534">
        <v>1.440920739143948</v>
      </c>
      <c r="BF278" s="534">
        <v>-2.1552756511624409</v>
      </c>
      <c r="BG278" s="534">
        <v>0.2210376975679651</v>
      </c>
      <c r="BH278" s="534">
        <v>-0.3106411103767357</v>
      </c>
      <c r="BI278" s="534">
        <v>-14.607353166528242</v>
      </c>
      <c r="BJ278" s="534">
        <v>-11.502135679616458</v>
      </c>
      <c r="BK278" s="534">
        <v>-13.934289889400461</v>
      </c>
      <c r="BL278" s="534">
        <v>-13.627925479016085</v>
      </c>
      <c r="BM278" s="534">
        <v>-18.950699933945387</v>
      </c>
      <c r="BN278" s="534">
        <v>-26.805546600951274</v>
      </c>
      <c r="BO278" s="534">
        <v>-26.766557940639416</v>
      </c>
      <c r="BP278" s="534">
        <v>-25.853003262329651</v>
      </c>
      <c r="BQ278" s="534">
        <v>-0.79908693077605619</v>
      </c>
      <c r="BR278" s="534">
        <v>10.29590790180012</v>
      </c>
      <c r="BS278" s="534">
        <v>10.524203395468533</v>
      </c>
      <c r="BT278" s="534">
        <v>11.579767401544132</v>
      </c>
      <c r="BU278" s="534">
        <v>8.9809827834799876</v>
      </c>
      <c r="BV278" s="534">
        <v>10.358605398511116</v>
      </c>
      <c r="BW278" s="533">
        <v>13.53985670399247</v>
      </c>
    </row>
    <row r="279" spans="1:75">
      <c r="A279" s="407"/>
      <c r="B279" s="146"/>
      <c r="C279" s="366" t="s">
        <v>503</v>
      </c>
      <c r="D279" s="536" t="s">
        <v>450</v>
      </c>
      <c r="E279" s="386"/>
      <c r="F279" s="386"/>
      <c r="G279" s="386"/>
      <c r="H279" s="386"/>
      <c r="I279" s="385">
        <v>6.9937881674018172</v>
      </c>
      <c r="J279" s="385">
        <v>3.8340652677972429</v>
      </c>
      <c r="K279" s="385">
        <v>9.0405493503585461</v>
      </c>
      <c r="L279" s="385">
        <v>12.109486157372103</v>
      </c>
      <c r="M279" s="385">
        <v>5.3258716430293589</v>
      </c>
      <c r="N279" s="385">
        <v>11.959652338610425</v>
      </c>
      <c r="O279" s="385">
        <v>6.5373386869604673</v>
      </c>
      <c r="P279" s="385">
        <v>3.5988020912643748</v>
      </c>
      <c r="Q279" s="385">
        <v>2.2874557303898229</v>
      </c>
      <c r="R279" s="385">
        <v>7.8889477158782029</v>
      </c>
      <c r="S279" s="385">
        <v>14.432183869114283</v>
      </c>
      <c r="T279" s="385">
        <v>12.337089661930463</v>
      </c>
      <c r="U279" s="385">
        <v>-2.2899405453583199</v>
      </c>
      <c r="V279" s="385">
        <v>0.7967100733650625</v>
      </c>
      <c r="W279" s="385">
        <v>-3.2021813974956785</v>
      </c>
      <c r="X279" s="385">
        <v>-2.634333565945596</v>
      </c>
      <c r="Y279" s="385">
        <v>0.60223172425341431</v>
      </c>
      <c r="Z279" s="385">
        <v>-6.1598143268867886</v>
      </c>
      <c r="AA279" s="385">
        <v>-4.6197891758084353</v>
      </c>
      <c r="AB279" s="385">
        <v>-1.2945708654362704</v>
      </c>
      <c r="AC279" s="385">
        <v>2.6860534219553074</v>
      </c>
      <c r="AD279" s="385">
        <v>1.6908868152539327</v>
      </c>
      <c r="AE279" s="385">
        <v>3.6154429646363582</v>
      </c>
      <c r="AF279" s="385">
        <v>3.0678466076695656</v>
      </c>
      <c r="AG279" s="385">
        <v>8.7880878580843813</v>
      </c>
      <c r="AH279" s="385">
        <v>12.449277225758408</v>
      </c>
      <c r="AI279" s="385">
        <v>5.017250859488982</v>
      </c>
      <c r="AJ279" s="385">
        <v>5.8738056448417666</v>
      </c>
      <c r="AK279" s="385">
        <v>4.9991817921780637</v>
      </c>
      <c r="AL279" s="385">
        <v>6.2067275994556041</v>
      </c>
      <c r="AM279" s="385">
        <v>12.324225303837437</v>
      </c>
      <c r="AN279" s="385">
        <v>9.9771262216677314</v>
      </c>
      <c r="AO279" s="385">
        <v>8.1255218577809956</v>
      </c>
      <c r="AP279" s="385">
        <v>5.0070104639922164</v>
      </c>
      <c r="AQ279" s="385">
        <v>6.455988070712408</v>
      </c>
      <c r="AR279" s="385">
        <v>6.9959158977461584</v>
      </c>
      <c r="AS279" s="385">
        <v>7.1247866933481703</v>
      </c>
      <c r="AT279" s="385">
        <v>9.0032908975739474</v>
      </c>
      <c r="AU279" s="385">
        <v>6.3302007430082767</v>
      </c>
      <c r="AV279" s="385">
        <v>6.4218562239344124</v>
      </c>
      <c r="AW279" s="385">
        <v>10.283460288045561</v>
      </c>
      <c r="AX279" s="385">
        <v>7.6831871025936351</v>
      </c>
      <c r="AY279" s="385">
        <v>7.5732581597149533</v>
      </c>
      <c r="AZ279" s="385">
        <v>5.9612766098767906</v>
      </c>
      <c r="BA279" s="385">
        <v>-5.7324341832085395</v>
      </c>
      <c r="BB279" s="385">
        <v>-4.2723794709477119</v>
      </c>
      <c r="BC279" s="385">
        <v>-4.9606316397679819</v>
      </c>
      <c r="BD279" s="385">
        <v>-5.1589042813264285</v>
      </c>
      <c r="BE279" s="385">
        <v>1.440920739143948</v>
      </c>
      <c r="BF279" s="385">
        <v>-2.1552756511624409</v>
      </c>
      <c r="BG279" s="385">
        <v>0.2210376975679651</v>
      </c>
      <c r="BH279" s="385">
        <v>-0.3106411103767357</v>
      </c>
      <c r="BI279" s="385">
        <v>-14.607353166528242</v>
      </c>
      <c r="BJ279" s="385">
        <v>-11.502135679616458</v>
      </c>
      <c r="BK279" s="385">
        <v>-13.934289889400461</v>
      </c>
      <c r="BL279" s="385">
        <v>-13.627925479016085</v>
      </c>
      <c r="BM279" s="385">
        <v>-18.950699933945387</v>
      </c>
      <c r="BN279" s="385">
        <v>-26.805546600951274</v>
      </c>
      <c r="BO279" s="385">
        <v>-26.766557940639416</v>
      </c>
      <c r="BP279" s="385">
        <v>-25.853003262329651</v>
      </c>
      <c r="BQ279" s="385">
        <v>-0.79908693077605619</v>
      </c>
      <c r="BR279" s="385">
        <v>10.29590790180012</v>
      </c>
      <c r="BS279" s="385">
        <v>10.524203395468533</v>
      </c>
      <c r="BT279" s="385">
        <v>11.579767401544132</v>
      </c>
      <c r="BU279" s="385">
        <v>8.9809827834799876</v>
      </c>
      <c r="BV279" s="385">
        <v>10.358605398511116</v>
      </c>
      <c r="BW279" s="535">
        <v>13.53985670399247</v>
      </c>
    </row>
    <row r="280" spans="1:75" ht="24">
      <c r="A280" s="389"/>
      <c r="B280" s="146" t="s">
        <v>449</v>
      </c>
      <c r="C280" s="366"/>
      <c r="D280" s="127" t="s">
        <v>448</v>
      </c>
      <c r="E280" s="397"/>
      <c r="F280" s="397"/>
      <c r="G280" s="397"/>
      <c r="H280" s="397"/>
      <c r="I280" s="534">
        <v>2.1255486637202381</v>
      </c>
      <c r="J280" s="534">
        <v>14.900563457125585</v>
      </c>
      <c r="K280" s="534">
        <v>13.337822550318251</v>
      </c>
      <c r="L280" s="534">
        <v>12.200919563646579</v>
      </c>
      <c r="M280" s="534">
        <v>19.719958748522174</v>
      </c>
      <c r="N280" s="534">
        <v>17.454369187956132</v>
      </c>
      <c r="O280" s="534">
        <v>18.314915768522397</v>
      </c>
      <c r="P280" s="534">
        <v>15.788730405309991</v>
      </c>
      <c r="Q280" s="534">
        <v>1.3087423888428162</v>
      </c>
      <c r="R280" s="534">
        <v>7.0791244627231151</v>
      </c>
      <c r="S280" s="534">
        <v>7.4936154485404529</v>
      </c>
      <c r="T280" s="534">
        <v>4.2444200512258874</v>
      </c>
      <c r="U280" s="534">
        <v>7.9229368739377435</v>
      </c>
      <c r="V280" s="534">
        <v>10.498853930655528</v>
      </c>
      <c r="W280" s="534">
        <v>10.640843344145679</v>
      </c>
      <c r="X280" s="534">
        <v>13.981513981513999</v>
      </c>
      <c r="Y280" s="534">
        <v>9.149034719244753</v>
      </c>
      <c r="Z280" s="534">
        <v>1.0902810517081463</v>
      </c>
      <c r="AA280" s="534">
        <v>-1.4017761356731171</v>
      </c>
      <c r="AB280" s="534">
        <v>9.2383494149132162E-2</v>
      </c>
      <c r="AC280" s="534">
        <v>2.2531339149066696</v>
      </c>
      <c r="AD280" s="534">
        <v>9.5379011018974893</v>
      </c>
      <c r="AE280" s="534">
        <v>12.738105460142933</v>
      </c>
      <c r="AF280" s="534">
        <v>12.839708747820609</v>
      </c>
      <c r="AG280" s="534">
        <v>17.622699022597615</v>
      </c>
      <c r="AH280" s="534">
        <v>15.328826066732091</v>
      </c>
      <c r="AI280" s="534">
        <v>10.440774515096436</v>
      </c>
      <c r="AJ280" s="534">
        <v>5.9892756520947898</v>
      </c>
      <c r="AK280" s="534">
        <v>2.5004690179446527</v>
      </c>
      <c r="AL280" s="534">
        <v>1.9908740717957443</v>
      </c>
      <c r="AM280" s="534">
        <v>7.9175830363273718</v>
      </c>
      <c r="AN280" s="534">
        <v>12.990910649974381</v>
      </c>
      <c r="AO280" s="534">
        <v>25.671279042061627</v>
      </c>
      <c r="AP280" s="534">
        <v>21.098247781599525</v>
      </c>
      <c r="AQ280" s="534">
        <v>16.160196905504094</v>
      </c>
      <c r="AR280" s="534">
        <v>13.18205964938916</v>
      </c>
      <c r="AS280" s="534">
        <v>4.5923779505461653</v>
      </c>
      <c r="AT280" s="534">
        <v>7.2323075501262224</v>
      </c>
      <c r="AU280" s="534">
        <v>7.6625835369130471</v>
      </c>
      <c r="AV280" s="534">
        <v>6.6514684189350675</v>
      </c>
      <c r="AW280" s="534">
        <v>-3.4952701526257783</v>
      </c>
      <c r="AX280" s="534">
        <v>-3.5774739636411255</v>
      </c>
      <c r="AY280" s="534">
        <v>-3.1187023634446973</v>
      </c>
      <c r="AZ280" s="534">
        <v>-2.6027913994718972</v>
      </c>
      <c r="BA280" s="534">
        <v>-0.41103755179295831</v>
      </c>
      <c r="BB280" s="534">
        <v>4.0366854398615146</v>
      </c>
      <c r="BC280" s="534">
        <v>5.8871271395195777</v>
      </c>
      <c r="BD280" s="534">
        <v>6.5388587658146804</v>
      </c>
      <c r="BE280" s="534">
        <v>-8.603908937111143</v>
      </c>
      <c r="BF280" s="534">
        <v>-5.4754134932975944</v>
      </c>
      <c r="BG280" s="534">
        <v>-4.2910818287798236</v>
      </c>
      <c r="BH280" s="534">
        <v>-2.417449257800655</v>
      </c>
      <c r="BI280" s="534">
        <v>32.562720370886126</v>
      </c>
      <c r="BJ280" s="534">
        <v>20.841254153247931</v>
      </c>
      <c r="BK280" s="534">
        <v>17.209191912011178</v>
      </c>
      <c r="BL280" s="534">
        <v>13.311809263628447</v>
      </c>
      <c r="BM280" s="534">
        <v>-17.019755743491601</v>
      </c>
      <c r="BN280" s="534">
        <v>-32.767869859397905</v>
      </c>
      <c r="BO280" s="534">
        <v>-31.615284005476724</v>
      </c>
      <c r="BP280" s="534">
        <v>-30.997260273972643</v>
      </c>
      <c r="BQ280" s="534">
        <v>-16.388788488040888</v>
      </c>
      <c r="BR280" s="534">
        <v>-0.98103292211169446</v>
      </c>
      <c r="BS280" s="534">
        <v>-4.491463514794674</v>
      </c>
      <c r="BT280" s="534">
        <v>-4.6342794564743457</v>
      </c>
      <c r="BU280" s="534">
        <v>-5.7630219685183874</v>
      </c>
      <c r="BV280" s="534">
        <v>-1.308865489322983</v>
      </c>
      <c r="BW280" s="533">
        <v>-0.11796946066149872</v>
      </c>
    </row>
    <row r="281" spans="1:75" ht="24">
      <c r="A281" s="389"/>
      <c r="B281" s="146"/>
      <c r="C281" s="366" t="s">
        <v>502</v>
      </c>
      <c r="D281" s="536" t="s">
        <v>448</v>
      </c>
      <c r="E281" s="397"/>
      <c r="F281" s="397"/>
      <c r="G281" s="397"/>
      <c r="H281" s="397"/>
      <c r="I281" s="385">
        <v>2.1255486637202381</v>
      </c>
      <c r="J281" s="385">
        <v>14.900563457125585</v>
      </c>
      <c r="K281" s="385">
        <v>13.337822550318251</v>
      </c>
      <c r="L281" s="385">
        <v>12.200919563646579</v>
      </c>
      <c r="M281" s="385">
        <v>19.719958748522174</v>
      </c>
      <c r="N281" s="385">
        <v>17.454369187956132</v>
      </c>
      <c r="O281" s="385">
        <v>18.314915768522397</v>
      </c>
      <c r="P281" s="385">
        <v>15.788730405309991</v>
      </c>
      <c r="Q281" s="385">
        <v>1.3087423888428162</v>
      </c>
      <c r="R281" s="385">
        <v>7.0791244627231151</v>
      </c>
      <c r="S281" s="385">
        <v>7.4936154485404529</v>
      </c>
      <c r="T281" s="385">
        <v>4.2444200512258874</v>
      </c>
      <c r="U281" s="385">
        <v>7.9229368739377435</v>
      </c>
      <c r="V281" s="385">
        <v>10.498853930655528</v>
      </c>
      <c r="W281" s="385">
        <v>10.640843344145679</v>
      </c>
      <c r="X281" s="385">
        <v>13.981513981513999</v>
      </c>
      <c r="Y281" s="385">
        <v>9.149034719244753</v>
      </c>
      <c r="Z281" s="385">
        <v>1.0902810517081463</v>
      </c>
      <c r="AA281" s="385">
        <v>-1.4017761356731171</v>
      </c>
      <c r="AB281" s="385">
        <v>9.2383494149132162E-2</v>
      </c>
      <c r="AC281" s="385">
        <v>2.2531339149066696</v>
      </c>
      <c r="AD281" s="385">
        <v>9.5379011018974893</v>
      </c>
      <c r="AE281" s="385">
        <v>12.738105460142933</v>
      </c>
      <c r="AF281" s="385">
        <v>12.839708747820609</v>
      </c>
      <c r="AG281" s="385">
        <v>17.622699022597615</v>
      </c>
      <c r="AH281" s="385">
        <v>15.328826066732091</v>
      </c>
      <c r="AI281" s="385">
        <v>10.440774515096436</v>
      </c>
      <c r="AJ281" s="385">
        <v>5.9892756520947898</v>
      </c>
      <c r="AK281" s="385">
        <v>2.5004690179446527</v>
      </c>
      <c r="AL281" s="385">
        <v>1.9908740717957443</v>
      </c>
      <c r="AM281" s="385">
        <v>7.9175830363273718</v>
      </c>
      <c r="AN281" s="385">
        <v>12.990910649974381</v>
      </c>
      <c r="AO281" s="385">
        <v>25.671279042061627</v>
      </c>
      <c r="AP281" s="385">
        <v>21.098247781599525</v>
      </c>
      <c r="AQ281" s="385">
        <v>16.160196905504094</v>
      </c>
      <c r="AR281" s="385">
        <v>13.18205964938916</v>
      </c>
      <c r="AS281" s="385">
        <v>4.5923779505461653</v>
      </c>
      <c r="AT281" s="385">
        <v>7.2323075501262224</v>
      </c>
      <c r="AU281" s="385">
        <v>7.6625835369130471</v>
      </c>
      <c r="AV281" s="385">
        <v>6.6514684189350675</v>
      </c>
      <c r="AW281" s="385">
        <v>-3.4952701526257783</v>
      </c>
      <c r="AX281" s="385">
        <v>-3.5774739636411255</v>
      </c>
      <c r="AY281" s="385">
        <v>-3.1187023634446973</v>
      </c>
      <c r="AZ281" s="385">
        <v>-2.6027913994718972</v>
      </c>
      <c r="BA281" s="385">
        <v>-0.41103755179295831</v>
      </c>
      <c r="BB281" s="385">
        <v>4.0366854398615146</v>
      </c>
      <c r="BC281" s="385">
        <v>5.8871271395195777</v>
      </c>
      <c r="BD281" s="385">
        <v>6.5388587658146804</v>
      </c>
      <c r="BE281" s="385">
        <v>-8.603908937111143</v>
      </c>
      <c r="BF281" s="385">
        <v>-5.4754134932975944</v>
      </c>
      <c r="BG281" s="385">
        <v>-4.2910818287798236</v>
      </c>
      <c r="BH281" s="385">
        <v>-2.417449257800655</v>
      </c>
      <c r="BI281" s="385">
        <v>32.562720370886126</v>
      </c>
      <c r="BJ281" s="385">
        <v>20.841254153247931</v>
      </c>
      <c r="BK281" s="385">
        <v>17.209191912011178</v>
      </c>
      <c r="BL281" s="385">
        <v>13.311809263628447</v>
      </c>
      <c r="BM281" s="385">
        <v>-17.019755743491601</v>
      </c>
      <c r="BN281" s="385">
        <v>-32.767869859397905</v>
      </c>
      <c r="BO281" s="385">
        <v>-31.615284005476724</v>
      </c>
      <c r="BP281" s="385">
        <v>-30.997260273972643</v>
      </c>
      <c r="BQ281" s="385">
        <v>-16.388788488040888</v>
      </c>
      <c r="BR281" s="385">
        <v>-0.98103292211169446</v>
      </c>
      <c r="BS281" s="385">
        <v>-4.491463514794674</v>
      </c>
      <c r="BT281" s="385">
        <v>-4.6342794564743457</v>
      </c>
      <c r="BU281" s="385">
        <v>-5.7630219685183874</v>
      </c>
      <c r="BV281" s="385">
        <v>-1.308865489322983</v>
      </c>
      <c r="BW281" s="535">
        <v>-0.11796946066149872</v>
      </c>
    </row>
    <row r="282" spans="1:75" ht="24">
      <c r="A282" s="389"/>
      <c r="B282" s="146" t="s">
        <v>447</v>
      </c>
      <c r="C282" s="366"/>
      <c r="D282" s="127" t="s">
        <v>446</v>
      </c>
      <c r="E282" s="397"/>
      <c r="F282" s="397"/>
      <c r="G282" s="397"/>
      <c r="H282" s="397"/>
      <c r="I282" s="534">
        <v>7.697782116022438</v>
      </c>
      <c r="J282" s="534">
        <v>8.0634830443419219</v>
      </c>
      <c r="K282" s="534">
        <v>10.655889020775675</v>
      </c>
      <c r="L282" s="534">
        <v>12.135704690696073</v>
      </c>
      <c r="M282" s="534">
        <v>5.0607496869861563</v>
      </c>
      <c r="N282" s="534">
        <v>7.0319471476419437</v>
      </c>
      <c r="O282" s="534">
        <v>3.6532578567613427</v>
      </c>
      <c r="P282" s="534">
        <v>1.586032253765282</v>
      </c>
      <c r="Q282" s="534">
        <v>4.9464347425663675</v>
      </c>
      <c r="R282" s="534">
        <v>11.244654991860713</v>
      </c>
      <c r="S282" s="534">
        <v>16.154789728912888</v>
      </c>
      <c r="T282" s="534">
        <v>13.290474940960124</v>
      </c>
      <c r="U282" s="534">
        <v>-0.93111058006695657</v>
      </c>
      <c r="V282" s="534">
        <v>0.6757175797121846</v>
      </c>
      <c r="W282" s="534">
        <v>-2.1356058026839975</v>
      </c>
      <c r="X282" s="534">
        <v>-0.81065431383879627</v>
      </c>
      <c r="Y282" s="534">
        <v>2.6713529861925167</v>
      </c>
      <c r="Z282" s="534">
        <v>-3.5447718029602129</v>
      </c>
      <c r="AA282" s="534">
        <v>-2.8601892552714219</v>
      </c>
      <c r="AB282" s="534">
        <v>-0.26853473438448816</v>
      </c>
      <c r="AC282" s="534">
        <v>2.124078781413516</v>
      </c>
      <c r="AD282" s="534">
        <v>2.8455199103551365</v>
      </c>
      <c r="AE282" s="534">
        <v>4.6411015619681564</v>
      </c>
      <c r="AF282" s="534">
        <v>4.0622804963711161</v>
      </c>
      <c r="AG282" s="534">
        <v>9.5149213587016419</v>
      </c>
      <c r="AH282" s="534">
        <v>12.247610495499558</v>
      </c>
      <c r="AI282" s="534">
        <v>6.286386348372659</v>
      </c>
      <c r="AJ282" s="534">
        <v>5.8949263134209673</v>
      </c>
      <c r="AK282" s="534">
        <v>5.8574070960377753</v>
      </c>
      <c r="AL282" s="534">
        <v>6.2288244816677718</v>
      </c>
      <c r="AM282" s="534">
        <v>11.94323089271343</v>
      </c>
      <c r="AN282" s="534">
        <v>12.100286837352513</v>
      </c>
      <c r="AO282" s="534">
        <v>13.054883430321794</v>
      </c>
      <c r="AP282" s="534">
        <v>9.2721281302443685</v>
      </c>
      <c r="AQ282" s="534">
        <v>8.6752483560452731</v>
      </c>
      <c r="AR282" s="534">
        <v>7.9890068233512181</v>
      </c>
      <c r="AS282" s="534">
        <v>4.6861955333958178</v>
      </c>
      <c r="AT282" s="534">
        <v>6.4505983541835974</v>
      </c>
      <c r="AU282" s="534">
        <v>5.2916811239769146</v>
      </c>
      <c r="AV282" s="534">
        <v>5.5287406757349657</v>
      </c>
      <c r="AW282" s="534">
        <v>8.4980161609759364</v>
      </c>
      <c r="AX282" s="534">
        <v>7.1603655632698207</v>
      </c>
      <c r="AY282" s="534">
        <v>7.1121846603444965</v>
      </c>
      <c r="AZ282" s="534">
        <v>5.8378378378378386</v>
      </c>
      <c r="BA282" s="534">
        <v>-4.7673319240262089</v>
      </c>
      <c r="BB282" s="534">
        <v>-3.6179488423840382</v>
      </c>
      <c r="BC282" s="534">
        <v>-3.9416484210508429</v>
      </c>
      <c r="BD282" s="534">
        <v>-3.975799481417468</v>
      </c>
      <c r="BE282" s="534">
        <v>-3.8301424362002621</v>
      </c>
      <c r="BF282" s="534">
        <v>-4.923399564196103</v>
      </c>
      <c r="BG282" s="534">
        <v>-2.7802444517272846</v>
      </c>
      <c r="BH282" s="534">
        <v>-1.9801980198018754</v>
      </c>
      <c r="BI282" s="534">
        <v>1.0492159436822845</v>
      </c>
      <c r="BJ282" s="534">
        <v>-0.18545186594154472</v>
      </c>
      <c r="BK282" s="534">
        <v>-2.4185677160978827</v>
      </c>
      <c r="BL282" s="534">
        <v>-2.5711662075299273</v>
      </c>
      <c r="BM282" s="534">
        <v>-14.580009711188225</v>
      </c>
      <c r="BN282" s="534">
        <v>-24.608875525580274</v>
      </c>
      <c r="BO282" s="534">
        <v>-23.861358948086476</v>
      </c>
      <c r="BP282" s="534">
        <v>-23.057150201353863</v>
      </c>
      <c r="BQ282" s="534">
        <v>-4.1608405331601119</v>
      </c>
      <c r="BR282" s="534">
        <v>7.9577470775135737</v>
      </c>
      <c r="BS282" s="534">
        <v>6.4973339431988677</v>
      </c>
      <c r="BT282" s="534">
        <v>6.5883392962158069</v>
      </c>
      <c r="BU282" s="534">
        <v>5.3246555887212565</v>
      </c>
      <c r="BV282" s="534">
        <v>7.4803630191269974</v>
      </c>
      <c r="BW282" s="533">
        <v>9.478558814924213</v>
      </c>
    </row>
    <row r="283" spans="1:75" ht="24">
      <c r="A283" s="389"/>
      <c r="B283" s="146"/>
      <c r="C283" s="366" t="s">
        <v>501</v>
      </c>
      <c r="D283" s="536" t="s">
        <v>446</v>
      </c>
      <c r="E283" s="397"/>
      <c r="F283" s="397"/>
      <c r="G283" s="397"/>
      <c r="H283" s="397"/>
      <c r="I283" s="385">
        <v>7.697782116022438</v>
      </c>
      <c r="J283" s="385">
        <v>8.0634830443419219</v>
      </c>
      <c r="K283" s="385">
        <v>10.655889020775675</v>
      </c>
      <c r="L283" s="385">
        <v>12.135704690696073</v>
      </c>
      <c r="M283" s="385">
        <v>5.0607496869861563</v>
      </c>
      <c r="N283" s="385">
        <v>7.0319471476419437</v>
      </c>
      <c r="O283" s="385">
        <v>3.6532578567613427</v>
      </c>
      <c r="P283" s="385">
        <v>1.586032253765282</v>
      </c>
      <c r="Q283" s="385">
        <v>4.9464347425663675</v>
      </c>
      <c r="R283" s="385">
        <v>11.244654991860713</v>
      </c>
      <c r="S283" s="385">
        <v>16.154789728912888</v>
      </c>
      <c r="T283" s="385">
        <v>13.290474940960124</v>
      </c>
      <c r="U283" s="385">
        <v>-0.93111058006695657</v>
      </c>
      <c r="V283" s="385">
        <v>0.6757175797121846</v>
      </c>
      <c r="W283" s="385">
        <v>-2.1356058026839975</v>
      </c>
      <c r="X283" s="385">
        <v>-0.81065431383879627</v>
      </c>
      <c r="Y283" s="385">
        <v>2.6713529861925167</v>
      </c>
      <c r="Z283" s="385">
        <v>-3.5447718029602129</v>
      </c>
      <c r="AA283" s="385">
        <v>-2.8601892552714219</v>
      </c>
      <c r="AB283" s="385">
        <v>-0.26853473438448816</v>
      </c>
      <c r="AC283" s="385">
        <v>2.124078781413516</v>
      </c>
      <c r="AD283" s="385">
        <v>2.8455199103551365</v>
      </c>
      <c r="AE283" s="385">
        <v>4.6411015619681564</v>
      </c>
      <c r="AF283" s="385">
        <v>4.0622804963711161</v>
      </c>
      <c r="AG283" s="385">
        <v>9.5149213587016419</v>
      </c>
      <c r="AH283" s="385">
        <v>12.247610495499558</v>
      </c>
      <c r="AI283" s="385">
        <v>6.286386348372659</v>
      </c>
      <c r="AJ283" s="385">
        <v>5.8949263134209673</v>
      </c>
      <c r="AK283" s="385">
        <v>5.8574070960377753</v>
      </c>
      <c r="AL283" s="385">
        <v>6.2288244816677718</v>
      </c>
      <c r="AM283" s="385">
        <v>11.94323089271343</v>
      </c>
      <c r="AN283" s="385">
        <v>12.100286837352513</v>
      </c>
      <c r="AO283" s="385">
        <v>13.054883430321794</v>
      </c>
      <c r="AP283" s="385">
        <v>9.2721281302443685</v>
      </c>
      <c r="AQ283" s="385">
        <v>8.6752483560452731</v>
      </c>
      <c r="AR283" s="385">
        <v>7.9890068233512181</v>
      </c>
      <c r="AS283" s="385">
        <v>4.6861955333958178</v>
      </c>
      <c r="AT283" s="385">
        <v>6.4505983541835974</v>
      </c>
      <c r="AU283" s="385">
        <v>5.2916811239769146</v>
      </c>
      <c r="AV283" s="385">
        <v>5.5287406757349657</v>
      </c>
      <c r="AW283" s="385">
        <v>8.4980161609759364</v>
      </c>
      <c r="AX283" s="385">
        <v>7.1603655632698207</v>
      </c>
      <c r="AY283" s="385">
        <v>7.1121846603444965</v>
      </c>
      <c r="AZ283" s="385">
        <v>5.8378378378378386</v>
      </c>
      <c r="BA283" s="385">
        <v>-4.7673319240262089</v>
      </c>
      <c r="BB283" s="385">
        <v>-3.6179488423840382</v>
      </c>
      <c r="BC283" s="385">
        <v>-3.9416484210508429</v>
      </c>
      <c r="BD283" s="385">
        <v>-3.975799481417468</v>
      </c>
      <c r="BE283" s="385">
        <v>-3.8301424362002621</v>
      </c>
      <c r="BF283" s="385">
        <v>-4.923399564196103</v>
      </c>
      <c r="BG283" s="385">
        <v>-2.7802444517272846</v>
      </c>
      <c r="BH283" s="385">
        <v>-1.9801980198018754</v>
      </c>
      <c r="BI283" s="385">
        <v>1.0492159436822845</v>
      </c>
      <c r="BJ283" s="385">
        <v>-0.18545186594154472</v>
      </c>
      <c r="BK283" s="385">
        <v>-2.4185677160978827</v>
      </c>
      <c r="BL283" s="385">
        <v>-2.5711662075299273</v>
      </c>
      <c r="BM283" s="385">
        <v>-14.580009711188225</v>
      </c>
      <c r="BN283" s="385">
        <v>-24.608875525580274</v>
      </c>
      <c r="BO283" s="385">
        <v>-23.861358948086476</v>
      </c>
      <c r="BP283" s="385">
        <v>-23.057150201353863</v>
      </c>
      <c r="BQ283" s="385">
        <v>-4.1608405331601119</v>
      </c>
      <c r="BR283" s="385">
        <v>7.9577470775135737</v>
      </c>
      <c r="BS283" s="385">
        <v>6.4973339431988677</v>
      </c>
      <c r="BT283" s="385">
        <v>6.5883392962158069</v>
      </c>
      <c r="BU283" s="385">
        <v>5.3246555887212565</v>
      </c>
      <c r="BV283" s="385">
        <v>7.4803630191269974</v>
      </c>
      <c r="BW283" s="535">
        <v>9.478558814924213</v>
      </c>
    </row>
    <row r="284" spans="1:75" ht="24">
      <c r="A284" s="389"/>
      <c r="B284" s="146" t="s">
        <v>445</v>
      </c>
      <c r="C284" s="366"/>
      <c r="D284" s="127" t="s">
        <v>444</v>
      </c>
      <c r="E284" s="397"/>
      <c r="F284" s="397"/>
      <c r="G284" s="397"/>
      <c r="H284" s="397"/>
      <c r="I284" s="534">
        <v>5.6378647450510186</v>
      </c>
      <c r="J284" s="534">
        <v>5.9629182147084947</v>
      </c>
      <c r="K284" s="534">
        <v>7.3638838077206401</v>
      </c>
      <c r="L284" s="534">
        <v>8.0047202463431546</v>
      </c>
      <c r="M284" s="534">
        <v>10.619542996932708</v>
      </c>
      <c r="N284" s="534">
        <v>9.0639187580881213</v>
      </c>
      <c r="O284" s="534">
        <v>8.385326117651374</v>
      </c>
      <c r="P284" s="534">
        <v>8.5154329418193981</v>
      </c>
      <c r="Q284" s="534">
        <v>5.9356389018122968</v>
      </c>
      <c r="R284" s="534">
        <v>5.5802985996509733</v>
      </c>
      <c r="S284" s="534">
        <v>4.367352386447962</v>
      </c>
      <c r="T284" s="534">
        <v>2.882134541563957</v>
      </c>
      <c r="U284" s="534">
        <v>-2.4400118250788125</v>
      </c>
      <c r="V284" s="534">
        <v>-2.3405376635375603</v>
      </c>
      <c r="W284" s="534">
        <v>-1.7669641593947034</v>
      </c>
      <c r="X284" s="534">
        <v>-0.90117642261483866</v>
      </c>
      <c r="Y284" s="534">
        <v>3.6405813566104541</v>
      </c>
      <c r="Z284" s="534">
        <v>4.0257549850419423</v>
      </c>
      <c r="AA284" s="534">
        <v>4.5263932517732854</v>
      </c>
      <c r="AB284" s="534">
        <v>5.2792922538833551</v>
      </c>
      <c r="AC284" s="534">
        <v>8.1892304588686073</v>
      </c>
      <c r="AD284" s="534">
        <v>8.6933061028945389</v>
      </c>
      <c r="AE284" s="534">
        <v>8.6780495487124085</v>
      </c>
      <c r="AF284" s="534">
        <v>8.0025795860936881</v>
      </c>
      <c r="AG284" s="534">
        <v>5.2121576363706339</v>
      </c>
      <c r="AH284" s="534">
        <v>4.7392668714486064</v>
      </c>
      <c r="AI284" s="534">
        <v>4.2427740636210416</v>
      </c>
      <c r="AJ284" s="534">
        <v>3.9282741649476947</v>
      </c>
      <c r="AK284" s="534">
        <v>3.6162919095120856</v>
      </c>
      <c r="AL284" s="534">
        <v>4.0382625973368818</v>
      </c>
      <c r="AM284" s="534">
        <v>4.2983681248750685</v>
      </c>
      <c r="AN284" s="534">
        <v>4.6886153524731355</v>
      </c>
      <c r="AO284" s="534">
        <v>5.329556239654039</v>
      </c>
      <c r="AP284" s="534">
        <v>5.1311016580040842</v>
      </c>
      <c r="AQ284" s="534">
        <v>4.9715465785978381</v>
      </c>
      <c r="AR284" s="534">
        <v>4.9792117079659164</v>
      </c>
      <c r="AS284" s="534">
        <v>3.4164056882928406</v>
      </c>
      <c r="AT284" s="534">
        <v>2.792316635592158</v>
      </c>
      <c r="AU284" s="534">
        <v>2.8506482079323092</v>
      </c>
      <c r="AV284" s="534">
        <v>2.7596476775868268</v>
      </c>
      <c r="AW284" s="534">
        <v>2.9086127250368463</v>
      </c>
      <c r="AX284" s="534">
        <v>3.3048442617968306</v>
      </c>
      <c r="AY284" s="534">
        <v>3.1304446579394778</v>
      </c>
      <c r="AZ284" s="534">
        <v>3.616686707983078</v>
      </c>
      <c r="BA284" s="534">
        <v>1.7528985114832381</v>
      </c>
      <c r="BB284" s="534">
        <v>1.8298312775457077</v>
      </c>
      <c r="BC284" s="534">
        <v>2.2136508205747418</v>
      </c>
      <c r="BD284" s="534">
        <v>1.6053680890316855</v>
      </c>
      <c r="BE284" s="534">
        <v>3.715435567147793</v>
      </c>
      <c r="BF284" s="534">
        <v>3.3522130238803811</v>
      </c>
      <c r="BG284" s="534">
        <v>2.9267176940202262</v>
      </c>
      <c r="BH284" s="534">
        <v>2.7968546367749951</v>
      </c>
      <c r="BI284" s="534">
        <v>2.8986565681067304</v>
      </c>
      <c r="BJ284" s="534">
        <v>3.4109202700553567</v>
      </c>
      <c r="BK284" s="534">
        <v>3.9933807788041946</v>
      </c>
      <c r="BL284" s="534">
        <v>4.0384040113387272</v>
      </c>
      <c r="BM284" s="534">
        <v>4.8633204994372079</v>
      </c>
      <c r="BN284" s="534">
        <v>-5.9496217467411725</v>
      </c>
      <c r="BO284" s="534">
        <v>-5.5551204782880319</v>
      </c>
      <c r="BP284" s="534">
        <v>-3.7529437537654076</v>
      </c>
      <c r="BQ284" s="534">
        <v>2.7647260367543964</v>
      </c>
      <c r="BR284" s="534">
        <v>10.247922165869113</v>
      </c>
      <c r="BS284" s="534">
        <v>11.702354603197421</v>
      </c>
      <c r="BT284" s="534">
        <v>11.046188372463916</v>
      </c>
      <c r="BU284" s="534">
        <v>7.0118005607947396</v>
      </c>
      <c r="BV284" s="534">
        <v>10.441676199384318</v>
      </c>
      <c r="BW284" s="533">
        <v>8.077130108331616</v>
      </c>
    </row>
    <row r="285" spans="1:75" ht="36">
      <c r="A285" s="389"/>
      <c r="B285" s="146"/>
      <c r="C285" s="366" t="s">
        <v>500</v>
      </c>
      <c r="D285" s="536" t="s">
        <v>499</v>
      </c>
      <c r="E285" s="397"/>
      <c r="F285" s="397"/>
      <c r="G285" s="397"/>
      <c r="H285" s="397"/>
      <c r="I285" s="385">
        <v>5.7515841021843528</v>
      </c>
      <c r="J285" s="385">
        <v>6.0842949030719637</v>
      </c>
      <c r="K285" s="385">
        <v>7.5321523721468822</v>
      </c>
      <c r="L285" s="385">
        <v>8.2119599039930762</v>
      </c>
      <c r="M285" s="385">
        <v>10.983626426011895</v>
      </c>
      <c r="N285" s="385">
        <v>9.2812091149695704</v>
      </c>
      <c r="O285" s="385">
        <v>8.6169549430736652</v>
      </c>
      <c r="P285" s="385">
        <v>8.8098686510510476</v>
      </c>
      <c r="Q285" s="385">
        <v>6.2075748349064099</v>
      </c>
      <c r="R285" s="385">
        <v>5.8896049600485583</v>
      </c>
      <c r="S285" s="385">
        <v>4.5686338876796242</v>
      </c>
      <c r="T285" s="385">
        <v>2.9535961812092353</v>
      </c>
      <c r="U285" s="385">
        <v>-2.7308525701191968</v>
      </c>
      <c r="V285" s="385">
        <v>-2.7332799764557763</v>
      </c>
      <c r="W285" s="385">
        <v>-2.1591326914371649</v>
      </c>
      <c r="X285" s="385">
        <v>-1.2416129823231756</v>
      </c>
      <c r="Y285" s="385">
        <v>3.5513195176229146</v>
      </c>
      <c r="Z285" s="385">
        <v>3.9716505562494859</v>
      </c>
      <c r="AA285" s="385">
        <v>4.5323955883242775</v>
      </c>
      <c r="AB285" s="385">
        <v>5.3539183820873859</v>
      </c>
      <c r="AC285" s="385">
        <v>8.7374704732409185</v>
      </c>
      <c r="AD285" s="385">
        <v>9.3135628438677998</v>
      </c>
      <c r="AE285" s="385">
        <v>9.3053746663859442</v>
      </c>
      <c r="AF285" s="385">
        <v>8.4947296255034672</v>
      </c>
      <c r="AG285" s="385">
        <v>5.0181430758419481</v>
      </c>
      <c r="AH285" s="385">
        <v>4.7492545518085052</v>
      </c>
      <c r="AI285" s="385">
        <v>4.2416309130362038</v>
      </c>
      <c r="AJ285" s="385">
        <v>3.886179182875324</v>
      </c>
      <c r="AK285" s="385">
        <v>3.9639572435960559</v>
      </c>
      <c r="AL285" s="385">
        <v>4.0754407728752113</v>
      </c>
      <c r="AM285" s="385">
        <v>4.2291838426555586</v>
      </c>
      <c r="AN285" s="385">
        <v>4.5904693113345729</v>
      </c>
      <c r="AO285" s="385">
        <v>4.8272303544599708</v>
      </c>
      <c r="AP285" s="385">
        <v>4.7923554992516699</v>
      </c>
      <c r="AQ285" s="385">
        <v>4.6844905536258494</v>
      </c>
      <c r="AR285" s="385">
        <v>4.8560628089564801</v>
      </c>
      <c r="AS285" s="385">
        <v>3.4899586894022008</v>
      </c>
      <c r="AT285" s="385">
        <v>2.9168182273396184</v>
      </c>
      <c r="AU285" s="385">
        <v>3.0459822456270871</v>
      </c>
      <c r="AV285" s="385">
        <v>2.9516777592899075</v>
      </c>
      <c r="AW285" s="385">
        <v>2.7794982143697382</v>
      </c>
      <c r="AX285" s="385">
        <v>3.3439493019721453</v>
      </c>
      <c r="AY285" s="385">
        <v>3.2572092305439355</v>
      </c>
      <c r="AZ285" s="385">
        <v>3.767740197646404</v>
      </c>
      <c r="BA285" s="385">
        <v>2.0102242862283077</v>
      </c>
      <c r="BB285" s="385">
        <v>1.9217773147187387</v>
      </c>
      <c r="BC285" s="385">
        <v>2.2615702712542145</v>
      </c>
      <c r="BD285" s="385">
        <v>1.5931988902771081</v>
      </c>
      <c r="BE285" s="385">
        <v>3.9884088676466689</v>
      </c>
      <c r="BF285" s="385">
        <v>3.5306266330720035</v>
      </c>
      <c r="BG285" s="385">
        <v>3.0392479207540077</v>
      </c>
      <c r="BH285" s="385">
        <v>2.9559718296362121</v>
      </c>
      <c r="BI285" s="385">
        <v>3.0479354138644084</v>
      </c>
      <c r="BJ285" s="385">
        <v>3.3898465942212823</v>
      </c>
      <c r="BK285" s="385">
        <v>3.9970304028323085</v>
      </c>
      <c r="BL285" s="385">
        <v>4.1197456181167809</v>
      </c>
      <c r="BM285" s="385">
        <v>5.2790437510946475</v>
      </c>
      <c r="BN285" s="385">
        <v>-4.481098913219185</v>
      </c>
      <c r="BO285" s="385">
        <v>-4.2511579394617911</v>
      </c>
      <c r="BP285" s="385">
        <v>-2.6576885260554661</v>
      </c>
      <c r="BQ285" s="385">
        <v>3.6434048624534512</v>
      </c>
      <c r="BR285" s="385">
        <v>10.300393407974113</v>
      </c>
      <c r="BS285" s="385">
        <v>11.603428924591725</v>
      </c>
      <c r="BT285" s="385">
        <v>10.904526908589276</v>
      </c>
      <c r="BU285" s="385">
        <v>6.6435099185849396</v>
      </c>
      <c r="BV285" s="385">
        <v>9.946272692236974</v>
      </c>
      <c r="BW285" s="535">
        <v>7.6742679089307586</v>
      </c>
    </row>
    <row r="286" spans="1:75">
      <c r="A286" s="405"/>
      <c r="B286" s="146"/>
      <c r="C286" s="366" t="s">
        <v>498</v>
      </c>
      <c r="D286" s="536" t="s">
        <v>497</v>
      </c>
      <c r="E286" s="404"/>
      <c r="F286" s="404"/>
      <c r="G286" s="404"/>
      <c r="H286" s="404"/>
      <c r="I286" s="385">
        <v>4.9893175924880779</v>
      </c>
      <c r="J286" s="385">
        <v>4.4962504804755667</v>
      </c>
      <c r="K286" s="385">
        <v>5.2503454562981204</v>
      </c>
      <c r="L286" s="385">
        <v>5.5374592833876193</v>
      </c>
      <c r="M286" s="385">
        <v>6.9610808434912457</v>
      </c>
      <c r="N286" s="385">
        <v>6.3266452084723994</v>
      </c>
      <c r="O286" s="385">
        <v>5.459724690625805</v>
      </c>
      <c r="P286" s="385">
        <v>4.9639917695473201</v>
      </c>
      <c r="Q286" s="385">
        <v>0.82635673039585811</v>
      </c>
      <c r="R286" s="385">
        <v>1.244683996159381</v>
      </c>
      <c r="S286" s="385">
        <v>1.5911557029661338</v>
      </c>
      <c r="T286" s="385">
        <v>2.0093114432737167</v>
      </c>
      <c r="U286" s="385">
        <v>3.9548498152769582</v>
      </c>
      <c r="V286" s="385">
        <v>3.4911537345719665</v>
      </c>
      <c r="W286" s="385">
        <v>3.4172165700541086</v>
      </c>
      <c r="X286" s="385">
        <v>3.2428537112659086</v>
      </c>
      <c r="Y286" s="385">
        <v>4.5121422599534071</v>
      </c>
      <c r="Z286" s="385">
        <v>4.7184853057824654</v>
      </c>
      <c r="AA286" s="385">
        <v>4.640140522087961</v>
      </c>
      <c r="AB286" s="385">
        <v>4.4671940437412445</v>
      </c>
      <c r="AC286" s="385">
        <v>2.8987679170041929</v>
      </c>
      <c r="AD286" s="385">
        <v>2.8613569649540267</v>
      </c>
      <c r="AE286" s="385">
        <v>2.805574033876951</v>
      </c>
      <c r="AF286" s="385">
        <v>3.0289532293986952</v>
      </c>
      <c r="AG286" s="385">
        <v>5.5399925408756303</v>
      </c>
      <c r="AH286" s="385">
        <v>4.862386380509065</v>
      </c>
      <c r="AI286" s="385">
        <v>4.5309798459611415</v>
      </c>
      <c r="AJ286" s="385">
        <v>4.388240380458285</v>
      </c>
      <c r="AK286" s="385">
        <v>1.6364638014207031</v>
      </c>
      <c r="AL286" s="385">
        <v>3.8718438789778133</v>
      </c>
      <c r="AM286" s="385">
        <v>4.722934065938972</v>
      </c>
      <c r="AN286" s="385">
        <v>5.6740525988817581</v>
      </c>
      <c r="AO286" s="385">
        <v>9.3571264327097339</v>
      </c>
      <c r="AP286" s="385">
        <v>7.8667415259056099</v>
      </c>
      <c r="AQ286" s="385">
        <v>7.459556980458018</v>
      </c>
      <c r="AR286" s="385">
        <v>6.2120321379580616</v>
      </c>
      <c r="AS286" s="385">
        <v>1.6475613647095315</v>
      </c>
      <c r="AT286" s="385">
        <v>0.60129349647669983</v>
      </c>
      <c r="AU286" s="385">
        <v>0.72872697768893602</v>
      </c>
      <c r="AV286" s="385">
        <v>0.8671586715867079</v>
      </c>
      <c r="AW286" s="385">
        <v>1.4415544036020549</v>
      </c>
      <c r="AX286" s="385">
        <v>2.1406874060725158</v>
      </c>
      <c r="AY286" s="385">
        <v>1.6526317025118686</v>
      </c>
      <c r="AZ286" s="385">
        <v>1.9754892994329794</v>
      </c>
      <c r="BA286" s="385">
        <v>1.7518343325144059</v>
      </c>
      <c r="BB286" s="385">
        <v>1.7606149470033188</v>
      </c>
      <c r="BC286" s="385">
        <v>1.9721136354864228</v>
      </c>
      <c r="BD286" s="385">
        <v>1.7578475336322583</v>
      </c>
      <c r="BE286" s="385">
        <v>1.178716971101295</v>
      </c>
      <c r="BF286" s="385">
        <v>1.2109285771893354</v>
      </c>
      <c r="BG286" s="385">
        <v>0.88762644400625845</v>
      </c>
      <c r="BH286" s="385">
        <v>1.0047593865679829</v>
      </c>
      <c r="BI286" s="385">
        <v>2.4532739594787358</v>
      </c>
      <c r="BJ286" s="385">
        <v>3.0163877349393573</v>
      </c>
      <c r="BK286" s="385">
        <v>3.2404430543068798</v>
      </c>
      <c r="BL286" s="385">
        <v>3.1413612565444993</v>
      </c>
      <c r="BM286" s="385">
        <v>-0.37698789399310328</v>
      </c>
      <c r="BN286" s="385">
        <v>-23.66955144744702</v>
      </c>
      <c r="BO286" s="385">
        <v>-21.366109001291008</v>
      </c>
      <c r="BP286" s="385">
        <v>-16.666666666666657</v>
      </c>
      <c r="BQ286" s="385">
        <v>-3.2210607923176724</v>
      </c>
      <c r="BR286" s="385">
        <v>8.5329619266179009</v>
      </c>
      <c r="BS286" s="385">
        <v>13.053516520214643</v>
      </c>
      <c r="BT286" s="385">
        <v>13.139709591810814</v>
      </c>
      <c r="BU286" s="385">
        <v>13.874998756255465</v>
      </c>
      <c r="BV286" s="385">
        <v>17.154916479931927</v>
      </c>
      <c r="BW286" s="535">
        <v>14.183432647626233</v>
      </c>
    </row>
    <row r="287" spans="1:75">
      <c r="A287" s="407"/>
      <c r="B287" s="285" t="s">
        <v>443</v>
      </c>
      <c r="C287" s="366"/>
      <c r="D287" s="127" t="s">
        <v>442</v>
      </c>
      <c r="E287" s="386"/>
      <c r="F287" s="386"/>
      <c r="G287" s="386"/>
      <c r="H287" s="386"/>
      <c r="I287" s="534">
        <v>4.8730646709668832</v>
      </c>
      <c r="J287" s="534">
        <v>5.2637407043363709</v>
      </c>
      <c r="K287" s="534">
        <v>6.0831887834398941</v>
      </c>
      <c r="L287" s="534">
        <v>6.7089176419617047</v>
      </c>
      <c r="M287" s="534">
        <v>6.8431838143948767</v>
      </c>
      <c r="N287" s="534">
        <v>7.7232329935338413</v>
      </c>
      <c r="O287" s="534">
        <v>7.2136447832748871</v>
      </c>
      <c r="P287" s="534">
        <v>7.2395009664382002</v>
      </c>
      <c r="Q287" s="534">
        <v>4.318965256797668</v>
      </c>
      <c r="R287" s="534">
        <v>3.0041221953291029</v>
      </c>
      <c r="S287" s="534">
        <v>2.9169752873672081</v>
      </c>
      <c r="T287" s="534">
        <v>2.6446010158938549</v>
      </c>
      <c r="U287" s="534">
        <v>-1.0052838325913598</v>
      </c>
      <c r="V287" s="534">
        <v>-1.3128701029960013</v>
      </c>
      <c r="W287" s="534">
        <v>-1.2983943785849732</v>
      </c>
      <c r="X287" s="534">
        <v>-0.78858310452717717</v>
      </c>
      <c r="Y287" s="534">
        <v>5.1650224825059041</v>
      </c>
      <c r="Z287" s="534">
        <v>5.918950392620161</v>
      </c>
      <c r="AA287" s="534">
        <v>5.7509080678979814</v>
      </c>
      <c r="AB287" s="534">
        <v>5.6637168141592724</v>
      </c>
      <c r="AC287" s="534">
        <v>5.7250805093452612</v>
      </c>
      <c r="AD287" s="534">
        <v>6.4020554161923684</v>
      </c>
      <c r="AE287" s="534">
        <v>7.2339953316211876</v>
      </c>
      <c r="AF287" s="534">
        <v>7.0382214100807232</v>
      </c>
      <c r="AG287" s="534">
        <v>5.6072794060083169</v>
      </c>
      <c r="AH287" s="534">
        <v>4.6698102699744624</v>
      </c>
      <c r="AI287" s="534">
        <v>3.8554142969712473</v>
      </c>
      <c r="AJ287" s="534">
        <v>3.6504865418540078</v>
      </c>
      <c r="AK287" s="534">
        <v>2.5782473612750323</v>
      </c>
      <c r="AL287" s="534">
        <v>3.3520023616464556</v>
      </c>
      <c r="AM287" s="534">
        <v>3.2869033345636893</v>
      </c>
      <c r="AN287" s="534">
        <v>3.5795657305992705</v>
      </c>
      <c r="AO287" s="534">
        <v>3.8065387408971958</v>
      </c>
      <c r="AP287" s="534">
        <v>3.8432448597995688</v>
      </c>
      <c r="AQ287" s="534">
        <v>4.5305032607527238</v>
      </c>
      <c r="AR287" s="534">
        <v>4.0945591392149083</v>
      </c>
      <c r="AS287" s="534">
        <v>4.8754423032923313</v>
      </c>
      <c r="AT287" s="534">
        <v>4.1331643670829692</v>
      </c>
      <c r="AU287" s="534">
        <v>3.5294018665484828</v>
      </c>
      <c r="AV287" s="534">
        <v>3.6279851316256497</v>
      </c>
      <c r="AW287" s="534">
        <v>1.3718281152816303</v>
      </c>
      <c r="AX287" s="534">
        <v>0.32950639739294729</v>
      </c>
      <c r="AY287" s="534">
        <v>0.10949104290260436</v>
      </c>
      <c r="AZ287" s="534">
        <v>0.21128663734859288</v>
      </c>
      <c r="BA287" s="534">
        <v>1.2306414383900517</v>
      </c>
      <c r="BB287" s="534">
        <v>2.3775172809692435</v>
      </c>
      <c r="BC287" s="534">
        <v>2.8876714075889822</v>
      </c>
      <c r="BD287" s="534">
        <v>2.0397656230849037</v>
      </c>
      <c r="BE287" s="534">
        <v>2.6015916293700769</v>
      </c>
      <c r="BF287" s="534">
        <v>2.4266502746925056</v>
      </c>
      <c r="BG287" s="534">
        <v>1.9183784354599851</v>
      </c>
      <c r="BH287" s="534">
        <v>2.4651017515196543</v>
      </c>
      <c r="BI287" s="534">
        <v>2.1346256124143252</v>
      </c>
      <c r="BJ287" s="534">
        <v>2.8975092728765333</v>
      </c>
      <c r="BK287" s="534">
        <v>3.9552667236988128</v>
      </c>
      <c r="BL287" s="534">
        <v>3.4703496142751078</v>
      </c>
      <c r="BM287" s="534">
        <v>-0.99124838255715986</v>
      </c>
      <c r="BN287" s="534">
        <v>-18.70075996838986</v>
      </c>
      <c r="BO287" s="534">
        <v>-22.304050978920117</v>
      </c>
      <c r="BP287" s="534">
        <v>-21.415459922496296</v>
      </c>
      <c r="BQ287" s="534">
        <v>-10.280823503193417</v>
      </c>
      <c r="BR287" s="534">
        <v>6.1266340892571947</v>
      </c>
      <c r="BS287" s="534">
        <v>14.570907272264293</v>
      </c>
      <c r="BT287" s="534">
        <v>17.414710944358291</v>
      </c>
      <c r="BU287" s="534">
        <v>18.771044614773587</v>
      </c>
      <c r="BV287" s="534">
        <v>24.588528868356562</v>
      </c>
      <c r="BW287" s="533">
        <v>22.318355411555672</v>
      </c>
    </row>
    <row r="288" spans="1:75">
      <c r="A288" s="407"/>
      <c r="B288" s="285"/>
      <c r="C288" s="366" t="s">
        <v>496</v>
      </c>
      <c r="D288" s="536" t="s">
        <v>495</v>
      </c>
      <c r="E288" s="386"/>
      <c r="F288" s="386"/>
      <c r="G288" s="386"/>
      <c r="H288" s="386"/>
      <c r="I288" s="385">
        <v>5.4220941686380542</v>
      </c>
      <c r="J288" s="385">
        <v>4.2006602868523117</v>
      </c>
      <c r="K288" s="385">
        <v>4.4542985004742093</v>
      </c>
      <c r="L288" s="385">
        <v>4.3297335054694628</v>
      </c>
      <c r="M288" s="385">
        <v>5.7744262039898615</v>
      </c>
      <c r="N288" s="385">
        <v>7.810503098222668</v>
      </c>
      <c r="O288" s="385">
        <v>7.4802059285070186</v>
      </c>
      <c r="P288" s="385">
        <v>7.6210826210826781</v>
      </c>
      <c r="Q288" s="385">
        <v>3.0653287133859664</v>
      </c>
      <c r="R288" s="385">
        <v>2.1271483706033649</v>
      </c>
      <c r="S288" s="385">
        <v>2.3538759007824694</v>
      </c>
      <c r="T288" s="385">
        <v>1.9722038385174869</v>
      </c>
      <c r="U288" s="385">
        <v>-0.62931344970371583</v>
      </c>
      <c r="V288" s="385">
        <v>-1.3494013262643136</v>
      </c>
      <c r="W288" s="385">
        <v>-1.1960816029942407</v>
      </c>
      <c r="X288" s="385">
        <v>-0.36344755970920062</v>
      </c>
      <c r="Y288" s="385">
        <v>5.0515504728545011</v>
      </c>
      <c r="Z288" s="385">
        <v>5.5152978261018291</v>
      </c>
      <c r="AA288" s="385">
        <v>5.0606542852779768</v>
      </c>
      <c r="AB288" s="385">
        <v>4.7898210873719194</v>
      </c>
      <c r="AC288" s="385">
        <v>3.7680005782561921</v>
      </c>
      <c r="AD288" s="385">
        <v>4.0580732873048078</v>
      </c>
      <c r="AE288" s="385">
        <v>4.5588930581536857</v>
      </c>
      <c r="AF288" s="385">
        <v>4.3761137126517156</v>
      </c>
      <c r="AG288" s="385">
        <v>5.2960147241435322</v>
      </c>
      <c r="AH288" s="385">
        <v>4.1846934532814544</v>
      </c>
      <c r="AI288" s="385">
        <v>3.2298234233058736</v>
      </c>
      <c r="AJ288" s="385">
        <v>2.616429110255325</v>
      </c>
      <c r="AK288" s="385">
        <v>-1.4674546571902454</v>
      </c>
      <c r="AL288" s="385">
        <v>0.33248854646512882</v>
      </c>
      <c r="AM288" s="385">
        <v>0.94978977291940225</v>
      </c>
      <c r="AN288" s="385">
        <v>1.6443550259227209</v>
      </c>
      <c r="AO288" s="385">
        <v>3.5258180982500846</v>
      </c>
      <c r="AP288" s="385">
        <v>3.3570670418122432</v>
      </c>
      <c r="AQ288" s="385">
        <v>3.549134115532965</v>
      </c>
      <c r="AR288" s="385">
        <v>3.4067983708270617</v>
      </c>
      <c r="AS288" s="385">
        <v>4.8222177469133385</v>
      </c>
      <c r="AT288" s="385">
        <v>3.320149640943356</v>
      </c>
      <c r="AU288" s="385">
        <v>2.7569105077461558</v>
      </c>
      <c r="AV288" s="385">
        <v>2.5841124935581377</v>
      </c>
      <c r="AW288" s="385">
        <v>0.1658268802002425</v>
      </c>
      <c r="AX288" s="385">
        <v>-0.25717729280918888</v>
      </c>
      <c r="AY288" s="385">
        <v>-0.67585600664385481</v>
      </c>
      <c r="AZ288" s="385">
        <v>-0.95449978469923735</v>
      </c>
      <c r="BA288" s="385">
        <v>0.44562445160312336</v>
      </c>
      <c r="BB288" s="385">
        <v>0.25978598482399207</v>
      </c>
      <c r="BC288" s="385">
        <v>0.76032009652307408</v>
      </c>
      <c r="BD288" s="385">
        <v>0.94196072748353288</v>
      </c>
      <c r="BE288" s="385">
        <v>5.2780239355996628E-2</v>
      </c>
      <c r="BF288" s="385">
        <v>1.6828805265154472</v>
      </c>
      <c r="BG288" s="385">
        <v>1.4595107357056065</v>
      </c>
      <c r="BH288" s="385">
        <v>1.5720335941424679</v>
      </c>
      <c r="BI288" s="385">
        <v>2.1491033620101234</v>
      </c>
      <c r="BJ288" s="385">
        <v>1.8540534757803613</v>
      </c>
      <c r="BK288" s="385">
        <v>2.7724567057140632</v>
      </c>
      <c r="BL288" s="385">
        <v>2.4310954063605124</v>
      </c>
      <c r="BM288" s="385">
        <v>-1.2152890967797987</v>
      </c>
      <c r="BN288" s="385">
        <v>-16.923104633563653</v>
      </c>
      <c r="BO288" s="385">
        <v>-19.113890516970457</v>
      </c>
      <c r="BP288" s="385">
        <v>-17.686628949910371</v>
      </c>
      <c r="BQ288" s="385">
        <v>-7.4241476211092703</v>
      </c>
      <c r="BR288" s="385">
        <v>5.2052633022642993</v>
      </c>
      <c r="BS288" s="385">
        <v>10.100996027828586</v>
      </c>
      <c r="BT288" s="385">
        <v>10.55038472674201</v>
      </c>
      <c r="BU288" s="385">
        <v>8.6812158409532429</v>
      </c>
      <c r="BV288" s="385">
        <v>14.837948237001513</v>
      </c>
      <c r="BW288" s="535">
        <v>13.0759840416423</v>
      </c>
    </row>
    <row r="289" spans="1:75">
      <c r="A289" s="389"/>
      <c r="B289" s="146"/>
      <c r="C289" s="366" t="s">
        <v>494</v>
      </c>
      <c r="D289" s="536" t="s">
        <v>493</v>
      </c>
      <c r="E289" s="397"/>
      <c r="F289" s="397"/>
      <c r="G289" s="397"/>
      <c r="H289" s="397"/>
      <c r="I289" s="385">
        <v>1.0256806531796769</v>
      </c>
      <c r="J289" s="385">
        <v>0.38029273770632699</v>
      </c>
      <c r="K289" s="385">
        <v>1.0334254428655072</v>
      </c>
      <c r="L289" s="385">
        <v>1.4354066549796158</v>
      </c>
      <c r="M289" s="385">
        <v>6.8396968229638304</v>
      </c>
      <c r="N289" s="385">
        <v>7.0955024149554617</v>
      </c>
      <c r="O289" s="385">
        <v>6.9416142877297631</v>
      </c>
      <c r="P289" s="385">
        <v>8.018867924528351</v>
      </c>
      <c r="Q289" s="385">
        <v>10.339273867524639</v>
      </c>
      <c r="R289" s="385">
        <v>10.915206847233861</v>
      </c>
      <c r="S289" s="385">
        <v>10.427108354574258</v>
      </c>
      <c r="T289" s="385">
        <v>7.8602620087335708</v>
      </c>
      <c r="U289" s="385">
        <v>-7.3788401196432147</v>
      </c>
      <c r="V289" s="385">
        <v>-8.9390416793179099</v>
      </c>
      <c r="W289" s="385">
        <v>-9.6243909858502548</v>
      </c>
      <c r="X289" s="385">
        <v>-8.9068825910931082</v>
      </c>
      <c r="Y289" s="385">
        <v>-2.5780810398158849</v>
      </c>
      <c r="Z289" s="385">
        <v>-0.81075865870158736</v>
      </c>
      <c r="AA289" s="385">
        <v>1.1068722816576155</v>
      </c>
      <c r="AB289" s="385">
        <v>2.6666666666666572</v>
      </c>
      <c r="AC289" s="385">
        <v>4.505169967773142</v>
      </c>
      <c r="AD289" s="385">
        <v>4.1248424418081697</v>
      </c>
      <c r="AE289" s="385">
        <v>2.6173596294751604</v>
      </c>
      <c r="AF289" s="385">
        <v>1.29870129870136</v>
      </c>
      <c r="AG289" s="385">
        <v>-5.4664699149626017E-2</v>
      </c>
      <c r="AH289" s="385">
        <v>-1.3361648840857328</v>
      </c>
      <c r="AI289" s="385">
        <v>-1.3506640847840856</v>
      </c>
      <c r="AJ289" s="385">
        <v>-1.7094017094017033</v>
      </c>
      <c r="AK289" s="385">
        <v>-1.3697925123666295</v>
      </c>
      <c r="AL289" s="385">
        <v>-1.0100083430281188</v>
      </c>
      <c r="AM289" s="385">
        <v>-1.4830542934463011</v>
      </c>
      <c r="AN289" s="385">
        <v>-1.3043478260870387</v>
      </c>
      <c r="AO289" s="385">
        <v>2.091738539781403</v>
      </c>
      <c r="AP289" s="385">
        <v>2.7025298462921512</v>
      </c>
      <c r="AQ289" s="385">
        <v>2.7569562417304923</v>
      </c>
      <c r="AR289" s="385">
        <v>2.2026431718061588</v>
      </c>
      <c r="AS289" s="385">
        <v>-0.66920096189248568</v>
      </c>
      <c r="AT289" s="385">
        <v>-1.5505762806647567</v>
      </c>
      <c r="AU289" s="385">
        <v>-1.1043732530531685</v>
      </c>
      <c r="AV289" s="385">
        <v>-0.43103448275857659</v>
      </c>
      <c r="AW289" s="385">
        <v>-3.4966216824017238E-3</v>
      </c>
      <c r="AX289" s="385">
        <v>0.63078492187740665</v>
      </c>
      <c r="AY289" s="385">
        <v>0.78851052478279371</v>
      </c>
      <c r="AZ289" s="385">
        <v>1.7316017316017422</v>
      </c>
      <c r="BA289" s="385">
        <v>2.3927867048421376</v>
      </c>
      <c r="BB289" s="385">
        <v>3.0729353333488518</v>
      </c>
      <c r="BC289" s="385">
        <v>3.3239186197469479</v>
      </c>
      <c r="BD289" s="385">
        <v>2.5531914893617085</v>
      </c>
      <c r="BE289" s="385">
        <v>0.79828450388903605</v>
      </c>
      <c r="BF289" s="385">
        <v>-0.28600260979052905</v>
      </c>
      <c r="BG289" s="385">
        <v>-0.44089194026825851</v>
      </c>
      <c r="BH289" s="385">
        <v>0.82987551867219622</v>
      </c>
      <c r="BI289" s="385">
        <v>-3.6485794976523067</v>
      </c>
      <c r="BJ289" s="385">
        <v>-1.2152497308558736</v>
      </c>
      <c r="BK289" s="385">
        <v>1.7958989728787742</v>
      </c>
      <c r="BL289" s="385">
        <v>2.0576131687242878</v>
      </c>
      <c r="BM289" s="385">
        <v>13.731036780493682</v>
      </c>
      <c r="BN289" s="385">
        <v>-1.4934636658503706</v>
      </c>
      <c r="BO289" s="385">
        <v>-6.8878082017525912</v>
      </c>
      <c r="BP289" s="385">
        <v>-5.2419354838709609</v>
      </c>
      <c r="BQ289" s="385">
        <v>4.0508270531516786</v>
      </c>
      <c r="BR289" s="385">
        <v>9.0405275148239355</v>
      </c>
      <c r="BS289" s="385">
        <v>9.2688171510066724</v>
      </c>
      <c r="BT289" s="385">
        <v>4.4253471640039947</v>
      </c>
      <c r="BU289" s="385">
        <v>-9.2405533660440398</v>
      </c>
      <c r="BV289" s="385">
        <v>0.22331710332865384</v>
      </c>
      <c r="BW289" s="535">
        <v>9.1757114724147328</v>
      </c>
    </row>
    <row r="290" spans="1:75">
      <c r="A290" s="407"/>
      <c r="B290" s="146"/>
      <c r="C290" s="366" t="s">
        <v>492</v>
      </c>
      <c r="D290" s="536" t="s">
        <v>491</v>
      </c>
      <c r="E290" s="386"/>
      <c r="F290" s="386"/>
      <c r="G290" s="386"/>
      <c r="H290" s="386"/>
      <c r="I290" s="385">
        <v>5.5649753798003161</v>
      </c>
      <c r="J290" s="385">
        <v>7.5404827103526202</v>
      </c>
      <c r="K290" s="385">
        <v>11.783137524456606</v>
      </c>
      <c r="L290" s="385">
        <v>16.088631730798824</v>
      </c>
      <c r="M290" s="385">
        <v>4.512062882472307</v>
      </c>
      <c r="N290" s="385">
        <v>2.1330564015194824</v>
      </c>
      <c r="O290" s="385">
        <v>0.86456499391798047</v>
      </c>
      <c r="P290" s="385">
        <v>1.4522821576763363</v>
      </c>
      <c r="Q290" s="385">
        <v>-2.9176058125271851</v>
      </c>
      <c r="R290" s="385">
        <v>-3.0358204145637728</v>
      </c>
      <c r="S290" s="385">
        <v>-2.5482000317830398</v>
      </c>
      <c r="T290" s="385">
        <v>0.24539877300613</v>
      </c>
      <c r="U290" s="385">
        <v>6.084141445324093</v>
      </c>
      <c r="V290" s="385">
        <v>8.1609820651392511</v>
      </c>
      <c r="W290" s="385">
        <v>6.984526624513606</v>
      </c>
      <c r="X290" s="385">
        <v>4.2023663810689413</v>
      </c>
      <c r="Y290" s="385">
        <v>14.452852251022108</v>
      </c>
      <c r="Z290" s="385">
        <v>13.169876981661304</v>
      </c>
      <c r="AA290" s="385">
        <v>12.812636373898641</v>
      </c>
      <c r="AB290" s="385">
        <v>12.920908379013341</v>
      </c>
      <c r="AC290" s="385">
        <v>11.079934774816152</v>
      </c>
      <c r="AD290" s="385">
        <v>12.438369830375891</v>
      </c>
      <c r="AE290" s="385">
        <v>15.53318045081167</v>
      </c>
      <c r="AF290" s="385">
        <v>15.533980582524237</v>
      </c>
      <c r="AG290" s="385">
        <v>8.4909893585394514</v>
      </c>
      <c r="AH290" s="385">
        <v>7.9201583582268427</v>
      </c>
      <c r="AI290" s="385">
        <v>5.2624096581098456</v>
      </c>
      <c r="AJ290" s="385">
        <v>5.612244897959215</v>
      </c>
      <c r="AK290" s="385">
        <v>11.716550928051788</v>
      </c>
      <c r="AL290" s="385">
        <v>11.640998807242653</v>
      </c>
      <c r="AM290" s="385">
        <v>11.614629142077177</v>
      </c>
      <c r="AN290" s="385">
        <v>10.798522307473604</v>
      </c>
      <c r="AO290" s="385">
        <v>6.0279800227501283</v>
      </c>
      <c r="AP290" s="385">
        <v>5.7507323695332104</v>
      </c>
      <c r="AQ290" s="385">
        <v>7.7897541743240595</v>
      </c>
      <c r="AR290" s="385">
        <v>6.9248525262886034</v>
      </c>
      <c r="AS290" s="385">
        <v>7.9807679170785946</v>
      </c>
      <c r="AT290" s="385">
        <v>10.835592543365465</v>
      </c>
      <c r="AU290" s="385">
        <v>9.9414443087848241</v>
      </c>
      <c r="AV290" s="385">
        <v>11.46557927560616</v>
      </c>
      <c r="AW290" s="385">
        <v>10.566271792939474</v>
      </c>
      <c r="AX290" s="385">
        <v>5.3853178695594437</v>
      </c>
      <c r="AY290" s="385">
        <v>5.3702579251735614</v>
      </c>
      <c r="AZ290" s="385">
        <v>7.940606843124371</v>
      </c>
      <c r="BA290" s="385">
        <v>4.9868763643559078</v>
      </c>
      <c r="BB290" s="385">
        <v>11.09053870896301</v>
      </c>
      <c r="BC290" s="385">
        <v>12.338496855206074</v>
      </c>
      <c r="BD290" s="385">
        <v>5.8413078149918363</v>
      </c>
      <c r="BE290" s="385">
        <v>7.4802097325132877</v>
      </c>
      <c r="BF290" s="385">
        <v>4.5347396132094673</v>
      </c>
      <c r="BG290" s="385">
        <v>2.9277850479660259</v>
      </c>
      <c r="BH290" s="385">
        <v>6.5925786400452324</v>
      </c>
      <c r="BI290" s="385">
        <v>3.8800556735952796</v>
      </c>
      <c r="BJ290" s="385">
        <v>5.2466212182258118</v>
      </c>
      <c r="BK290" s="385">
        <v>5.9651472397880525</v>
      </c>
      <c r="BL290" s="385">
        <v>5.6900512458029482</v>
      </c>
      <c r="BM290" s="385">
        <v>-0.96945414162743759</v>
      </c>
      <c r="BN290" s="385">
        <v>-37.184694198789359</v>
      </c>
      <c r="BO290" s="385">
        <v>-52.839042604442234</v>
      </c>
      <c r="BP290" s="385">
        <v>-54.68985119545215</v>
      </c>
      <c r="BQ290" s="385">
        <v>-42.851722571794824</v>
      </c>
      <c r="BR290" s="385">
        <v>-8.0253931058352919</v>
      </c>
      <c r="BS290" s="385">
        <v>32.303825550489421</v>
      </c>
      <c r="BT290" s="385">
        <v>58.625107853532597</v>
      </c>
      <c r="BU290" s="385">
        <v>76.828475582842259</v>
      </c>
      <c r="BV290" s="385">
        <v>101.64574437235495</v>
      </c>
      <c r="BW290" s="535">
        <v>95.182500635697522</v>
      </c>
    </row>
    <row r="291" spans="1:75">
      <c r="A291" s="389"/>
      <c r="B291" s="146"/>
      <c r="C291" s="366" t="s">
        <v>490</v>
      </c>
      <c r="D291" s="536" t="s">
        <v>489</v>
      </c>
      <c r="E291" s="397"/>
      <c r="F291" s="397"/>
      <c r="G291" s="397"/>
      <c r="H291" s="397"/>
      <c r="I291" s="385">
        <v>5.4803347239621587</v>
      </c>
      <c r="J291" s="385">
        <v>7.5924251563924514</v>
      </c>
      <c r="K291" s="385">
        <v>9.2586322625900266</v>
      </c>
      <c r="L291" s="385">
        <v>10.918808646567399</v>
      </c>
      <c r="M291" s="385">
        <v>12.266552639570307</v>
      </c>
      <c r="N291" s="385">
        <v>9.6381195331252627</v>
      </c>
      <c r="O291" s="385">
        <v>8.1393656342363556</v>
      </c>
      <c r="P291" s="385">
        <v>6.9527306103721997</v>
      </c>
      <c r="Q291" s="385">
        <v>11.559113756994833</v>
      </c>
      <c r="R291" s="385">
        <v>10.127716170864716</v>
      </c>
      <c r="S291" s="385">
        <v>7.5290622847055744</v>
      </c>
      <c r="T291" s="385">
        <v>6.0502038189223128</v>
      </c>
      <c r="U291" s="385">
        <v>-6.7866433957324119</v>
      </c>
      <c r="V291" s="385">
        <v>-7.6753364751122319</v>
      </c>
      <c r="W291" s="385">
        <v>-6.4317471565572077</v>
      </c>
      <c r="X291" s="385">
        <v>-5.3408861015573734</v>
      </c>
      <c r="Y291" s="385">
        <v>0.921412212090857</v>
      </c>
      <c r="Z291" s="385">
        <v>3.7128032983687831</v>
      </c>
      <c r="AA291" s="385">
        <v>4.5029086863619625</v>
      </c>
      <c r="AB291" s="385">
        <v>5.0865569566146576</v>
      </c>
      <c r="AC291" s="385">
        <v>12.247292914732327</v>
      </c>
      <c r="AD291" s="385">
        <v>14.541852122265198</v>
      </c>
      <c r="AE291" s="385">
        <v>15.620358533898411</v>
      </c>
      <c r="AF291" s="385">
        <v>15.171852755745377</v>
      </c>
      <c r="AG291" s="385">
        <v>7.7387969903982707</v>
      </c>
      <c r="AH291" s="385">
        <v>5.7805025348221903</v>
      </c>
      <c r="AI291" s="385">
        <v>6.0389214945149519</v>
      </c>
      <c r="AJ291" s="385">
        <v>6.9221260815818511</v>
      </c>
      <c r="AK291" s="385">
        <v>9.4019321783267031</v>
      </c>
      <c r="AL291" s="385">
        <v>9.9676303354770255</v>
      </c>
      <c r="AM291" s="385">
        <v>7.324674159910316</v>
      </c>
      <c r="AN291" s="385">
        <v>6.78777869529317</v>
      </c>
      <c r="AO291" s="385">
        <v>5.8704621140203841</v>
      </c>
      <c r="AP291" s="385">
        <v>4.1791501525059402</v>
      </c>
      <c r="AQ291" s="385">
        <v>6.0525869071574618</v>
      </c>
      <c r="AR291" s="385">
        <v>5.0572223940614123</v>
      </c>
      <c r="AS291" s="385">
        <v>3.8897129727598667</v>
      </c>
      <c r="AT291" s="385">
        <v>3.9645689442254053</v>
      </c>
      <c r="AU291" s="385">
        <v>3.1421615366050446</v>
      </c>
      <c r="AV291" s="385">
        <v>3.85691152657148</v>
      </c>
      <c r="AW291" s="385">
        <v>0.43524508814600438</v>
      </c>
      <c r="AX291" s="385">
        <v>0.13536686844217627</v>
      </c>
      <c r="AY291" s="385">
        <v>2.0475147463614007E-2</v>
      </c>
      <c r="AZ291" s="385">
        <v>0.14174344436584363</v>
      </c>
      <c r="BA291" s="385">
        <v>2.671815444498904</v>
      </c>
      <c r="BB291" s="385">
        <v>5.2419789545874238</v>
      </c>
      <c r="BC291" s="385">
        <v>5.6527981738438058</v>
      </c>
      <c r="BD291" s="385">
        <v>4.4585987261145164</v>
      </c>
      <c r="BE291" s="385">
        <v>8.6528013827628314</v>
      </c>
      <c r="BF291" s="385">
        <v>4.245299932379055</v>
      </c>
      <c r="BG291" s="385">
        <v>2.8596389985872719</v>
      </c>
      <c r="BH291" s="385">
        <v>3.5907859078593702</v>
      </c>
      <c r="BI291" s="385">
        <v>2.4404700189803776</v>
      </c>
      <c r="BJ291" s="385">
        <v>5.8594631884346171</v>
      </c>
      <c r="BK291" s="385">
        <v>7.0530703877951879</v>
      </c>
      <c r="BL291" s="385">
        <v>5.8338783518638166</v>
      </c>
      <c r="BM291" s="385">
        <v>-0.44158291885159429</v>
      </c>
      <c r="BN291" s="385">
        <v>-17.734534242727989</v>
      </c>
      <c r="BO291" s="385">
        <v>-21.531709215924025</v>
      </c>
      <c r="BP291" s="385">
        <v>-20.318872821653812</v>
      </c>
      <c r="BQ291" s="385">
        <v>-8.5662048098196095</v>
      </c>
      <c r="BR291" s="385">
        <v>14.063119887659582</v>
      </c>
      <c r="BS291" s="385">
        <v>26.162139910441667</v>
      </c>
      <c r="BT291" s="385">
        <v>30.232406215515027</v>
      </c>
      <c r="BU291" s="385">
        <v>38.218271710545849</v>
      </c>
      <c r="BV291" s="385">
        <v>34.508371961401423</v>
      </c>
      <c r="BW291" s="535">
        <v>29.808065774393043</v>
      </c>
    </row>
    <row r="292" spans="1:75">
      <c r="A292" s="407"/>
      <c r="B292" s="146"/>
      <c r="C292" s="366" t="s">
        <v>488</v>
      </c>
      <c r="D292" s="536" t="s">
        <v>487</v>
      </c>
      <c r="E292" s="386"/>
      <c r="F292" s="386"/>
      <c r="G292" s="386"/>
      <c r="H292" s="386"/>
      <c r="I292" s="385">
        <v>20.912552422532954</v>
      </c>
      <c r="J292" s="385">
        <v>18.456732370217253</v>
      </c>
      <c r="K292" s="385">
        <v>17.295821815500844</v>
      </c>
      <c r="L292" s="385">
        <v>18.655097733595596</v>
      </c>
      <c r="M292" s="385">
        <v>18.238233211888115</v>
      </c>
      <c r="N292" s="385">
        <v>18.316028458202908</v>
      </c>
      <c r="O292" s="385">
        <v>18.848922009490934</v>
      </c>
      <c r="P292" s="385">
        <v>17.733089579525085</v>
      </c>
      <c r="Q292" s="385">
        <v>12.334739998711839</v>
      </c>
      <c r="R292" s="385">
        <v>10.789127314212493</v>
      </c>
      <c r="S292" s="385">
        <v>9.6936260488368191</v>
      </c>
      <c r="T292" s="385">
        <v>8.2298136645960938</v>
      </c>
      <c r="U292" s="385">
        <v>0.9730337403894822</v>
      </c>
      <c r="V292" s="385">
        <v>0.16275090499912892</v>
      </c>
      <c r="W292" s="385">
        <v>-1.6496358558574968</v>
      </c>
      <c r="X292" s="385">
        <v>-0.86083213773284228</v>
      </c>
      <c r="Y292" s="385">
        <v>3.353047645378922</v>
      </c>
      <c r="Z292" s="385">
        <v>5.5200184879557384</v>
      </c>
      <c r="AA292" s="385">
        <v>7.230265786222219</v>
      </c>
      <c r="AB292" s="385">
        <v>7.2358900144713374</v>
      </c>
      <c r="AC292" s="385">
        <v>7.3558094159705121</v>
      </c>
      <c r="AD292" s="385">
        <v>6.4003869463382443</v>
      </c>
      <c r="AE292" s="385">
        <v>6.4950054602307006</v>
      </c>
      <c r="AF292" s="385">
        <v>6.0728744939271309</v>
      </c>
      <c r="AG292" s="385">
        <v>4.6352111585997449</v>
      </c>
      <c r="AH292" s="385">
        <v>3.9606386782200929</v>
      </c>
      <c r="AI292" s="385">
        <v>3.9765733845819966</v>
      </c>
      <c r="AJ292" s="385">
        <v>4.5801526717557266</v>
      </c>
      <c r="AK292" s="385">
        <v>6.1172593750151094</v>
      </c>
      <c r="AL292" s="385">
        <v>6.0420752105331701</v>
      </c>
      <c r="AM292" s="385">
        <v>5.4579614791401099</v>
      </c>
      <c r="AN292" s="385">
        <v>5.1094890510951387</v>
      </c>
      <c r="AO292" s="385">
        <v>6.2780259826057829</v>
      </c>
      <c r="AP292" s="385">
        <v>5.961308802941943</v>
      </c>
      <c r="AQ292" s="385">
        <v>5.6097645168624126</v>
      </c>
      <c r="AR292" s="385">
        <v>5.3240740740739625</v>
      </c>
      <c r="AS292" s="385">
        <v>1.0863104426392454</v>
      </c>
      <c r="AT292" s="385">
        <v>-2.737953957195316E-2</v>
      </c>
      <c r="AU292" s="385">
        <v>-6.9235651538406273E-3</v>
      </c>
      <c r="AV292" s="385">
        <v>-0.87912087912098968</v>
      </c>
      <c r="AW292" s="385">
        <v>-5.2079392487998035</v>
      </c>
      <c r="AX292" s="385">
        <v>-4.0318144232081892</v>
      </c>
      <c r="AY292" s="385">
        <v>-3.8213996804337853</v>
      </c>
      <c r="AZ292" s="385">
        <v>-3.4368070953435819</v>
      </c>
      <c r="BA292" s="385">
        <v>-0.95144746972177074</v>
      </c>
      <c r="BB292" s="385">
        <v>-1.092111533333096</v>
      </c>
      <c r="BC292" s="385">
        <v>-1.016544362789304</v>
      </c>
      <c r="BD292" s="385">
        <v>-0.45924225028701926</v>
      </c>
      <c r="BE292" s="385">
        <v>6.1650344549626084</v>
      </c>
      <c r="BF292" s="385">
        <v>6.1848556200293245</v>
      </c>
      <c r="BG292" s="385">
        <v>5.3564850023071386</v>
      </c>
      <c r="BH292" s="385">
        <v>4.2675893886966492</v>
      </c>
      <c r="BI292" s="385">
        <v>3.9402583159509561</v>
      </c>
      <c r="BJ292" s="385">
        <v>5.6610003820475328</v>
      </c>
      <c r="BK292" s="385">
        <v>6.3961330334198578</v>
      </c>
      <c r="BL292" s="385">
        <v>6.6371681415929231</v>
      </c>
      <c r="BM292" s="385">
        <v>-1.3535144553698473</v>
      </c>
      <c r="BN292" s="385">
        <v>-4.6422970565948845</v>
      </c>
      <c r="BO292" s="385">
        <v>0.70305740603255629</v>
      </c>
      <c r="BP292" s="385">
        <v>3.5269709543568553</v>
      </c>
      <c r="BQ292" s="385">
        <v>15.549249495779648</v>
      </c>
      <c r="BR292" s="385">
        <v>18.310317763956078</v>
      </c>
      <c r="BS292" s="385">
        <v>13.763730624743744</v>
      </c>
      <c r="BT292" s="385">
        <v>12.951337578039684</v>
      </c>
      <c r="BU292" s="385">
        <v>7.7476440290274411</v>
      </c>
      <c r="BV292" s="385">
        <v>10.55967293560451</v>
      </c>
      <c r="BW292" s="535">
        <v>7.8700277316140443</v>
      </c>
    </row>
    <row r="293" spans="1:75">
      <c r="A293" s="389"/>
      <c r="B293" s="146" t="s">
        <v>416</v>
      </c>
      <c r="C293" s="366"/>
      <c r="D293" s="127" t="s">
        <v>441</v>
      </c>
      <c r="E293" s="397"/>
      <c r="F293" s="397"/>
      <c r="G293" s="397"/>
      <c r="H293" s="397"/>
      <c r="I293" s="534">
        <v>5.6021677128285603</v>
      </c>
      <c r="J293" s="534">
        <v>7.1554490778878943</v>
      </c>
      <c r="K293" s="534">
        <v>8.1693193391586334</v>
      </c>
      <c r="L293" s="534">
        <v>7.8490772836774738</v>
      </c>
      <c r="M293" s="534">
        <v>7.009239848039428</v>
      </c>
      <c r="N293" s="534">
        <v>7.8132503980308172</v>
      </c>
      <c r="O293" s="534">
        <v>8.1345991366989807</v>
      </c>
      <c r="P293" s="534">
        <v>8.0541368743617454</v>
      </c>
      <c r="Q293" s="534">
        <v>6.4255975323683288</v>
      </c>
      <c r="R293" s="534">
        <v>4.9341925740858557</v>
      </c>
      <c r="S293" s="534">
        <v>4.1081963742805954</v>
      </c>
      <c r="T293" s="534">
        <v>4.0695750815331877</v>
      </c>
      <c r="U293" s="534">
        <v>2.2479087862436984</v>
      </c>
      <c r="V293" s="534">
        <v>3.877938230050674</v>
      </c>
      <c r="W293" s="534">
        <v>3.867676282918481</v>
      </c>
      <c r="X293" s="534">
        <v>2.8930874738850179</v>
      </c>
      <c r="Y293" s="534">
        <v>4.7876496535943005</v>
      </c>
      <c r="Z293" s="534">
        <v>3.3302883263945091</v>
      </c>
      <c r="AA293" s="534">
        <v>4.0254038284647038</v>
      </c>
      <c r="AB293" s="534">
        <v>5.036415802251156</v>
      </c>
      <c r="AC293" s="534">
        <v>3.2347367244863818</v>
      </c>
      <c r="AD293" s="534">
        <v>3.9133500641319188</v>
      </c>
      <c r="AE293" s="534">
        <v>3.7836760711627448</v>
      </c>
      <c r="AF293" s="534">
        <v>4.0342914775592078</v>
      </c>
      <c r="AG293" s="534">
        <v>5.6708959451490415</v>
      </c>
      <c r="AH293" s="534">
        <v>5.3698396807855886</v>
      </c>
      <c r="AI293" s="534">
        <v>4.5840129462005024</v>
      </c>
      <c r="AJ293" s="534">
        <v>3.7566650508967996</v>
      </c>
      <c r="AK293" s="534">
        <v>4.7905646491509515</v>
      </c>
      <c r="AL293" s="534">
        <v>5.0553064357980162</v>
      </c>
      <c r="AM293" s="534">
        <v>5.9676594563746903</v>
      </c>
      <c r="AN293" s="534">
        <v>6.3536556879233501</v>
      </c>
      <c r="AO293" s="534">
        <v>6.2943931803808084</v>
      </c>
      <c r="AP293" s="534">
        <v>5.5008743765508967</v>
      </c>
      <c r="AQ293" s="534">
        <v>4.7232148282675439</v>
      </c>
      <c r="AR293" s="534">
        <v>4.9820631085731577</v>
      </c>
      <c r="AS293" s="534">
        <v>2.1106089036860425</v>
      </c>
      <c r="AT293" s="534">
        <v>3.0376203196089762</v>
      </c>
      <c r="AU293" s="534">
        <v>3.632469177355361</v>
      </c>
      <c r="AV293" s="534">
        <v>4.1179957460162342</v>
      </c>
      <c r="AW293" s="534">
        <v>6.5327273787641786</v>
      </c>
      <c r="AX293" s="534">
        <v>5.8691012682856751</v>
      </c>
      <c r="AY293" s="534">
        <v>5.358874157243406</v>
      </c>
      <c r="AZ293" s="534">
        <v>4.0354989953114568</v>
      </c>
      <c r="BA293" s="534">
        <v>1.7657748318036965</v>
      </c>
      <c r="BB293" s="534">
        <v>1.9604737645750276</v>
      </c>
      <c r="BC293" s="534">
        <v>2.0942508485223499</v>
      </c>
      <c r="BD293" s="534">
        <v>2.192177691936223</v>
      </c>
      <c r="BE293" s="534">
        <v>5.4284915265156144</v>
      </c>
      <c r="BF293" s="534">
        <v>4.3652156930856734</v>
      </c>
      <c r="BG293" s="534">
        <v>3.744546088142215</v>
      </c>
      <c r="BH293" s="534">
        <v>2.6554526554526774</v>
      </c>
      <c r="BI293" s="534">
        <v>-1.2668604582230074</v>
      </c>
      <c r="BJ293" s="534">
        <v>0.63069435847936006</v>
      </c>
      <c r="BK293" s="534">
        <v>1.7743616497492241</v>
      </c>
      <c r="BL293" s="534">
        <v>3.4459480192702756</v>
      </c>
      <c r="BM293" s="534">
        <v>3.9617321447228591</v>
      </c>
      <c r="BN293" s="534">
        <v>-27.535023732139948</v>
      </c>
      <c r="BO293" s="534">
        <v>-32.59815529544781</v>
      </c>
      <c r="BP293" s="534">
        <v>-27.592548647365959</v>
      </c>
      <c r="BQ293" s="534">
        <v>-1.7343130183456168</v>
      </c>
      <c r="BR293" s="534">
        <v>41.541456080109384</v>
      </c>
      <c r="BS293" s="534">
        <v>62.582365821155463</v>
      </c>
      <c r="BT293" s="534">
        <v>57.342100769806734</v>
      </c>
      <c r="BU293" s="534">
        <v>29.039087051133805</v>
      </c>
      <c r="BV293" s="534">
        <v>32.013886654618318</v>
      </c>
      <c r="BW293" s="533">
        <v>22.66056760147292</v>
      </c>
    </row>
    <row r="294" spans="1:75">
      <c r="A294" s="389"/>
      <c r="B294" s="146"/>
      <c r="C294" s="366" t="s">
        <v>486</v>
      </c>
      <c r="D294" s="536" t="s">
        <v>441</v>
      </c>
      <c r="E294" s="397"/>
      <c r="F294" s="397"/>
      <c r="G294" s="397"/>
      <c r="H294" s="397"/>
      <c r="I294" s="385">
        <v>5.6021677128285603</v>
      </c>
      <c r="J294" s="385">
        <v>7.1554490778878943</v>
      </c>
      <c r="K294" s="385">
        <v>8.1693193391586334</v>
      </c>
      <c r="L294" s="385">
        <v>7.8490772836774738</v>
      </c>
      <c r="M294" s="385">
        <v>7.009239848039428</v>
      </c>
      <c r="N294" s="385">
        <v>7.8132503980308172</v>
      </c>
      <c r="O294" s="385">
        <v>8.1345991366989807</v>
      </c>
      <c r="P294" s="385">
        <v>8.0541368743617454</v>
      </c>
      <c r="Q294" s="385">
        <v>6.4255975323683288</v>
      </c>
      <c r="R294" s="385">
        <v>4.9341925740858557</v>
      </c>
      <c r="S294" s="385">
        <v>4.1081963742805954</v>
      </c>
      <c r="T294" s="385">
        <v>4.0695750815331877</v>
      </c>
      <c r="U294" s="385">
        <v>2.2479087862436984</v>
      </c>
      <c r="V294" s="385">
        <v>3.877938230050674</v>
      </c>
      <c r="W294" s="385">
        <v>3.867676282918481</v>
      </c>
      <c r="X294" s="385">
        <v>2.8930874738850179</v>
      </c>
      <c r="Y294" s="385">
        <v>4.7876496535943005</v>
      </c>
      <c r="Z294" s="385">
        <v>3.3302883263945091</v>
      </c>
      <c r="AA294" s="385">
        <v>4.0254038284647038</v>
      </c>
      <c r="AB294" s="385">
        <v>5.036415802251156</v>
      </c>
      <c r="AC294" s="385">
        <v>3.2347367244863818</v>
      </c>
      <c r="AD294" s="385">
        <v>3.9133500641319188</v>
      </c>
      <c r="AE294" s="385">
        <v>3.7836760711627448</v>
      </c>
      <c r="AF294" s="385">
        <v>4.0342914775592078</v>
      </c>
      <c r="AG294" s="385">
        <v>5.6708959451490415</v>
      </c>
      <c r="AH294" s="385">
        <v>5.3698396807855886</v>
      </c>
      <c r="AI294" s="385">
        <v>4.5840129462005024</v>
      </c>
      <c r="AJ294" s="385">
        <v>3.7566650508967996</v>
      </c>
      <c r="AK294" s="385">
        <v>4.7905646491509515</v>
      </c>
      <c r="AL294" s="385">
        <v>5.0553064357980162</v>
      </c>
      <c r="AM294" s="385">
        <v>5.9676594563746903</v>
      </c>
      <c r="AN294" s="385">
        <v>6.3536556879233501</v>
      </c>
      <c r="AO294" s="385">
        <v>6.2943931803808084</v>
      </c>
      <c r="AP294" s="385">
        <v>5.5008743765508967</v>
      </c>
      <c r="AQ294" s="385">
        <v>4.7232148282675439</v>
      </c>
      <c r="AR294" s="385">
        <v>4.9820631085731577</v>
      </c>
      <c r="AS294" s="385">
        <v>2.1106089036860425</v>
      </c>
      <c r="AT294" s="385">
        <v>3.0376203196089762</v>
      </c>
      <c r="AU294" s="385">
        <v>3.632469177355361</v>
      </c>
      <c r="AV294" s="385">
        <v>4.1179957460162342</v>
      </c>
      <c r="AW294" s="385">
        <v>6.5327273787641786</v>
      </c>
      <c r="AX294" s="385">
        <v>5.8691012682856751</v>
      </c>
      <c r="AY294" s="385">
        <v>5.358874157243406</v>
      </c>
      <c r="AZ294" s="385">
        <v>4.0354989953114568</v>
      </c>
      <c r="BA294" s="385">
        <v>1.7657748318036965</v>
      </c>
      <c r="BB294" s="385">
        <v>1.9604737645750276</v>
      </c>
      <c r="BC294" s="385">
        <v>2.0942508485223499</v>
      </c>
      <c r="BD294" s="385">
        <v>2.192177691936223</v>
      </c>
      <c r="BE294" s="385">
        <v>5.4284915265156144</v>
      </c>
      <c r="BF294" s="385">
        <v>4.3652156930856734</v>
      </c>
      <c r="BG294" s="385">
        <v>3.744546088142215</v>
      </c>
      <c r="BH294" s="385">
        <v>2.6554526554526774</v>
      </c>
      <c r="BI294" s="385">
        <v>-1.2668604582230074</v>
      </c>
      <c r="BJ294" s="385">
        <v>0.63069435847936006</v>
      </c>
      <c r="BK294" s="385">
        <v>1.7743616497492241</v>
      </c>
      <c r="BL294" s="385">
        <v>3.4459480192702756</v>
      </c>
      <c r="BM294" s="385">
        <v>3.9617321447228591</v>
      </c>
      <c r="BN294" s="385">
        <v>-27.535023732139948</v>
      </c>
      <c r="BO294" s="385">
        <v>-32.59815529544781</v>
      </c>
      <c r="BP294" s="385">
        <v>-27.592548647365959</v>
      </c>
      <c r="BQ294" s="385">
        <v>-1.7343130183456168</v>
      </c>
      <c r="BR294" s="385">
        <v>41.541456080109384</v>
      </c>
      <c r="BS294" s="385">
        <v>62.582365821155463</v>
      </c>
      <c r="BT294" s="385">
        <v>57.342100769806734</v>
      </c>
      <c r="BU294" s="385">
        <v>29.039087051133805</v>
      </c>
      <c r="BV294" s="385">
        <v>32.013886654618318</v>
      </c>
      <c r="BW294" s="535">
        <v>22.66056760147292</v>
      </c>
    </row>
    <row r="295" spans="1:75">
      <c r="A295" s="405"/>
      <c r="B295" s="146" t="s">
        <v>404</v>
      </c>
      <c r="C295" s="366"/>
      <c r="D295" s="127" t="s">
        <v>403</v>
      </c>
      <c r="E295" s="404"/>
      <c r="F295" s="404"/>
      <c r="G295" s="404"/>
      <c r="H295" s="404"/>
      <c r="I295" s="534">
        <v>17.496587303806919</v>
      </c>
      <c r="J295" s="534">
        <v>18.668216676170644</v>
      </c>
      <c r="K295" s="534">
        <v>18.343733029558763</v>
      </c>
      <c r="L295" s="534">
        <v>14.917517682114777</v>
      </c>
      <c r="M295" s="534">
        <v>11.833959633909629</v>
      </c>
      <c r="N295" s="534">
        <v>9.7618825520197134</v>
      </c>
      <c r="O295" s="534">
        <v>14.636738029516238</v>
      </c>
      <c r="P295" s="534">
        <v>14.573791783443696</v>
      </c>
      <c r="Q295" s="534">
        <v>7.0208665484845341</v>
      </c>
      <c r="R295" s="534">
        <v>6.1556220638834276</v>
      </c>
      <c r="S295" s="534">
        <v>4.055068323142109</v>
      </c>
      <c r="T295" s="534">
        <v>2.1418769763140943</v>
      </c>
      <c r="U295" s="534">
        <v>-5.4115808374361336</v>
      </c>
      <c r="V295" s="534">
        <v>-6.8053231298539174</v>
      </c>
      <c r="W295" s="534">
        <v>-9.6299300404352692</v>
      </c>
      <c r="X295" s="534">
        <v>-8.4754672897195746</v>
      </c>
      <c r="Y295" s="534">
        <v>5.4512880092626403</v>
      </c>
      <c r="Z295" s="534">
        <v>11.033651393236681</v>
      </c>
      <c r="AA295" s="534">
        <v>15.225506746097679</v>
      </c>
      <c r="AB295" s="534">
        <v>16.510306975556759</v>
      </c>
      <c r="AC295" s="534">
        <v>15.471277779932095</v>
      </c>
      <c r="AD295" s="534">
        <v>11.707699051168575</v>
      </c>
      <c r="AE295" s="534">
        <v>11.237594223750989</v>
      </c>
      <c r="AF295" s="534">
        <v>10.391104294478609</v>
      </c>
      <c r="AG295" s="534">
        <v>3.023235816021355</v>
      </c>
      <c r="AH295" s="534">
        <v>2.1955625199905597</v>
      </c>
      <c r="AI295" s="534">
        <v>0.9285577624832797</v>
      </c>
      <c r="AJ295" s="534">
        <v>1.3000545824443321</v>
      </c>
      <c r="AK295" s="534">
        <v>6.5484479586394286</v>
      </c>
      <c r="AL295" s="534">
        <v>7.8153612944506108</v>
      </c>
      <c r="AM295" s="534">
        <v>9.1175707251235849</v>
      </c>
      <c r="AN295" s="534">
        <v>8.8317413666421771</v>
      </c>
      <c r="AO295" s="534">
        <v>9.2323832538610588</v>
      </c>
      <c r="AP295" s="534">
        <v>9.1299144440557995</v>
      </c>
      <c r="AQ295" s="534">
        <v>6.8701167557459399</v>
      </c>
      <c r="AR295" s="534">
        <v>6.4632280133225493</v>
      </c>
      <c r="AS295" s="534">
        <v>0.83488580531989953</v>
      </c>
      <c r="AT295" s="534">
        <v>-4.1156810967962087E-2</v>
      </c>
      <c r="AU295" s="534">
        <v>1.3527286149418671</v>
      </c>
      <c r="AV295" s="534">
        <v>1.2978777373805315</v>
      </c>
      <c r="AW295" s="534">
        <v>0.77440890920381378</v>
      </c>
      <c r="AX295" s="534">
        <v>0.68902699049830574</v>
      </c>
      <c r="AY295" s="534">
        <v>0.2294273325273366</v>
      </c>
      <c r="AZ295" s="534">
        <v>-0.65523141772041527</v>
      </c>
      <c r="BA295" s="534">
        <v>-1.0073456437430224</v>
      </c>
      <c r="BB295" s="534">
        <v>-0.57521799421552089</v>
      </c>
      <c r="BC295" s="534">
        <v>-1.3004855887250386</v>
      </c>
      <c r="BD295" s="534">
        <v>-0.19324483280129812</v>
      </c>
      <c r="BE295" s="534">
        <v>0.76475313012942081</v>
      </c>
      <c r="BF295" s="534">
        <v>1.6360718134621521</v>
      </c>
      <c r="BG295" s="534">
        <v>3.404309504203141</v>
      </c>
      <c r="BH295" s="534">
        <v>3.5230238235542686</v>
      </c>
      <c r="BI295" s="534">
        <v>2.823951573854572</v>
      </c>
      <c r="BJ295" s="534">
        <v>2.7386834583874986</v>
      </c>
      <c r="BK295" s="534">
        <v>1.4296013994391217</v>
      </c>
      <c r="BL295" s="534">
        <v>0.91888595242930649</v>
      </c>
      <c r="BM295" s="534">
        <v>0.50170752153691467</v>
      </c>
      <c r="BN295" s="534">
        <v>-2.4913374834024609</v>
      </c>
      <c r="BO295" s="534">
        <v>-2.2320950928651655</v>
      </c>
      <c r="BP295" s="534">
        <v>-2.6026348656380094</v>
      </c>
      <c r="BQ295" s="534">
        <v>2.0795723673350039</v>
      </c>
      <c r="BR295" s="534">
        <v>6.2110611986528426</v>
      </c>
      <c r="BS295" s="534">
        <v>8.480574153837253</v>
      </c>
      <c r="BT295" s="534">
        <v>11.433995274330158</v>
      </c>
      <c r="BU295" s="534">
        <v>20.094204469370908</v>
      </c>
      <c r="BV295" s="534">
        <v>18.840840088778393</v>
      </c>
      <c r="BW295" s="533">
        <v>17.099117596525161</v>
      </c>
    </row>
    <row r="296" spans="1:75">
      <c r="A296" s="405"/>
      <c r="B296" s="146"/>
      <c r="C296" s="366" t="s">
        <v>485</v>
      </c>
      <c r="D296" s="536" t="s">
        <v>403</v>
      </c>
      <c r="E296" s="404"/>
      <c r="F296" s="404"/>
      <c r="G296" s="404"/>
      <c r="H296" s="404"/>
      <c r="I296" s="385">
        <v>17.496587303806919</v>
      </c>
      <c r="J296" s="385">
        <v>18.668216676170644</v>
      </c>
      <c r="K296" s="385">
        <v>18.343733029558763</v>
      </c>
      <c r="L296" s="385">
        <v>14.917517682114777</v>
      </c>
      <c r="M296" s="385">
        <v>11.833959633909629</v>
      </c>
      <c r="N296" s="385">
        <v>9.7618825520197134</v>
      </c>
      <c r="O296" s="385">
        <v>14.636738029516238</v>
      </c>
      <c r="P296" s="385">
        <v>14.573791783443696</v>
      </c>
      <c r="Q296" s="385">
        <v>7.0208665484845341</v>
      </c>
      <c r="R296" s="385">
        <v>6.1556220638834276</v>
      </c>
      <c r="S296" s="385">
        <v>4.055068323142109</v>
      </c>
      <c r="T296" s="385">
        <v>2.1418769763140943</v>
      </c>
      <c r="U296" s="385">
        <v>-5.4115808374361336</v>
      </c>
      <c r="V296" s="385">
        <v>-6.8053231298539174</v>
      </c>
      <c r="W296" s="385">
        <v>-9.6299300404352692</v>
      </c>
      <c r="X296" s="385">
        <v>-8.4754672897195746</v>
      </c>
      <c r="Y296" s="385">
        <v>5.4512880092626403</v>
      </c>
      <c r="Z296" s="385">
        <v>11.033651393236681</v>
      </c>
      <c r="AA296" s="385">
        <v>15.225506746097679</v>
      </c>
      <c r="AB296" s="385">
        <v>16.510306975556759</v>
      </c>
      <c r="AC296" s="385">
        <v>15.471277779932095</v>
      </c>
      <c r="AD296" s="385">
        <v>11.707699051168575</v>
      </c>
      <c r="AE296" s="385">
        <v>11.237594223750989</v>
      </c>
      <c r="AF296" s="385">
        <v>10.391104294478609</v>
      </c>
      <c r="AG296" s="385">
        <v>3.023235816021355</v>
      </c>
      <c r="AH296" s="385">
        <v>2.1955625199905597</v>
      </c>
      <c r="AI296" s="385">
        <v>0.9285577624832797</v>
      </c>
      <c r="AJ296" s="385">
        <v>1.3000545824443321</v>
      </c>
      <c r="AK296" s="385">
        <v>6.5484479586394286</v>
      </c>
      <c r="AL296" s="385">
        <v>7.8153612944506108</v>
      </c>
      <c r="AM296" s="385">
        <v>9.1175707251235849</v>
      </c>
      <c r="AN296" s="385">
        <v>8.8317413666421771</v>
      </c>
      <c r="AO296" s="385">
        <v>9.2323832538610588</v>
      </c>
      <c r="AP296" s="385">
        <v>9.1299144440557995</v>
      </c>
      <c r="AQ296" s="385">
        <v>6.8701167557459399</v>
      </c>
      <c r="AR296" s="385">
        <v>6.4632280133225493</v>
      </c>
      <c r="AS296" s="385">
        <v>0.83488580531989953</v>
      </c>
      <c r="AT296" s="385">
        <v>-4.1156810967962087E-2</v>
      </c>
      <c r="AU296" s="385">
        <v>1.3527286149418671</v>
      </c>
      <c r="AV296" s="385">
        <v>1.2978777373805315</v>
      </c>
      <c r="AW296" s="385">
        <v>0.77440890920381378</v>
      </c>
      <c r="AX296" s="385">
        <v>0.68902699049830574</v>
      </c>
      <c r="AY296" s="385">
        <v>0.2294273325273366</v>
      </c>
      <c r="AZ296" s="385">
        <v>-0.65523141772041527</v>
      </c>
      <c r="BA296" s="385">
        <v>-1.0073456437430224</v>
      </c>
      <c r="BB296" s="385">
        <v>-0.57521799421552089</v>
      </c>
      <c r="BC296" s="385">
        <v>-1.3004855887250386</v>
      </c>
      <c r="BD296" s="385">
        <v>-0.19324483280129812</v>
      </c>
      <c r="BE296" s="385">
        <v>0.76475313012942081</v>
      </c>
      <c r="BF296" s="385">
        <v>1.6360718134621521</v>
      </c>
      <c r="BG296" s="385">
        <v>3.404309504203141</v>
      </c>
      <c r="BH296" s="385">
        <v>3.5230238235542686</v>
      </c>
      <c r="BI296" s="385">
        <v>2.823951573854572</v>
      </c>
      <c r="BJ296" s="385">
        <v>2.7386834583874986</v>
      </c>
      <c r="BK296" s="385">
        <v>1.4296013994391217</v>
      </c>
      <c r="BL296" s="385">
        <v>0.91888595242930649</v>
      </c>
      <c r="BM296" s="385">
        <v>0.50170752153691467</v>
      </c>
      <c r="BN296" s="385">
        <v>-2.4913374834024609</v>
      </c>
      <c r="BO296" s="385">
        <v>-2.2320950928651655</v>
      </c>
      <c r="BP296" s="385">
        <v>-2.6026348656380094</v>
      </c>
      <c r="BQ296" s="385">
        <v>2.0795723673350039</v>
      </c>
      <c r="BR296" s="385">
        <v>6.2110611986528426</v>
      </c>
      <c r="BS296" s="385">
        <v>8.480574153837253</v>
      </c>
      <c r="BT296" s="385">
        <v>11.433995274330158</v>
      </c>
      <c r="BU296" s="385">
        <v>20.094204469370908</v>
      </c>
      <c r="BV296" s="385">
        <v>18.840840088778393</v>
      </c>
      <c r="BW296" s="535">
        <v>17.099117596525161</v>
      </c>
    </row>
    <row r="297" spans="1:75">
      <c r="A297" s="407"/>
      <c r="B297" s="537" t="s">
        <v>402</v>
      </c>
      <c r="C297" s="366"/>
      <c r="D297" s="127" t="s">
        <v>401</v>
      </c>
      <c r="E297" s="386"/>
      <c r="F297" s="386"/>
      <c r="G297" s="386"/>
      <c r="H297" s="386"/>
      <c r="I297" s="534">
        <v>10.472541819918504</v>
      </c>
      <c r="J297" s="534">
        <v>7.3036123049315762</v>
      </c>
      <c r="K297" s="534">
        <v>5.8542486648744472</v>
      </c>
      <c r="L297" s="534">
        <v>6.5871369307866985</v>
      </c>
      <c r="M297" s="534">
        <v>8.7518748647228364</v>
      </c>
      <c r="N297" s="534">
        <v>12.586524551856712</v>
      </c>
      <c r="O297" s="534">
        <v>12.748374123430793</v>
      </c>
      <c r="P297" s="534">
        <v>13.759124087591232</v>
      </c>
      <c r="Q297" s="534">
        <v>12.235609868437351</v>
      </c>
      <c r="R297" s="534">
        <v>9.0751889863839921</v>
      </c>
      <c r="S297" s="534">
        <v>9.5431577958333236</v>
      </c>
      <c r="T297" s="534">
        <v>10.137953160089836</v>
      </c>
      <c r="U297" s="534">
        <v>7.5930112943284058</v>
      </c>
      <c r="V297" s="534">
        <v>6.5790485422229068</v>
      </c>
      <c r="W297" s="534">
        <v>5.674446518764924</v>
      </c>
      <c r="X297" s="534">
        <v>3.4809204777162819</v>
      </c>
      <c r="Y297" s="534">
        <v>-2.6311624609333109</v>
      </c>
      <c r="Z297" s="534">
        <v>1.2761402361135481</v>
      </c>
      <c r="AA297" s="534">
        <v>3.0832992898734801</v>
      </c>
      <c r="AB297" s="534">
        <v>4.6774571897723547</v>
      </c>
      <c r="AC297" s="534">
        <v>13.750615422457699</v>
      </c>
      <c r="AD297" s="534">
        <v>12.029613531545905</v>
      </c>
      <c r="AE297" s="534">
        <v>11.014253361957472</v>
      </c>
      <c r="AF297" s="534">
        <v>10.94478307637155</v>
      </c>
      <c r="AG297" s="534">
        <v>8.7215804214670953</v>
      </c>
      <c r="AH297" s="534">
        <v>8.7895850424545046</v>
      </c>
      <c r="AI297" s="534">
        <v>8.1084059178003542</v>
      </c>
      <c r="AJ297" s="534">
        <v>7.5624141552881099</v>
      </c>
      <c r="AK297" s="534">
        <v>9.7925782730767992</v>
      </c>
      <c r="AL297" s="534">
        <v>9.1195428222814456</v>
      </c>
      <c r="AM297" s="534">
        <v>8.5312429481570575</v>
      </c>
      <c r="AN297" s="534">
        <v>9.5170134455044035</v>
      </c>
      <c r="AO297" s="534">
        <v>9.1402991323685541</v>
      </c>
      <c r="AP297" s="534">
        <v>9.7301309778819416</v>
      </c>
      <c r="AQ297" s="534">
        <v>10.957523934078722</v>
      </c>
      <c r="AR297" s="534">
        <v>10.216049382716008</v>
      </c>
      <c r="AS297" s="534">
        <v>11.198483521234863</v>
      </c>
      <c r="AT297" s="534">
        <v>9.9208066712374006</v>
      </c>
      <c r="AU297" s="534">
        <v>9.373063566202859</v>
      </c>
      <c r="AV297" s="534">
        <v>7.9560658390117993</v>
      </c>
      <c r="AW297" s="534">
        <v>2.6611673481364875</v>
      </c>
      <c r="AX297" s="534">
        <v>2.0414013095229109</v>
      </c>
      <c r="AY297" s="534">
        <v>2.0940654805278456</v>
      </c>
      <c r="AZ297" s="534">
        <v>2.9686419183766901</v>
      </c>
      <c r="BA297" s="534">
        <v>2.8455463662760963</v>
      </c>
      <c r="BB297" s="534">
        <v>5.1060888184755129</v>
      </c>
      <c r="BC297" s="534">
        <v>4.8085278816675867</v>
      </c>
      <c r="BD297" s="534">
        <v>5.3882326596876595</v>
      </c>
      <c r="BE297" s="534">
        <v>4.0209932765384906</v>
      </c>
      <c r="BF297" s="534">
        <v>4.1469510430521836</v>
      </c>
      <c r="BG297" s="534">
        <v>4.1730064045232922</v>
      </c>
      <c r="BH297" s="534">
        <v>3.7342965658283731</v>
      </c>
      <c r="BI297" s="534">
        <v>6.9901006770634666</v>
      </c>
      <c r="BJ297" s="534">
        <v>5.9724134347999893</v>
      </c>
      <c r="BK297" s="534">
        <v>6.7376716066476234</v>
      </c>
      <c r="BL297" s="534">
        <v>6.2677625009600177</v>
      </c>
      <c r="BM297" s="534">
        <v>2.5947065811196381</v>
      </c>
      <c r="BN297" s="534">
        <v>1.8759323367454073</v>
      </c>
      <c r="BO297" s="534">
        <v>1.8762616626573987</v>
      </c>
      <c r="BP297" s="534">
        <v>2.2551499819298897</v>
      </c>
      <c r="BQ297" s="534">
        <v>4.8580929474188963</v>
      </c>
      <c r="BR297" s="534">
        <v>4.1162459150838231</v>
      </c>
      <c r="BS297" s="534">
        <v>3.3848638631176726</v>
      </c>
      <c r="BT297" s="534">
        <v>3.4331877309931542</v>
      </c>
      <c r="BU297" s="534">
        <v>-3.2029233735878506</v>
      </c>
      <c r="BV297" s="534">
        <v>3.997522830568272</v>
      </c>
      <c r="BW297" s="533">
        <v>5.7562125623681197</v>
      </c>
    </row>
    <row r="298" spans="1:75">
      <c r="A298" s="407"/>
      <c r="B298" s="537"/>
      <c r="C298" s="366" t="s">
        <v>484</v>
      </c>
      <c r="D298" s="536" t="s">
        <v>401</v>
      </c>
      <c r="E298" s="386"/>
      <c r="F298" s="386"/>
      <c r="G298" s="386"/>
      <c r="H298" s="386"/>
      <c r="I298" s="385">
        <v>10.472541819918504</v>
      </c>
      <c r="J298" s="385">
        <v>7.3036123049315762</v>
      </c>
      <c r="K298" s="385">
        <v>5.8542486648744472</v>
      </c>
      <c r="L298" s="385">
        <v>6.5871369307866985</v>
      </c>
      <c r="M298" s="385">
        <v>8.7518748647228364</v>
      </c>
      <c r="N298" s="385">
        <v>12.586524551856712</v>
      </c>
      <c r="O298" s="385">
        <v>12.748374123430793</v>
      </c>
      <c r="P298" s="385">
        <v>13.759124087591232</v>
      </c>
      <c r="Q298" s="385">
        <v>12.235609868437351</v>
      </c>
      <c r="R298" s="385">
        <v>9.0751889863839921</v>
      </c>
      <c r="S298" s="385">
        <v>9.5431577958333236</v>
      </c>
      <c r="T298" s="385">
        <v>10.137953160089836</v>
      </c>
      <c r="U298" s="385">
        <v>7.5930112943284058</v>
      </c>
      <c r="V298" s="385">
        <v>6.5790485422229068</v>
      </c>
      <c r="W298" s="385">
        <v>5.674446518764924</v>
      </c>
      <c r="X298" s="385">
        <v>3.4809204777162819</v>
      </c>
      <c r="Y298" s="385">
        <v>-2.6311624609333109</v>
      </c>
      <c r="Z298" s="385">
        <v>1.2761402361135481</v>
      </c>
      <c r="AA298" s="385">
        <v>3.0832992898734801</v>
      </c>
      <c r="AB298" s="385">
        <v>4.6774571897723547</v>
      </c>
      <c r="AC298" s="385">
        <v>13.750615422457699</v>
      </c>
      <c r="AD298" s="385">
        <v>12.029613531545905</v>
      </c>
      <c r="AE298" s="385">
        <v>11.014253361957472</v>
      </c>
      <c r="AF298" s="385">
        <v>10.94478307637155</v>
      </c>
      <c r="AG298" s="385">
        <v>8.7215804214670953</v>
      </c>
      <c r="AH298" s="385">
        <v>8.7895850424545046</v>
      </c>
      <c r="AI298" s="385">
        <v>8.1084059178003542</v>
      </c>
      <c r="AJ298" s="385">
        <v>7.5624141552881099</v>
      </c>
      <c r="AK298" s="385">
        <v>9.7925782730767992</v>
      </c>
      <c r="AL298" s="385">
        <v>9.1195428222814456</v>
      </c>
      <c r="AM298" s="385">
        <v>8.5312429481570575</v>
      </c>
      <c r="AN298" s="385">
        <v>9.5170134455044035</v>
      </c>
      <c r="AO298" s="385">
        <v>9.1402991323685541</v>
      </c>
      <c r="AP298" s="385">
        <v>9.7301309778819416</v>
      </c>
      <c r="AQ298" s="385">
        <v>10.957523934078722</v>
      </c>
      <c r="AR298" s="385">
        <v>10.216049382716008</v>
      </c>
      <c r="AS298" s="385">
        <v>11.198483521234863</v>
      </c>
      <c r="AT298" s="385">
        <v>9.9208066712374006</v>
      </c>
      <c r="AU298" s="385">
        <v>9.373063566202859</v>
      </c>
      <c r="AV298" s="385">
        <v>7.9560658390117993</v>
      </c>
      <c r="AW298" s="385">
        <v>2.6611673481364875</v>
      </c>
      <c r="AX298" s="385">
        <v>2.0414013095229109</v>
      </c>
      <c r="AY298" s="385">
        <v>2.0940654805278456</v>
      </c>
      <c r="AZ298" s="385">
        <v>2.9686419183766901</v>
      </c>
      <c r="BA298" s="385">
        <v>2.8455463662760963</v>
      </c>
      <c r="BB298" s="385">
        <v>5.1060888184755129</v>
      </c>
      <c r="BC298" s="385">
        <v>4.8085278816675867</v>
      </c>
      <c r="BD298" s="385">
        <v>5.3882326596876595</v>
      </c>
      <c r="BE298" s="385">
        <v>4.0209932765384906</v>
      </c>
      <c r="BF298" s="385">
        <v>4.1469510430521836</v>
      </c>
      <c r="BG298" s="385">
        <v>4.1730064045232922</v>
      </c>
      <c r="BH298" s="385">
        <v>3.7342965658283731</v>
      </c>
      <c r="BI298" s="385">
        <v>6.9901006770634666</v>
      </c>
      <c r="BJ298" s="385">
        <v>5.9724134347999893</v>
      </c>
      <c r="BK298" s="385">
        <v>6.7376716066476234</v>
      </c>
      <c r="BL298" s="385">
        <v>6.2677625009600177</v>
      </c>
      <c r="BM298" s="385">
        <v>2.5947065811196381</v>
      </c>
      <c r="BN298" s="385">
        <v>1.8759323367454073</v>
      </c>
      <c r="BO298" s="385">
        <v>1.8762616626573987</v>
      </c>
      <c r="BP298" s="385">
        <v>2.2551499819298897</v>
      </c>
      <c r="BQ298" s="385">
        <v>4.8580929474188963</v>
      </c>
      <c r="BR298" s="385">
        <v>4.1162459150838231</v>
      </c>
      <c r="BS298" s="385">
        <v>3.3848638631176726</v>
      </c>
      <c r="BT298" s="385">
        <v>3.4331877309931542</v>
      </c>
      <c r="BU298" s="385">
        <v>-3.2029233735878506</v>
      </c>
      <c r="BV298" s="385">
        <v>3.997522830568272</v>
      </c>
      <c r="BW298" s="535">
        <v>5.7562125623681197</v>
      </c>
    </row>
    <row r="299" spans="1:75">
      <c r="A299" s="389"/>
      <c r="B299" s="537" t="s">
        <v>400</v>
      </c>
      <c r="C299" s="366"/>
      <c r="D299" s="127" t="s">
        <v>399</v>
      </c>
      <c r="E299" s="397"/>
      <c r="F299" s="397"/>
      <c r="G299" s="397"/>
      <c r="H299" s="397"/>
      <c r="I299" s="534">
        <v>3.3926352733258796</v>
      </c>
      <c r="J299" s="534">
        <v>3.6852667778694297</v>
      </c>
      <c r="K299" s="534">
        <v>3.9121468430415973</v>
      </c>
      <c r="L299" s="534">
        <v>4.045149603957384</v>
      </c>
      <c r="M299" s="534">
        <v>4.2713971055019897</v>
      </c>
      <c r="N299" s="534">
        <v>4.101571043990802</v>
      </c>
      <c r="O299" s="534">
        <v>3.9209591005144233</v>
      </c>
      <c r="P299" s="534">
        <v>3.750119582894655</v>
      </c>
      <c r="Q299" s="534">
        <v>2.7309142761517933</v>
      </c>
      <c r="R299" s="534">
        <v>2.6522734564443482</v>
      </c>
      <c r="S299" s="534">
        <v>2.7084348004938334</v>
      </c>
      <c r="T299" s="534">
        <v>2.77731673582295</v>
      </c>
      <c r="U299" s="534">
        <v>3.5530801530941289</v>
      </c>
      <c r="V299" s="534">
        <v>3.7370824742537252</v>
      </c>
      <c r="W299" s="534">
        <v>3.7699361479636764</v>
      </c>
      <c r="X299" s="534">
        <v>3.8309020114476624</v>
      </c>
      <c r="Y299" s="534">
        <v>3.8846485306683292</v>
      </c>
      <c r="Z299" s="534">
        <v>3.7762721160665649</v>
      </c>
      <c r="AA299" s="534">
        <v>3.7116050230928863</v>
      </c>
      <c r="AB299" s="534">
        <v>3.5703176303876205</v>
      </c>
      <c r="AC299" s="534">
        <v>2.8898614729978078</v>
      </c>
      <c r="AD299" s="534">
        <v>2.8389720269315148</v>
      </c>
      <c r="AE299" s="534">
        <v>2.7958479261628781</v>
      </c>
      <c r="AF299" s="534">
        <v>2.8298738570379669</v>
      </c>
      <c r="AG299" s="534">
        <v>3.0304213168290488</v>
      </c>
      <c r="AH299" s="534">
        <v>3.0821060244328891</v>
      </c>
      <c r="AI299" s="534">
        <v>3.1484976911779512</v>
      </c>
      <c r="AJ299" s="534">
        <v>3.1657688063867084</v>
      </c>
      <c r="AK299" s="534">
        <v>3.3117791135833983</v>
      </c>
      <c r="AL299" s="534">
        <v>3.2599591078358543</v>
      </c>
      <c r="AM299" s="534">
        <v>3.2302814444383046</v>
      </c>
      <c r="AN299" s="534">
        <v>3.2180436936722714</v>
      </c>
      <c r="AO299" s="534">
        <v>3.1322198445901392</v>
      </c>
      <c r="AP299" s="534">
        <v>3.1491640482020244</v>
      </c>
      <c r="AQ299" s="534">
        <v>3.1374543671660575</v>
      </c>
      <c r="AR299" s="534">
        <v>3.1070476190476342</v>
      </c>
      <c r="AS299" s="534">
        <v>2.996875689885286</v>
      </c>
      <c r="AT299" s="534">
        <v>3.0382269600261509</v>
      </c>
      <c r="AU299" s="534">
        <v>3.078762838816715</v>
      </c>
      <c r="AV299" s="534">
        <v>3.1937219200756743</v>
      </c>
      <c r="AW299" s="534">
        <v>3.5377079526854658</v>
      </c>
      <c r="AX299" s="534">
        <v>3.6195792803727329</v>
      </c>
      <c r="AY299" s="534">
        <v>3.6190824475541774</v>
      </c>
      <c r="AZ299" s="534">
        <v>3.5288220551381357</v>
      </c>
      <c r="BA299" s="534">
        <v>3.0861123223571099</v>
      </c>
      <c r="BB299" s="534">
        <v>3.0451125947273567</v>
      </c>
      <c r="BC299" s="534">
        <v>2.9992435277842873</v>
      </c>
      <c r="BD299" s="534">
        <v>3.0516399452197334</v>
      </c>
      <c r="BE299" s="534">
        <v>3.3567799277288515</v>
      </c>
      <c r="BF299" s="534">
        <v>3.6409923138596412</v>
      </c>
      <c r="BG299" s="534">
        <v>3.8877487129280581</v>
      </c>
      <c r="BH299" s="534">
        <v>3.9653668031412792</v>
      </c>
      <c r="BI299" s="534">
        <v>4.0836374004986453</v>
      </c>
      <c r="BJ299" s="534">
        <v>3.9985483938693704</v>
      </c>
      <c r="BK299" s="534">
        <v>3.5870262076114017</v>
      </c>
      <c r="BL299" s="534">
        <v>3.2472982220555338</v>
      </c>
      <c r="BM299" s="534">
        <v>2.0512689916938598</v>
      </c>
      <c r="BN299" s="534">
        <v>1.4336333448841145</v>
      </c>
      <c r="BO299" s="534">
        <v>1.4067139179034598</v>
      </c>
      <c r="BP299" s="534">
        <v>1.4831674253414207</v>
      </c>
      <c r="BQ299" s="534">
        <v>2.2462060957940082</v>
      </c>
      <c r="BR299" s="534">
        <v>2.510334686709399</v>
      </c>
      <c r="BS299" s="534">
        <v>2.4922107459944414</v>
      </c>
      <c r="BT299" s="534">
        <v>2.531961108340596</v>
      </c>
      <c r="BU299" s="534">
        <v>2.0901875384624873</v>
      </c>
      <c r="BV299" s="534">
        <v>1.9835000360385493</v>
      </c>
      <c r="BW299" s="533">
        <v>2.0172203735365741</v>
      </c>
    </row>
    <row r="300" spans="1:75">
      <c r="A300" s="389"/>
      <c r="B300" s="537"/>
      <c r="C300" s="366" t="s">
        <v>483</v>
      </c>
      <c r="D300" s="536" t="s">
        <v>399</v>
      </c>
      <c r="E300" s="397"/>
      <c r="F300" s="397"/>
      <c r="G300" s="397"/>
      <c r="H300" s="397"/>
      <c r="I300" s="385">
        <v>3.3926352733258796</v>
      </c>
      <c r="J300" s="385">
        <v>3.6852667778694297</v>
      </c>
      <c r="K300" s="385">
        <v>3.9121468430415973</v>
      </c>
      <c r="L300" s="385">
        <v>4.045149603957384</v>
      </c>
      <c r="M300" s="385">
        <v>4.2713971055019897</v>
      </c>
      <c r="N300" s="385">
        <v>4.101571043990802</v>
      </c>
      <c r="O300" s="385">
        <v>3.9209591005144233</v>
      </c>
      <c r="P300" s="385">
        <v>3.750119582894655</v>
      </c>
      <c r="Q300" s="385">
        <v>2.7309142761517933</v>
      </c>
      <c r="R300" s="385">
        <v>2.6522734564443482</v>
      </c>
      <c r="S300" s="385">
        <v>2.7084348004938334</v>
      </c>
      <c r="T300" s="385">
        <v>2.77731673582295</v>
      </c>
      <c r="U300" s="385">
        <v>3.5530801530941289</v>
      </c>
      <c r="V300" s="385">
        <v>3.7370824742537252</v>
      </c>
      <c r="W300" s="385">
        <v>3.7699361479636764</v>
      </c>
      <c r="X300" s="385">
        <v>3.8309020114476624</v>
      </c>
      <c r="Y300" s="385">
        <v>3.8846485306683292</v>
      </c>
      <c r="Z300" s="385">
        <v>3.7762721160665649</v>
      </c>
      <c r="AA300" s="385">
        <v>3.7116050230928863</v>
      </c>
      <c r="AB300" s="385">
        <v>3.5703176303876205</v>
      </c>
      <c r="AC300" s="385">
        <v>2.8898614729978078</v>
      </c>
      <c r="AD300" s="385">
        <v>2.8389720269315148</v>
      </c>
      <c r="AE300" s="385">
        <v>2.7958479261628781</v>
      </c>
      <c r="AF300" s="385">
        <v>2.8298738570379669</v>
      </c>
      <c r="AG300" s="385">
        <v>3.0304213168290488</v>
      </c>
      <c r="AH300" s="385">
        <v>3.0821060244328891</v>
      </c>
      <c r="AI300" s="385">
        <v>3.1484976911779512</v>
      </c>
      <c r="AJ300" s="385">
        <v>3.1657688063867084</v>
      </c>
      <c r="AK300" s="385">
        <v>3.3117791135833983</v>
      </c>
      <c r="AL300" s="385">
        <v>3.2599591078358543</v>
      </c>
      <c r="AM300" s="385">
        <v>3.2302814444383046</v>
      </c>
      <c r="AN300" s="385">
        <v>3.2180436936722714</v>
      </c>
      <c r="AO300" s="385">
        <v>3.1322198445901392</v>
      </c>
      <c r="AP300" s="385">
        <v>3.1491640482020244</v>
      </c>
      <c r="AQ300" s="385">
        <v>3.1374543671660575</v>
      </c>
      <c r="AR300" s="385">
        <v>3.1070476190476342</v>
      </c>
      <c r="AS300" s="385">
        <v>2.996875689885286</v>
      </c>
      <c r="AT300" s="385">
        <v>3.0382269600261509</v>
      </c>
      <c r="AU300" s="385">
        <v>3.078762838816715</v>
      </c>
      <c r="AV300" s="385">
        <v>3.1937219200756743</v>
      </c>
      <c r="AW300" s="385">
        <v>3.5377079526854658</v>
      </c>
      <c r="AX300" s="385">
        <v>3.6195792803727329</v>
      </c>
      <c r="AY300" s="385">
        <v>3.6190824475541774</v>
      </c>
      <c r="AZ300" s="385">
        <v>3.5288220551381357</v>
      </c>
      <c r="BA300" s="385">
        <v>3.0861123223571099</v>
      </c>
      <c r="BB300" s="385">
        <v>3.0451125947273567</v>
      </c>
      <c r="BC300" s="385">
        <v>2.9992435277842873</v>
      </c>
      <c r="BD300" s="385">
        <v>3.0516399452197334</v>
      </c>
      <c r="BE300" s="385">
        <v>3.3567799277288515</v>
      </c>
      <c r="BF300" s="385">
        <v>3.6409923138596412</v>
      </c>
      <c r="BG300" s="385">
        <v>3.8877487129280581</v>
      </c>
      <c r="BH300" s="385">
        <v>3.9653668031412792</v>
      </c>
      <c r="BI300" s="385">
        <v>4.0836374004986453</v>
      </c>
      <c r="BJ300" s="385">
        <v>3.9985483938693704</v>
      </c>
      <c r="BK300" s="385">
        <v>3.5870262076114017</v>
      </c>
      <c r="BL300" s="385">
        <v>3.2472982220555338</v>
      </c>
      <c r="BM300" s="385">
        <v>2.0512689916938598</v>
      </c>
      <c r="BN300" s="385">
        <v>1.4336333448841145</v>
      </c>
      <c r="BO300" s="385">
        <v>1.4067139179034598</v>
      </c>
      <c r="BP300" s="385">
        <v>1.4831674253414207</v>
      </c>
      <c r="BQ300" s="385">
        <v>2.2462060957940082</v>
      </c>
      <c r="BR300" s="385">
        <v>2.510334686709399</v>
      </c>
      <c r="BS300" s="385">
        <v>2.4922107459944414</v>
      </c>
      <c r="BT300" s="385">
        <v>2.531961108340596</v>
      </c>
      <c r="BU300" s="385">
        <v>2.0901875384624873</v>
      </c>
      <c r="BV300" s="385">
        <v>1.9835000360385493</v>
      </c>
      <c r="BW300" s="535">
        <v>2.0172203735365741</v>
      </c>
    </row>
    <row r="301" spans="1:75" ht="24">
      <c r="A301" s="389"/>
      <c r="B301" s="537" t="s">
        <v>398</v>
      </c>
      <c r="C301" s="366"/>
      <c r="D301" s="127" t="s">
        <v>397</v>
      </c>
      <c r="E301" s="397"/>
      <c r="F301" s="397"/>
      <c r="G301" s="397"/>
      <c r="H301" s="397"/>
      <c r="I301" s="534">
        <v>7.1407157330236402</v>
      </c>
      <c r="J301" s="534">
        <v>6.9417498132815467</v>
      </c>
      <c r="K301" s="534">
        <v>7.0835593209244792</v>
      </c>
      <c r="L301" s="534">
        <v>7.0305349796376362</v>
      </c>
      <c r="M301" s="534">
        <v>7.0747516713426819</v>
      </c>
      <c r="N301" s="534">
        <v>6.8164335494959545</v>
      </c>
      <c r="O301" s="534">
        <v>6.9884374305333381</v>
      </c>
      <c r="P301" s="534">
        <v>6.8770729684908076</v>
      </c>
      <c r="Q301" s="534">
        <v>4.7912238509070448</v>
      </c>
      <c r="R301" s="534">
        <v>4.4487848995656805</v>
      </c>
      <c r="S301" s="534">
        <v>3.9890620993481463</v>
      </c>
      <c r="T301" s="534">
        <v>3.7676380739950446</v>
      </c>
      <c r="U301" s="534">
        <v>3.1278699249501329</v>
      </c>
      <c r="V301" s="534">
        <v>3.3521152587319563</v>
      </c>
      <c r="W301" s="534">
        <v>3.1265230701515492</v>
      </c>
      <c r="X301" s="534">
        <v>2.7990654205605239</v>
      </c>
      <c r="Y301" s="534">
        <v>2.280264505515305</v>
      </c>
      <c r="Z301" s="534">
        <v>2.4591795425799319</v>
      </c>
      <c r="AA301" s="534">
        <v>2.6850807556874372</v>
      </c>
      <c r="AB301" s="534">
        <v>3.0819582708307109</v>
      </c>
      <c r="AC301" s="534">
        <v>6.1933377375795118</v>
      </c>
      <c r="AD301" s="534">
        <v>6.2741873957645709</v>
      </c>
      <c r="AE301" s="534">
        <v>6.8307327900852641</v>
      </c>
      <c r="AF301" s="534">
        <v>7.0864752833267062</v>
      </c>
      <c r="AG301" s="534">
        <v>6.0451465614749225</v>
      </c>
      <c r="AH301" s="534">
        <v>5.7409018127694225</v>
      </c>
      <c r="AI301" s="534">
        <v>5.1426825777953979</v>
      </c>
      <c r="AJ301" s="534">
        <v>4.8159281831656813</v>
      </c>
      <c r="AK301" s="534">
        <v>3.3801055350272406</v>
      </c>
      <c r="AL301" s="534">
        <v>3.966178892425944</v>
      </c>
      <c r="AM301" s="534">
        <v>4.5832306097131976</v>
      </c>
      <c r="AN301" s="534">
        <v>5.2762881332632219</v>
      </c>
      <c r="AO301" s="534">
        <v>8.829989816036715</v>
      </c>
      <c r="AP301" s="534">
        <v>8.4353984987454425</v>
      </c>
      <c r="AQ301" s="534">
        <v>7.9277479141366456</v>
      </c>
      <c r="AR301" s="534">
        <v>7.2901311738471151</v>
      </c>
      <c r="AS301" s="534">
        <v>2.1474255806809452</v>
      </c>
      <c r="AT301" s="534">
        <v>1.0482326725147857</v>
      </c>
      <c r="AU301" s="534">
        <v>0.92256656231985801</v>
      </c>
      <c r="AV301" s="534">
        <v>-0.18782608695670433</v>
      </c>
      <c r="AW301" s="534">
        <v>-3.1763162996630001</v>
      </c>
      <c r="AX301" s="534">
        <v>-2.803502664842469</v>
      </c>
      <c r="AY301" s="534">
        <v>-3.1026831037050471</v>
      </c>
      <c r="AZ301" s="534">
        <v>-2.4341371619738084</v>
      </c>
      <c r="BA301" s="534">
        <v>0.57627494903572085</v>
      </c>
      <c r="BB301" s="534">
        <v>0.95681337772552411</v>
      </c>
      <c r="BC301" s="534">
        <v>1.2600844355394685</v>
      </c>
      <c r="BD301" s="534">
        <v>1.4554870970620755</v>
      </c>
      <c r="BE301" s="534">
        <v>3.322664951479922</v>
      </c>
      <c r="BF301" s="534">
        <v>3.6829997042469671</v>
      </c>
      <c r="BG301" s="534">
        <v>3.8307801191968593</v>
      </c>
      <c r="BH301" s="534">
        <v>3.9711318429857698</v>
      </c>
      <c r="BI301" s="534">
        <v>3.6420634698141043</v>
      </c>
      <c r="BJ301" s="534">
        <v>3.6286769598492725</v>
      </c>
      <c r="BK301" s="534">
        <v>3.6295471956467651</v>
      </c>
      <c r="BL301" s="534">
        <v>3.4419124369347713</v>
      </c>
      <c r="BM301" s="534">
        <v>1.2972114415214833</v>
      </c>
      <c r="BN301" s="534">
        <v>-5.5883123414583338</v>
      </c>
      <c r="BO301" s="534">
        <v>-6.1475713082316048</v>
      </c>
      <c r="BP301" s="534">
        <v>-5.4763580418664759</v>
      </c>
      <c r="BQ301" s="534">
        <v>0.98445462612100698</v>
      </c>
      <c r="BR301" s="534">
        <v>7.3020904330418688</v>
      </c>
      <c r="BS301" s="534">
        <v>9.29898265481377</v>
      </c>
      <c r="BT301" s="534">
        <v>9.7866222794845186</v>
      </c>
      <c r="BU301" s="534">
        <v>9.7068600918182426</v>
      </c>
      <c r="BV301" s="534">
        <v>10.938978644134906</v>
      </c>
      <c r="BW301" s="533">
        <v>9.8593866265216548</v>
      </c>
    </row>
    <row r="302" spans="1:75">
      <c r="A302" s="389"/>
      <c r="B302" s="537"/>
      <c r="C302" s="366" t="s">
        <v>482</v>
      </c>
      <c r="D302" s="536" t="s">
        <v>481</v>
      </c>
      <c r="E302" s="397"/>
      <c r="F302" s="397"/>
      <c r="G302" s="397"/>
      <c r="H302" s="397"/>
      <c r="I302" s="385">
        <v>7.0298857555477525</v>
      </c>
      <c r="J302" s="385">
        <v>6.8520409817234764</v>
      </c>
      <c r="K302" s="385">
        <v>7.0884791103793106</v>
      </c>
      <c r="L302" s="385">
        <v>6.9782219759259192</v>
      </c>
      <c r="M302" s="385">
        <v>7.3631705587503546</v>
      </c>
      <c r="N302" s="385">
        <v>6.7863194849865351</v>
      </c>
      <c r="O302" s="385">
        <v>6.941780062926</v>
      </c>
      <c r="P302" s="385">
        <v>6.8470219774285965</v>
      </c>
      <c r="Q302" s="385">
        <v>4.5374592948583086</v>
      </c>
      <c r="R302" s="385">
        <v>4.5638701558001031</v>
      </c>
      <c r="S302" s="385">
        <v>4.0818078682207926</v>
      </c>
      <c r="T302" s="385">
        <v>3.7499368272097939</v>
      </c>
      <c r="U302" s="385">
        <v>2.8006206152461459</v>
      </c>
      <c r="V302" s="385">
        <v>3.0141216349890243</v>
      </c>
      <c r="W302" s="385">
        <v>2.9572463015701231</v>
      </c>
      <c r="X302" s="385">
        <v>2.8593696721710415</v>
      </c>
      <c r="Y302" s="385">
        <v>3.1536211181530263</v>
      </c>
      <c r="Z302" s="385">
        <v>3.0285140996816722</v>
      </c>
      <c r="AA302" s="385">
        <v>2.8523501248444347</v>
      </c>
      <c r="AB302" s="385">
        <v>3.0356128054556137</v>
      </c>
      <c r="AC302" s="385">
        <v>5.5568455362360822</v>
      </c>
      <c r="AD302" s="385">
        <v>5.8074590628690999</v>
      </c>
      <c r="AE302" s="385">
        <v>6.5759320054114454</v>
      </c>
      <c r="AF302" s="385">
        <v>7.0138346279358785</v>
      </c>
      <c r="AG302" s="385">
        <v>5.9406265718914284</v>
      </c>
      <c r="AH302" s="385">
        <v>5.7355805634168036</v>
      </c>
      <c r="AI302" s="385">
        <v>5.2512035083026092</v>
      </c>
      <c r="AJ302" s="385">
        <v>4.7931967529956694</v>
      </c>
      <c r="AK302" s="385">
        <v>3.3870566939542925</v>
      </c>
      <c r="AL302" s="385">
        <v>3.966427991221039</v>
      </c>
      <c r="AM302" s="385">
        <v>4.5333664867470702</v>
      </c>
      <c r="AN302" s="385">
        <v>5.291200459035224</v>
      </c>
      <c r="AO302" s="385">
        <v>9.8924347052378607</v>
      </c>
      <c r="AP302" s="385">
        <v>9.0895389284437016</v>
      </c>
      <c r="AQ302" s="385">
        <v>8.1273357681774598</v>
      </c>
      <c r="AR302" s="385">
        <v>7.259634098871075</v>
      </c>
      <c r="AS302" s="385">
        <v>0.64575182186791835</v>
      </c>
      <c r="AT302" s="385">
        <v>-0.7156237989700287</v>
      </c>
      <c r="AU302" s="385">
        <v>-0.58287092665071327</v>
      </c>
      <c r="AV302" s="385">
        <v>-1.8072945019052185</v>
      </c>
      <c r="AW302" s="385">
        <v>-4.0671602220036078</v>
      </c>
      <c r="AX302" s="385">
        <v>-3.0807761259463007</v>
      </c>
      <c r="AY302" s="385">
        <v>-3.3164519877475982</v>
      </c>
      <c r="AZ302" s="385">
        <v>-2.5427800569169108</v>
      </c>
      <c r="BA302" s="385">
        <v>-1.222843122380084</v>
      </c>
      <c r="BB302" s="385">
        <v>-1.059737894897296</v>
      </c>
      <c r="BC302" s="385">
        <v>-0.97548464381763722</v>
      </c>
      <c r="BD302" s="385">
        <v>-0.66745041526030491</v>
      </c>
      <c r="BE302" s="385">
        <v>3.2068372349727099</v>
      </c>
      <c r="BF302" s="385">
        <v>3.7153593237851794</v>
      </c>
      <c r="BG302" s="385">
        <v>3.9102108380841401</v>
      </c>
      <c r="BH302" s="385">
        <v>4.1575993586072286</v>
      </c>
      <c r="BI302" s="385">
        <v>3.7228130830381474</v>
      </c>
      <c r="BJ302" s="385">
        <v>3.8952927661552792</v>
      </c>
      <c r="BK302" s="385">
        <v>3.6993086133195305</v>
      </c>
      <c r="BL302" s="385">
        <v>3.2072428707573124</v>
      </c>
      <c r="BM302" s="385">
        <v>1.5268998584332394E-3</v>
      </c>
      <c r="BN302" s="385">
        <v>-5.9073831259978959</v>
      </c>
      <c r="BO302" s="385">
        <v>-6.7819954894106473</v>
      </c>
      <c r="BP302" s="385">
        <v>-6.5205810278083618</v>
      </c>
      <c r="BQ302" s="385">
        <v>0.22496996837520555</v>
      </c>
      <c r="BR302" s="385">
        <v>5.5192487347849806</v>
      </c>
      <c r="BS302" s="385">
        <v>7.9237425654418416</v>
      </c>
      <c r="BT302" s="385">
        <v>8.945325206283087</v>
      </c>
      <c r="BU302" s="385">
        <v>8.2350893994154575</v>
      </c>
      <c r="BV302" s="385">
        <v>9.9688833028076971</v>
      </c>
      <c r="BW302" s="535">
        <v>8.2688981638732599</v>
      </c>
    </row>
    <row r="303" spans="1:75">
      <c r="A303" s="407"/>
      <c r="B303" s="537"/>
      <c r="C303" s="366" t="s">
        <v>480</v>
      </c>
      <c r="D303" s="536" t="s">
        <v>479</v>
      </c>
      <c r="E303" s="386"/>
      <c r="F303" s="386"/>
      <c r="G303" s="386"/>
      <c r="H303" s="386"/>
      <c r="I303" s="385">
        <v>7.2251145665403413</v>
      </c>
      <c r="J303" s="385">
        <v>7.0148610430771328</v>
      </c>
      <c r="K303" s="385">
        <v>7.0711020164418983</v>
      </c>
      <c r="L303" s="385">
        <v>7.0777107723015718</v>
      </c>
      <c r="M303" s="385">
        <v>6.8684436090733954</v>
      </c>
      <c r="N303" s="385">
        <v>6.8623765932525771</v>
      </c>
      <c r="O303" s="385">
        <v>7.03108980248291</v>
      </c>
      <c r="P303" s="385">
        <v>6.8987846184498807</v>
      </c>
      <c r="Q303" s="385">
        <v>5.0064923295542769</v>
      </c>
      <c r="R303" s="385">
        <v>4.3586655611269407</v>
      </c>
      <c r="S303" s="385">
        <v>3.899984708970635</v>
      </c>
      <c r="T303" s="385">
        <v>3.7836074740226877</v>
      </c>
      <c r="U303" s="385">
        <v>3.4120272340896207</v>
      </c>
      <c r="V303" s="385">
        <v>3.649257745926306</v>
      </c>
      <c r="W303" s="385">
        <v>3.2772754887256212</v>
      </c>
      <c r="X303" s="385">
        <v>2.7477214564719077</v>
      </c>
      <c r="Y303" s="385">
        <v>1.5336211040662704</v>
      </c>
      <c r="Z303" s="385">
        <v>1.971219758975522</v>
      </c>
      <c r="AA303" s="385">
        <v>2.5266368896718348</v>
      </c>
      <c r="AB303" s="385">
        <v>3.124317238365748</v>
      </c>
      <c r="AC303" s="385">
        <v>6.7150830708220894</v>
      </c>
      <c r="AD303" s="385">
        <v>6.6900307989964887</v>
      </c>
      <c r="AE303" s="385">
        <v>7.0701536566355259</v>
      </c>
      <c r="AF303" s="385">
        <v>7.1525423728813706</v>
      </c>
      <c r="AG303" s="385">
        <v>6.1999871386557999</v>
      </c>
      <c r="AH303" s="385">
        <v>5.7859089075120096</v>
      </c>
      <c r="AI303" s="385">
        <v>5.0790989018376678</v>
      </c>
      <c r="AJ303" s="385">
        <v>4.8362859854476028</v>
      </c>
      <c r="AK303" s="385">
        <v>3.526777116557156</v>
      </c>
      <c r="AL303" s="385">
        <v>4.0477463557064794</v>
      </c>
      <c r="AM303" s="385">
        <v>4.656870668607894</v>
      </c>
      <c r="AN303" s="385">
        <v>5.265738749952888</v>
      </c>
      <c r="AO303" s="385">
        <v>8.0778412229893348</v>
      </c>
      <c r="AP303" s="385">
        <v>7.9343492251765753</v>
      </c>
      <c r="AQ303" s="385">
        <v>7.7662744254240579</v>
      </c>
      <c r="AR303" s="385">
        <v>7.3171605690328647</v>
      </c>
      <c r="AS303" s="385">
        <v>3.5956936392476138</v>
      </c>
      <c r="AT303" s="385">
        <v>2.6692730474752153</v>
      </c>
      <c r="AU303" s="385">
        <v>2.2369934660258792</v>
      </c>
      <c r="AV303" s="385">
        <v>1.2888577247988593</v>
      </c>
      <c r="AW303" s="385">
        <v>-2.4206301470179028</v>
      </c>
      <c r="AX303" s="385">
        <v>-2.5541374691749184</v>
      </c>
      <c r="AY303" s="385">
        <v>-2.9027202264555712</v>
      </c>
      <c r="AZ303" s="385">
        <v>-2.3372342179001038</v>
      </c>
      <c r="BA303" s="385">
        <v>2.0357229790435269</v>
      </c>
      <c r="BB303" s="385">
        <v>2.6973174741695942</v>
      </c>
      <c r="BC303" s="385">
        <v>3.2093143224931424</v>
      </c>
      <c r="BD303" s="385">
        <v>3.3214068723417967</v>
      </c>
      <c r="BE303" s="385">
        <v>3.403774718202925</v>
      </c>
      <c r="BF303" s="385">
        <v>3.7765482402023309</v>
      </c>
      <c r="BG303" s="385">
        <v>3.8759101272994485</v>
      </c>
      <c r="BH303" s="385">
        <v>3.8124795818359871</v>
      </c>
      <c r="BI303" s="385">
        <v>3.5576919133493163</v>
      </c>
      <c r="BJ303" s="385">
        <v>3.5602351377210368</v>
      </c>
      <c r="BK303" s="385">
        <v>3.648458297354324</v>
      </c>
      <c r="BL303" s="385">
        <v>3.6409982062497903</v>
      </c>
      <c r="BM303" s="385">
        <v>2.2663039184717633</v>
      </c>
      <c r="BN303" s="385">
        <v>-5.2568535315510587</v>
      </c>
      <c r="BO303" s="385">
        <v>-5.586524202926995</v>
      </c>
      <c r="BP303" s="385">
        <v>-4.6001093095280652</v>
      </c>
      <c r="BQ303" s="385">
        <v>1.5399319302123615</v>
      </c>
      <c r="BR303" s="385">
        <v>8.8711547966827737</v>
      </c>
      <c r="BS303" s="385">
        <v>10.498551152080736</v>
      </c>
      <c r="BT303" s="385">
        <v>10.482761472257934</v>
      </c>
      <c r="BU303" s="385">
        <v>10.828531362903405</v>
      </c>
      <c r="BV303" s="385">
        <v>11.726066615241308</v>
      </c>
      <c r="BW303" s="535">
        <v>11.210618816372246</v>
      </c>
    </row>
    <row r="304" spans="1:75">
      <c r="A304" s="389"/>
      <c r="B304" s="146" t="s">
        <v>440</v>
      </c>
      <c r="C304" s="366"/>
      <c r="D304" s="127" t="s">
        <v>439</v>
      </c>
      <c r="E304" s="397"/>
      <c r="F304" s="397"/>
      <c r="G304" s="397"/>
      <c r="H304" s="397"/>
      <c r="I304" s="534">
        <v>4.8871535920174978</v>
      </c>
      <c r="J304" s="534">
        <v>3.6187130569216777</v>
      </c>
      <c r="K304" s="534">
        <v>4.3550683262155019</v>
      </c>
      <c r="L304" s="534">
        <v>5.4719454539493739</v>
      </c>
      <c r="M304" s="534">
        <v>2.0470165950125789</v>
      </c>
      <c r="N304" s="534">
        <v>2.7726854587529601</v>
      </c>
      <c r="O304" s="534">
        <v>4.0180584069377829</v>
      </c>
      <c r="P304" s="534">
        <v>4.57814088324983</v>
      </c>
      <c r="Q304" s="534">
        <v>3.4587492160880799</v>
      </c>
      <c r="R304" s="534">
        <v>4.2224831277951012</v>
      </c>
      <c r="S304" s="534">
        <v>2.3043996378604419</v>
      </c>
      <c r="T304" s="534">
        <v>1.35003780105842</v>
      </c>
      <c r="U304" s="534">
        <v>1.47072565121195</v>
      </c>
      <c r="V304" s="534">
        <v>1.2976436813253684</v>
      </c>
      <c r="W304" s="534">
        <v>2.6366157236119392</v>
      </c>
      <c r="X304" s="534">
        <v>3.3177038931514176</v>
      </c>
      <c r="Y304" s="534">
        <v>6.403860215013097</v>
      </c>
      <c r="Z304" s="534">
        <v>6.7701140041383212</v>
      </c>
      <c r="AA304" s="534">
        <v>6.9494354179311131</v>
      </c>
      <c r="AB304" s="534">
        <v>7.556900226913271</v>
      </c>
      <c r="AC304" s="534">
        <v>9.7087916616799532</v>
      </c>
      <c r="AD304" s="534">
        <v>10.704677718789625</v>
      </c>
      <c r="AE304" s="534">
        <v>11.238430490742829</v>
      </c>
      <c r="AF304" s="534">
        <v>11.338064186165383</v>
      </c>
      <c r="AG304" s="534">
        <v>9.7819421953143433</v>
      </c>
      <c r="AH304" s="534">
        <v>8.9137312839869338</v>
      </c>
      <c r="AI304" s="534">
        <v>8.1042029340097486</v>
      </c>
      <c r="AJ304" s="534">
        <v>7.7861674944734034</v>
      </c>
      <c r="AK304" s="534">
        <v>3.7253856585954992</v>
      </c>
      <c r="AL304" s="534">
        <v>3.4380954873698215</v>
      </c>
      <c r="AM304" s="534">
        <v>3.6687092973454867</v>
      </c>
      <c r="AN304" s="534">
        <v>4.4455690807872799</v>
      </c>
      <c r="AO304" s="534">
        <v>12.159579572406415</v>
      </c>
      <c r="AP304" s="534">
        <v>11.605096029883484</v>
      </c>
      <c r="AQ304" s="534">
        <v>11.392776808645493</v>
      </c>
      <c r="AR304" s="534">
        <v>10.991533204121566</v>
      </c>
      <c r="AS304" s="534">
        <v>9.2069576578456775</v>
      </c>
      <c r="AT304" s="534">
        <v>8.6429640097108233</v>
      </c>
      <c r="AU304" s="534">
        <v>9.0546368537996642</v>
      </c>
      <c r="AV304" s="534">
        <v>5.2272413951564687</v>
      </c>
      <c r="AW304" s="534">
        <v>-0.55373762233539026</v>
      </c>
      <c r="AX304" s="534">
        <v>1.6084360082553957</v>
      </c>
      <c r="AY304" s="534">
        <v>0.97623635107603945</v>
      </c>
      <c r="AZ304" s="534">
        <v>3.5286154114896107</v>
      </c>
      <c r="BA304" s="534">
        <v>5.2257015971407128</v>
      </c>
      <c r="BB304" s="534">
        <v>4.0351697351364066</v>
      </c>
      <c r="BC304" s="534">
        <v>3.8700143043721766</v>
      </c>
      <c r="BD304" s="534">
        <v>3.9503933520340411</v>
      </c>
      <c r="BE304" s="534">
        <v>5.3195493565512351</v>
      </c>
      <c r="BF304" s="534">
        <v>5.5626956298843169</v>
      </c>
      <c r="BG304" s="534">
        <v>5.7987518439326351</v>
      </c>
      <c r="BH304" s="534">
        <v>5.8251836221241433</v>
      </c>
      <c r="BI304" s="534">
        <v>4.3357171086350945</v>
      </c>
      <c r="BJ304" s="534">
        <v>4.4571473161514348</v>
      </c>
      <c r="BK304" s="534">
        <v>4.3631206857273952</v>
      </c>
      <c r="BL304" s="534">
        <v>4.2084475717545189</v>
      </c>
      <c r="BM304" s="534">
        <v>1.7852470247684096</v>
      </c>
      <c r="BN304" s="534">
        <v>1.9779111588951679</v>
      </c>
      <c r="BO304" s="534">
        <v>1.912098300616961</v>
      </c>
      <c r="BP304" s="534">
        <v>2.2703856343832882</v>
      </c>
      <c r="BQ304" s="534">
        <v>4.2306044172778314</v>
      </c>
      <c r="BR304" s="534">
        <v>3.3440065900445859</v>
      </c>
      <c r="BS304" s="534">
        <v>4.3508607480574426</v>
      </c>
      <c r="BT304" s="534">
        <v>4.9393273872987891</v>
      </c>
      <c r="BU304" s="534">
        <v>9.6824199827315454</v>
      </c>
      <c r="BV304" s="534">
        <v>11.487405254332501</v>
      </c>
      <c r="BW304" s="533">
        <v>8.1602569655136961</v>
      </c>
    </row>
    <row r="305" spans="1:75">
      <c r="A305" s="389"/>
      <c r="B305" s="146"/>
      <c r="C305" s="366" t="s">
        <v>478</v>
      </c>
      <c r="D305" s="536" t="s">
        <v>439</v>
      </c>
      <c r="E305" s="397"/>
      <c r="F305" s="397"/>
      <c r="G305" s="397"/>
      <c r="H305" s="397"/>
      <c r="I305" s="385">
        <v>4.8871535920174978</v>
      </c>
      <c r="J305" s="385">
        <v>3.6187130569216777</v>
      </c>
      <c r="K305" s="385">
        <v>4.3550683262155019</v>
      </c>
      <c r="L305" s="385">
        <v>5.4719454539493739</v>
      </c>
      <c r="M305" s="385">
        <v>2.0470165950125789</v>
      </c>
      <c r="N305" s="385">
        <v>2.7726854587529601</v>
      </c>
      <c r="O305" s="385">
        <v>4.0180584069377829</v>
      </c>
      <c r="P305" s="385">
        <v>4.57814088324983</v>
      </c>
      <c r="Q305" s="385">
        <v>3.4587492160880799</v>
      </c>
      <c r="R305" s="385">
        <v>4.2224831277951012</v>
      </c>
      <c r="S305" s="385">
        <v>2.3043996378604419</v>
      </c>
      <c r="T305" s="385">
        <v>1.35003780105842</v>
      </c>
      <c r="U305" s="385">
        <v>1.47072565121195</v>
      </c>
      <c r="V305" s="385">
        <v>1.2976436813253684</v>
      </c>
      <c r="W305" s="385">
        <v>2.6366157236119392</v>
      </c>
      <c r="X305" s="385">
        <v>3.3177038931514176</v>
      </c>
      <c r="Y305" s="385">
        <v>6.403860215013097</v>
      </c>
      <c r="Z305" s="385">
        <v>6.7701140041383212</v>
      </c>
      <c r="AA305" s="385">
        <v>6.9494354179311131</v>
      </c>
      <c r="AB305" s="385">
        <v>7.556900226913271</v>
      </c>
      <c r="AC305" s="385">
        <v>9.7087916616799532</v>
      </c>
      <c r="AD305" s="385">
        <v>10.704677718789625</v>
      </c>
      <c r="AE305" s="385">
        <v>11.238430490742829</v>
      </c>
      <c r="AF305" s="385">
        <v>11.338064186165383</v>
      </c>
      <c r="AG305" s="385">
        <v>9.7819421953143433</v>
      </c>
      <c r="AH305" s="385">
        <v>8.9137312839869338</v>
      </c>
      <c r="AI305" s="385">
        <v>8.1042029340097486</v>
      </c>
      <c r="AJ305" s="385">
        <v>7.7861674944734034</v>
      </c>
      <c r="AK305" s="385">
        <v>3.7253856585954992</v>
      </c>
      <c r="AL305" s="385">
        <v>3.4380954873698215</v>
      </c>
      <c r="AM305" s="385">
        <v>3.6687092973454867</v>
      </c>
      <c r="AN305" s="385">
        <v>4.4455690807872799</v>
      </c>
      <c r="AO305" s="385">
        <v>12.159579572406415</v>
      </c>
      <c r="AP305" s="385">
        <v>11.605096029883484</v>
      </c>
      <c r="AQ305" s="385">
        <v>11.392776808645493</v>
      </c>
      <c r="AR305" s="385">
        <v>10.991533204121566</v>
      </c>
      <c r="AS305" s="385">
        <v>9.2069576578456775</v>
      </c>
      <c r="AT305" s="385">
        <v>8.6429640097108233</v>
      </c>
      <c r="AU305" s="385">
        <v>9.0546368537996642</v>
      </c>
      <c r="AV305" s="385">
        <v>5.2272413951564687</v>
      </c>
      <c r="AW305" s="385">
        <v>-0.55373762233539026</v>
      </c>
      <c r="AX305" s="385">
        <v>1.6084360082553957</v>
      </c>
      <c r="AY305" s="385">
        <v>0.97623635107603945</v>
      </c>
      <c r="AZ305" s="385">
        <v>3.5286154114896107</v>
      </c>
      <c r="BA305" s="385">
        <v>5.2257015971407128</v>
      </c>
      <c r="BB305" s="385">
        <v>4.0351697351364066</v>
      </c>
      <c r="BC305" s="385">
        <v>3.8700143043721766</v>
      </c>
      <c r="BD305" s="385">
        <v>3.9503933520340411</v>
      </c>
      <c r="BE305" s="385">
        <v>5.3195493565512351</v>
      </c>
      <c r="BF305" s="385">
        <v>5.5626956298843169</v>
      </c>
      <c r="BG305" s="385">
        <v>5.7987518439326351</v>
      </c>
      <c r="BH305" s="385">
        <v>5.8251836221241433</v>
      </c>
      <c r="BI305" s="385">
        <v>4.3357171086350945</v>
      </c>
      <c r="BJ305" s="385">
        <v>4.4571473161514348</v>
      </c>
      <c r="BK305" s="385">
        <v>4.3631206857273952</v>
      </c>
      <c r="BL305" s="385">
        <v>4.2084475717545189</v>
      </c>
      <c r="BM305" s="385">
        <v>1.7852470247684096</v>
      </c>
      <c r="BN305" s="385">
        <v>1.9779111588951679</v>
      </c>
      <c r="BO305" s="385">
        <v>1.912098300616961</v>
      </c>
      <c r="BP305" s="385">
        <v>2.2703856343832882</v>
      </c>
      <c r="BQ305" s="385">
        <v>4.2306044172778314</v>
      </c>
      <c r="BR305" s="385">
        <v>3.3440065900445859</v>
      </c>
      <c r="BS305" s="385">
        <v>4.3508607480574426</v>
      </c>
      <c r="BT305" s="385">
        <v>4.9393273872987891</v>
      </c>
      <c r="BU305" s="385">
        <v>9.6824199827315454</v>
      </c>
      <c r="BV305" s="385">
        <v>11.487405254332501</v>
      </c>
      <c r="BW305" s="535">
        <v>8.1602569655136961</v>
      </c>
    </row>
    <row r="306" spans="1:75">
      <c r="A306" s="389"/>
      <c r="B306" s="146" t="s">
        <v>438</v>
      </c>
      <c r="C306" s="366"/>
      <c r="D306" s="127" t="s">
        <v>437</v>
      </c>
      <c r="E306" s="397"/>
      <c r="F306" s="397"/>
      <c r="G306" s="397"/>
      <c r="H306" s="397"/>
      <c r="I306" s="534">
        <v>1.4603284076013239</v>
      </c>
      <c r="J306" s="534">
        <v>1.5815059728130194</v>
      </c>
      <c r="K306" s="534">
        <v>1.9197907737776205</v>
      </c>
      <c r="L306" s="534">
        <v>2.1686567806715686</v>
      </c>
      <c r="M306" s="534">
        <v>4.0835929192513731</v>
      </c>
      <c r="N306" s="534">
        <v>4.3228050749461744</v>
      </c>
      <c r="O306" s="534">
        <v>4.5352733813737416</v>
      </c>
      <c r="P306" s="534">
        <v>4.6785116143595644</v>
      </c>
      <c r="Q306" s="534">
        <v>4.4465145547102338</v>
      </c>
      <c r="R306" s="534">
        <v>4.3103985526992545</v>
      </c>
      <c r="S306" s="534">
        <v>3.6744413920190055</v>
      </c>
      <c r="T306" s="534">
        <v>3.1894542798510912</v>
      </c>
      <c r="U306" s="534">
        <v>2.2769423017473542</v>
      </c>
      <c r="V306" s="534">
        <v>2.2882333053645425</v>
      </c>
      <c r="W306" s="534">
        <v>2.4179638347754633</v>
      </c>
      <c r="X306" s="534">
        <v>2.5616826210058008</v>
      </c>
      <c r="Y306" s="534">
        <v>2.3906997570052937</v>
      </c>
      <c r="Z306" s="534">
        <v>3.1924734519768236</v>
      </c>
      <c r="AA306" s="534">
        <v>2.2499881348107209</v>
      </c>
      <c r="AB306" s="534">
        <v>2.1394767976863989</v>
      </c>
      <c r="AC306" s="534">
        <v>3.7072269982792108</v>
      </c>
      <c r="AD306" s="534">
        <v>2.0007675449704294</v>
      </c>
      <c r="AE306" s="534">
        <v>2.2603463246436206</v>
      </c>
      <c r="AF306" s="534">
        <v>2.525821294121485</v>
      </c>
      <c r="AG306" s="534">
        <v>2.8597911118165342</v>
      </c>
      <c r="AH306" s="534">
        <v>3.1567216464805483</v>
      </c>
      <c r="AI306" s="534">
        <v>3.8606046488895487</v>
      </c>
      <c r="AJ306" s="534">
        <v>3.8193572683906467</v>
      </c>
      <c r="AK306" s="534">
        <v>2.5722747647026551</v>
      </c>
      <c r="AL306" s="534">
        <v>3.7682833117111301</v>
      </c>
      <c r="AM306" s="534">
        <v>3.929307548740141</v>
      </c>
      <c r="AN306" s="534">
        <v>4.0476406396420543</v>
      </c>
      <c r="AO306" s="534">
        <v>2.8169114861475606</v>
      </c>
      <c r="AP306" s="534">
        <v>2.0138104383534028</v>
      </c>
      <c r="AQ306" s="534">
        <v>2.0805997684003756</v>
      </c>
      <c r="AR306" s="534">
        <v>2.065659500290522</v>
      </c>
      <c r="AS306" s="534">
        <v>6.1356843902987492</v>
      </c>
      <c r="AT306" s="534">
        <v>5.1170514089389627</v>
      </c>
      <c r="AU306" s="534">
        <v>6.3525378834263506</v>
      </c>
      <c r="AV306" s="534">
        <v>4.9215792320172795</v>
      </c>
      <c r="AW306" s="534">
        <v>2.6583281125385412</v>
      </c>
      <c r="AX306" s="534">
        <v>4.0931113281750982</v>
      </c>
      <c r="AY306" s="534">
        <v>3.0727362571141725</v>
      </c>
      <c r="AZ306" s="534">
        <v>4.3624525230603552</v>
      </c>
      <c r="BA306" s="534">
        <v>1.2493174038318244</v>
      </c>
      <c r="BB306" s="534">
        <v>1.657806080669431</v>
      </c>
      <c r="BC306" s="534">
        <v>1.5044619727779178</v>
      </c>
      <c r="BD306" s="534">
        <v>1.502547572007785</v>
      </c>
      <c r="BE306" s="534">
        <v>4.4297969919906848</v>
      </c>
      <c r="BF306" s="534">
        <v>3.6448732044518408</v>
      </c>
      <c r="BG306" s="534">
        <v>3.2768320807215332</v>
      </c>
      <c r="BH306" s="534">
        <v>3.1065922245556266</v>
      </c>
      <c r="BI306" s="534">
        <v>4.0413451577318966</v>
      </c>
      <c r="BJ306" s="534">
        <v>4.4773061391979496</v>
      </c>
      <c r="BK306" s="534">
        <v>4.7468164922120053</v>
      </c>
      <c r="BL306" s="534">
        <v>4.9007675302420068</v>
      </c>
      <c r="BM306" s="534">
        <v>2.2331659740275995</v>
      </c>
      <c r="BN306" s="534">
        <v>1.3126816833598696</v>
      </c>
      <c r="BO306" s="534">
        <v>0.64344463849673161</v>
      </c>
      <c r="BP306" s="534">
        <v>0.68431521121424055</v>
      </c>
      <c r="BQ306" s="534">
        <v>2.3596666007912148</v>
      </c>
      <c r="BR306" s="534">
        <v>2.3406761461568237</v>
      </c>
      <c r="BS306" s="534">
        <v>3.210231648960189</v>
      </c>
      <c r="BT306" s="534">
        <v>3.9130566625107548</v>
      </c>
      <c r="BU306" s="534">
        <v>2.4780588673158519</v>
      </c>
      <c r="BV306" s="534">
        <v>5.0743802549688297</v>
      </c>
      <c r="BW306" s="533">
        <v>4.9429549070230507</v>
      </c>
    </row>
    <row r="307" spans="1:75">
      <c r="A307" s="389"/>
      <c r="B307" s="146"/>
      <c r="C307" s="366" t="s">
        <v>477</v>
      </c>
      <c r="D307" s="536" t="s">
        <v>476</v>
      </c>
      <c r="E307" s="397"/>
      <c r="F307" s="397"/>
      <c r="G307" s="397"/>
      <c r="H307" s="397"/>
      <c r="I307" s="385">
        <v>2.3225254611368484</v>
      </c>
      <c r="J307" s="385">
        <v>2.3939544786293112</v>
      </c>
      <c r="K307" s="385">
        <v>2.6689303036381489</v>
      </c>
      <c r="L307" s="385">
        <v>2.8259016800770382</v>
      </c>
      <c r="M307" s="385">
        <v>4.1564280705788832</v>
      </c>
      <c r="N307" s="385">
        <v>4.0602026825229842</v>
      </c>
      <c r="O307" s="385">
        <v>4.0020626759673377</v>
      </c>
      <c r="P307" s="385">
        <v>3.8530589697556792</v>
      </c>
      <c r="Q307" s="385">
        <v>1.5797802042221747</v>
      </c>
      <c r="R307" s="385">
        <v>1.7718620896045394</v>
      </c>
      <c r="S307" s="385">
        <v>1.3409506153020203</v>
      </c>
      <c r="T307" s="385">
        <v>1.0438829787232891</v>
      </c>
      <c r="U307" s="385">
        <v>1.8993479876467774</v>
      </c>
      <c r="V307" s="385">
        <v>1.6712792541882635</v>
      </c>
      <c r="W307" s="385">
        <v>1.7883402601771792</v>
      </c>
      <c r="X307" s="385">
        <v>1.7635059551226391</v>
      </c>
      <c r="Y307" s="385">
        <v>0.90697569767928599</v>
      </c>
      <c r="Z307" s="385">
        <v>1.5005736098636362</v>
      </c>
      <c r="AA307" s="385">
        <v>0.63270937369227909</v>
      </c>
      <c r="AB307" s="385">
        <v>0.69835111542199968</v>
      </c>
      <c r="AC307" s="385">
        <v>4.2258971887324748</v>
      </c>
      <c r="AD307" s="385">
        <v>2.6298153822295518</v>
      </c>
      <c r="AE307" s="385">
        <v>2.8812258398707229</v>
      </c>
      <c r="AF307" s="385">
        <v>3.1015218647659282</v>
      </c>
      <c r="AG307" s="385">
        <v>1.7731101531546187</v>
      </c>
      <c r="AH307" s="385">
        <v>2.4334817223555518</v>
      </c>
      <c r="AI307" s="385">
        <v>3.2159896837818991</v>
      </c>
      <c r="AJ307" s="385">
        <v>3.188839063278607</v>
      </c>
      <c r="AK307" s="385">
        <v>2.6766090772511859</v>
      </c>
      <c r="AL307" s="385">
        <v>3.8777887665768986</v>
      </c>
      <c r="AM307" s="385">
        <v>4.0985340252381377</v>
      </c>
      <c r="AN307" s="385">
        <v>4.3396909705455613</v>
      </c>
      <c r="AO307" s="385">
        <v>4.2986119205282449</v>
      </c>
      <c r="AP307" s="385">
        <v>3.7453410803188802</v>
      </c>
      <c r="AQ307" s="385">
        <v>3.8374381740940748</v>
      </c>
      <c r="AR307" s="385">
        <v>3.69063458089893</v>
      </c>
      <c r="AS307" s="385">
        <v>3.6381721850174955</v>
      </c>
      <c r="AT307" s="385">
        <v>3.3107385848447421</v>
      </c>
      <c r="AU307" s="385">
        <v>3.9846070968407616</v>
      </c>
      <c r="AV307" s="385">
        <v>3.6262203626220781</v>
      </c>
      <c r="AW307" s="385">
        <v>2.9282264219868637</v>
      </c>
      <c r="AX307" s="385">
        <v>3.1667623684000716</v>
      </c>
      <c r="AY307" s="385">
        <v>2.6159385840514204</v>
      </c>
      <c r="AZ307" s="385">
        <v>2.9340511440107946</v>
      </c>
      <c r="BA307" s="385">
        <v>0.36450763804816688</v>
      </c>
      <c r="BB307" s="385">
        <v>1.8042553505051302</v>
      </c>
      <c r="BC307" s="385">
        <v>1.5470129738814933</v>
      </c>
      <c r="BD307" s="385">
        <v>1.5742677824267588</v>
      </c>
      <c r="BE307" s="385">
        <v>4.2310382135261477</v>
      </c>
      <c r="BF307" s="385">
        <v>2.6242072092855722</v>
      </c>
      <c r="BG307" s="385">
        <v>2.0438316518213355</v>
      </c>
      <c r="BH307" s="385">
        <v>1.6065084187219583</v>
      </c>
      <c r="BI307" s="385">
        <v>1.6707973801088087</v>
      </c>
      <c r="BJ307" s="385">
        <v>1.7018700421819801</v>
      </c>
      <c r="BK307" s="385">
        <v>1.9928010691738791</v>
      </c>
      <c r="BL307" s="385">
        <v>2.1486849440024685</v>
      </c>
      <c r="BM307" s="385">
        <v>-0.19112685704924104</v>
      </c>
      <c r="BN307" s="385">
        <v>-1.9268283842214515</v>
      </c>
      <c r="BO307" s="385">
        <v>-3.5667643190740677</v>
      </c>
      <c r="BP307" s="385">
        <v>-2.9468670933174934</v>
      </c>
      <c r="BQ307" s="385">
        <v>0.21551741805214419</v>
      </c>
      <c r="BR307" s="385">
        <v>1.5620623761492141</v>
      </c>
      <c r="BS307" s="385">
        <v>3.3688495597536985</v>
      </c>
      <c r="BT307" s="385">
        <v>3.2254034055025471</v>
      </c>
      <c r="BU307" s="385">
        <v>3.5677870873442856</v>
      </c>
      <c r="BV307" s="385">
        <v>4.3201379016268788</v>
      </c>
      <c r="BW307" s="535">
        <v>4.3912813971714399</v>
      </c>
    </row>
    <row r="308" spans="1:75">
      <c r="A308" s="389"/>
      <c r="B308" s="146"/>
      <c r="C308" s="366" t="s">
        <v>475</v>
      </c>
      <c r="D308" s="536" t="s">
        <v>474</v>
      </c>
      <c r="E308" s="397"/>
      <c r="F308" s="397"/>
      <c r="G308" s="397"/>
      <c r="H308" s="397"/>
      <c r="I308" s="385">
        <v>0.66385504353823421</v>
      </c>
      <c r="J308" s="385">
        <v>0.74712533860818553</v>
      </c>
      <c r="K308" s="385">
        <v>1.1440063993890561</v>
      </c>
      <c r="L308" s="385">
        <v>1.5054602351847564</v>
      </c>
      <c r="M308" s="385">
        <v>4.055343962752886</v>
      </c>
      <c r="N308" s="385">
        <v>4.5424946416604968</v>
      </c>
      <c r="O308" s="385">
        <v>5.088789417237578</v>
      </c>
      <c r="P308" s="385">
        <v>5.532928609851524</v>
      </c>
      <c r="Q308" s="385">
        <v>6.8632125359526555</v>
      </c>
      <c r="R308" s="385">
        <v>6.7804166670762953</v>
      </c>
      <c r="S308" s="385">
        <v>6.1111106590923043</v>
      </c>
      <c r="T308" s="385">
        <v>5.4758610645889547</v>
      </c>
      <c r="U308" s="385">
        <v>3.255101074592659</v>
      </c>
      <c r="V308" s="385">
        <v>3.2238921593414176</v>
      </c>
      <c r="W308" s="385">
        <v>3.2664379386373241</v>
      </c>
      <c r="X308" s="385">
        <v>3.3413876423886109</v>
      </c>
      <c r="Y308" s="385">
        <v>3.8142574775831548</v>
      </c>
      <c r="Z308" s="385">
        <v>4.7854652570214569</v>
      </c>
      <c r="AA308" s="385">
        <v>3.809970921223865</v>
      </c>
      <c r="AB308" s="385">
        <v>3.5874139889104271</v>
      </c>
      <c r="AC308" s="385">
        <v>3.2255150793557164</v>
      </c>
      <c r="AD308" s="385">
        <v>1.2777472537935211</v>
      </c>
      <c r="AE308" s="385">
        <v>1.5509612701456206</v>
      </c>
      <c r="AF308" s="385">
        <v>1.954082290726177</v>
      </c>
      <c r="AG308" s="385">
        <v>3.3456624724560697</v>
      </c>
      <c r="AH308" s="385">
        <v>3.7410658147627629</v>
      </c>
      <c r="AI308" s="385">
        <v>4.5012702031138332</v>
      </c>
      <c r="AJ308" s="385">
        <v>4.4594851034221819</v>
      </c>
      <c r="AK308" s="385">
        <v>3.0713382366401021</v>
      </c>
      <c r="AL308" s="385">
        <v>3.8666766143920626</v>
      </c>
      <c r="AM308" s="385">
        <v>3.7998852046472962</v>
      </c>
      <c r="AN308" s="385">
        <v>3.7604456824512624</v>
      </c>
      <c r="AO308" s="385">
        <v>1.2864905500418189</v>
      </c>
      <c r="AP308" s="385">
        <v>0.10805208034018676</v>
      </c>
      <c r="AQ308" s="385">
        <v>0.16759537113495071</v>
      </c>
      <c r="AR308" s="385">
        <v>0.42019258826961448</v>
      </c>
      <c r="AS308" s="385">
        <v>8.2729135955207767</v>
      </c>
      <c r="AT308" s="385">
        <v>6.7997007662237365</v>
      </c>
      <c r="AU308" s="385">
        <v>8.7259778395501826</v>
      </c>
      <c r="AV308" s="385">
        <v>6.264892195036964</v>
      </c>
      <c r="AW308" s="385">
        <v>1.6361490454241761</v>
      </c>
      <c r="AX308" s="385">
        <v>4.9761390168250301</v>
      </c>
      <c r="AY308" s="385">
        <v>3.5930855161039972</v>
      </c>
      <c r="AZ308" s="385">
        <v>5.813508340169534</v>
      </c>
      <c r="BA308" s="385">
        <v>2.8194029445754296</v>
      </c>
      <c r="BB308" s="385">
        <v>1.7936376970017847</v>
      </c>
      <c r="BC308" s="385">
        <v>1.5433911825316216</v>
      </c>
      <c r="BD308" s="385">
        <v>1.4316725242918551</v>
      </c>
      <c r="BE308" s="385">
        <v>4.9463396579668881</v>
      </c>
      <c r="BF308" s="385">
        <v>4.8168622480790191</v>
      </c>
      <c r="BG308" s="385">
        <v>4.5146884241057847</v>
      </c>
      <c r="BH308" s="385">
        <v>4.6369426751592329</v>
      </c>
      <c r="BI308" s="385">
        <v>6.7866514682438464</v>
      </c>
      <c r="BJ308" s="385">
        <v>7.4783105975134276</v>
      </c>
      <c r="BK308" s="385">
        <v>7.5419481318537436</v>
      </c>
      <c r="BL308" s="385">
        <v>7.6552227903578682</v>
      </c>
      <c r="BM308" s="385">
        <v>4.0897218803261666</v>
      </c>
      <c r="BN308" s="385">
        <v>4.3288865564331473</v>
      </c>
      <c r="BO308" s="385">
        <v>4.5930496386249473</v>
      </c>
      <c r="BP308" s="385">
        <v>4.0756321527118757</v>
      </c>
      <c r="BQ308" s="385">
        <v>4.8902959212611279</v>
      </c>
      <c r="BR308" s="385">
        <v>3.3082882992514726</v>
      </c>
      <c r="BS308" s="385">
        <v>3.2445398484641146</v>
      </c>
      <c r="BT308" s="385">
        <v>4.4946300943024937</v>
      </c>
      <c r="BU308" s="385">
        <v>1.4414707063957763</v>
      </c>
      <c r="BV308" s="385">
        <v>5.8101266282556878</v>
      </c>
      <c r="BW308" s="535">
        <v>5.5615531414082255</v>
      </c>
    </row>
    <row r="309" spans="1:75">
      <c r="A309" s="389"/>
      <c r="B309" s="146" t="s">
        <v>436</v>
      </c>
      <c r="C309" s="366"/>
      <c r="D309" s="127" t="s">
        <v>435</v>
      </c>
      <c r="E309" s="397"/>
      <c r="F309" s="397"/>
      <c r="G309" s="397"/>
      <c r="H309" s="397"/>
      <c r="I309" s="534">
        <v>4.5195039756176669</v>
      </c>
      <c r="J309" s="534">
        <v>5.6566530962539332</v>
      </c>
      <c r="K309" s="534">
        <v>6.2435957506809245</v>
      </c>
      <c r="L309" s="534">
        <v>6.5701895721681751</v>
      </c>
      <c r="M309" s="534">
        <v>5.1189821881465747</v>
      </c>
      <c r="N309" s="534">
        <v>4.0082073972338037</v>
      </c>
      <c r="O309" s="534">
        <v>3.1314639348163382</v>
      </c>
      <c r="P309" s="534">
        <v>2.5975869410929988</v>
      </c>
      <c r="Q309" s="534">
        <v>2.7330321065129937</v>
      </c>
      <c r="R309" s="534">
        <v>2.2806866708421296</v>
      </c>
      <c r="S309" s="534">
        <v>2.1653667793343203</v>
      </c>
      <c r="T309" s="534">
        <v>1.973805570927837</v>
      </c>
      <c r="U309" s="534">
        <v>4.4737701287715481E-2</v>
      </c>
      <c r="V309" s="534">
        <v>2.437572151150718</v>
      </c>
      <c r="W309" s="534">
        <v>3.0358772908474236</v>
      </c>
      <c r="X309" s="534">
        <v>3.2787626628075799</v>
      </c>
      <c r="Y309" s="534">
        <v>5.9446671477026314</v>
      </c>
      <c r="Z309" s="534">
        <v>3.7920087705543182</v>
      </c>
      <c r="AA309" s="534">
        <v>3.5161702304788491</v>
      </c>
      <c r="AB309" s="534">
        <v>3.2228401278626677</v>
      </c>
      <c r="AC309" s="534">
        <v>1.9472915698649444</v>
      </c>
      <c r="AD309" s="534">
        <v>1.6834709629681441</v>
      </c>
      <c r="AE309" s="534">
        <v>1.0787947598045236</v>
      </c>
      <c r="AF309" s="534">
        <v>0.95023968099097544</v>
      </c>
      <c r="AG309" s="534">
        <v>1.2474027694748315</v>
      </c>
      <c r="AH309" s="534">
        <v>2.2371787344187766</v>
      </c>
      <c r="AI309" s="534">
        <v>3.2812766738758086</v>
      </c>
      <c r="AJ309" s="534">
        <v>4.2862545699037184</v>
      </c>
      <c r="AK309" s="534">
        <v>8.5117245291953907</v>
      </c>
      <c r="AL309" s="534">
        <v>10.316535837659728</v>
      </c>
      <c r="AM309" s="534">
        <v>10.013665489454866</v>
      </c>
      <c r="AN309" s="534">
        <v>9.0180118467179966</v>
      </c>
      <c r="AO309" s="534">
        <v>3.6965009236358668</v>
      </c>
      <c r="AP309" s="534">
        <v>1.1891622530883978</v>
      </c>
      <c r="AQ309" s="534">
        <v>1.3235787114392821</v>
      </c>
      <c r="AR309" s="534">
        <v>2.5984106449824793</v>
      </c>
      <c r="AS309" s="534">
        <v>2.8953452380443281</v>
      </c>
      <c r="AT309" s="534">
        <v>5.4260527719924454</v>
      </c>
      <c r="AU309" s="534">
        <v>6.3343370521657931</v>
      </c>
      <c r="AV309" s="534">
        <v>5.9874630737084829</v>
      </c>
      <c r="AW309" s="534">
        <v>7.1332173061091879</v>
      </c>
      <c r="AX309" s="534">
        <v>4.9902001979885</v>
      </c>
      <c r="AY309" s="534">
        <v>3.8299605781567863</v>
      </c>
      <c r="AZ309" s="534">
        <v>3.048946295037382</v>
      </c>
      <c r="BA309" s="534">
        <v>5.2881409218101396</v>
      </c>
      <c r="BB309" s="534">
        <v>4.8193456894772453</v>
      </c>
      <c r="BC309" s="534">
        <v>4.7358457072568285</v>
      </c>
      <c r="BD309" s="534">
        <v>5.1918065771679096</v>
      </c>
      <c r="BE309" s="534">
        <v>3.966530014911811</v>
      </c>
      <c r="BF309" s="534">
        <v>4.6803498322029355</v>
      </c>
      <c r="BG309" s="534">
        <v>5.0153675110902469</v>
      </c>
      <c r="BH309" s="534">
        <v>5.0547176319337694</v>
      </c>
      <c r="BI309" s="534">
        <v>6.3873248926122699</v>
      </c>
      <c r="BJ309" s="534">
        <v>7.0016713347829125</v>
      </c>
      <c r="BK309" s="534">
        <v>7.1756006153447061</v>
      </c>
      <c r="BL309" s="534">
        <v>6.7008924573919444</v>
      </c>
      <c r="BM309" s="534">
        <v>1.3938517252778837</v>
      </c>
      <c r="BN309" s="534">
        <v>-7.3061079992763922</v>
      </c>
      <c r="BO309" s="534">
        <v>-6.4971664346595333</v>
      </c>
      <c r="BP309" s="534">
        <v>-3.7876244824885674</v>
      </c>
      <c r="BQ309" s="534">
        <v>8.6912186048791114</v>
      </c>
      <c r="BR309" s="534">
        <v>19.543206161918775</v>
      </c>
      <c r="BS309" s="534">
        <v>19.394767056683307</v>
      </c>
      <c r="BT309" s="534">
        <v>16.685967981842495</v>
      </c>
      <c r="BU309" s="534">
        <v>8.5430434612876525</v>
      </c>
      <c r="BV309" s="534">
        <v>6.8550488646301062</v>
      </c>
      <c r="BW309" s="533">
        <v>5.4444314228961019</v>
      </c>
    </row>
    <row r="310" spans="1:75">
      <c r="A310" s="389"/>
      <c r="B310" s="146"/>
      <c r="C310" s="366" t="s">
        <v>473</v>
      </c>
      <c r="D310" s="536" t="s">
        <v>435</v>
      </c>
      <c r="E310" s="397"/>
      <c r="F310" s="397"/>
      <c r="G310" s="397"/>
      <c r="H310" s="397"/>
      <c r="I310" s="385">
        <v>4.5195039756176669</v>
      </c>
      <c r="J310" s="385">
        <v>5.6566530962539332</v>
      </c>
      <c r="K310" s="385">
        <v>6.2435957506809245</v>
      </c>
      <c r="L310" s="385">
        <v>6.5701895721681751</v>
      </c>
      <c r="M310" s="385">
        <v>5.1189821881465747</v>
      </c>
      <c r="N310" s="385">
        <v>4.0082073972338037</v>
      </c>
      <c r="O310" s="385">
        <v>3.1314639348163382</v>
      </c>
      <c r="P310" s="385">
        <v>2.5975869410929988</v>
      </c>
      <c r="Q310" s="385">
        <v>2.7330321065129937</v>
      </c>
      <c r="R310" s="385">
        <v>2.2806866708421296</v>
      </c>
      <c r="S310" s="385">
        <v>2.1653667793343203</v>
      </c>
      <c r="T310" s="385">
        <v>1.973805570927837</v>
      </c>
      <c r="U310" s="385">
        <v>4.4737701287715481E-2</v>
      </c>
      <c r="V310" s="385">
        <v>2.437572151150718</v>
      </c>
      <c r="W310" s="385">
        <v>3.0358772908474236</v>
      </c>
      <c r="X310" s="385">
        <v>3.2787626628075799</v>
      </c>
      <c r="Y310" s="385">
        <v>5.9446671477026314</v>
      </c>
      <c r="Z310" s="385">
        <v>3.7920087705543182</v>
      </c>
      <c r="AA310" s="385">
        <v>3.5161702304788491</v>
      </c>
      <c r="AB310" s="385">
        <v>3.2228401278626677</v>
      </c>
      <c r="AC310" s="385">
        <v>1.9472915698649444</v>
      </c>
      <c r="AD310" s="385">
        <v>1.6834709629681441</v>
      </c>
      <c r="AE310" s="385">
        <v>1.0787947598045236</v>
      </c>
      <c r="AF310" s="385">
        <v>0.95023968099097544</v>
      </c>
      <c r="AG310" s="385">
        <v>1.2474027694748315</v>
      </c>
      <c r="AH310" s="385">
        <v>2.2371787344187766</v>
      </c>
      <c r="AI310" s="385">
        <v>3.2812766738758086</v>
      </c>
      <c r="AJ310" s="385">
        <v>4.2862545699037184</v>
      </c>
      <c r="AK310" s="385">
        <v>8.5117245291953907</v>
      </c>
      <c r="AL310" s="385">
        <v>10.316535837659728</v>
      </c>
      <c r="AM310" s="385">
        <v>10.013665489454866</v>
      </c>
      <c r="AN310" s="385">
        <v>9.0180118467179966</v>
      </c>
      <c r="AO310" s="385">
        <v>3.6965009236358668</v>
      </c>
      <c r="AP310" s="385">
        <v>1.1891622530883978</v>
      </c>
      <c r="AQ310" s="385">
        <v>1.3235787114392821</v>
      </c>
      <c r="AR310" s="385">
        <v>2.5984106449824793</v>
      </c>
      <c r="AS310" s="385">
        <v>2.8953452380443281</v>
      </c>
      <c r="AT310" s="385">
        <v>5.4260527719924454</v>
      </c>
      <c r="AU310" s="385">
        <v>6.3343370521657931</v>
      </c>
      <c r="AV310" s="385">
        <v>5.9874630737084829</v>
      </c>
      <c r="AW310" s="385">
        <v>7.1332173061091879</v>
      </c>
      <c r="AX310" s="385">
        <v>4.9902001979885</v>
      </c>
      <c r="AY310" s="385">
        <v>3.8299605781567863</v>
      </c>
      <c r="AZ310" s="385">
        <v>3.048946295037382</v>
      </c>
      <c r="BA310" s="385">
        <v>5.2881409218101396</v>
      </c>
      <c r="BB310" s="385">
        <v>4.8193456894772453</v>
      </c>
      <c r="BC310" s="385">
        <v>4.7358457072568285</v>
      </c>
      <c r="BD310" s="385">
        <v>5.1918065771679096</v>
      </c>
      <c r="BE310" s="385">
        <v>3.966530014911811</v>
      </c>
      <c r="BF310" s="385">
        <v>4.6803498322029355</v>
      </c>
      <c r="BG310" s="385">
        <v>5.0153675110902469</v>
      </c>
      <c r="BH310" s="385">
        <v>5.0547176319337694</v>
      </c>
      <c r="BI310" s="385">
        <v>6.3873248926122699</v>
      </c>
      <c r="BJ310" s="385">
        <v>7.0016713347829125</v>
      </c>
      <c r="BK310" s="385">
        <v>7.1756006153447061</v>
      </c>
      <c r="BL310" s="385">
        <v>6.7008924573919444</v>
      </c>
      <c r="BM310" s="385">
        <v>1.3938517252778837</v>
      </c>
      <c r="BN310" s="385">
        <v>-7.3061079992763922</v>
      </c>
      <c r="BO310" s="385">
        <v>-6.4971664346595333</v>
      </c>
      <c r="BP310" s="385">
        <v>-3.7876244824885674</v>
      </c>
      <c r="BQ310" s="385">
        <v>8.6912186048791114</v>
      </c>
      <c r="BR310" s="385">
        <v>19.543206161918775</v>
      </c>
      <c r="BS310" s="385">
        <v>19.394767056683307</v>
      </c>
      <c r="BT310" s="385">
        <v>16.685967981842495</v>
      </c>
      <c r="BU310" s="385">
        <v>8.5430434612876525</v>
      </c>
      <c r="BV310" s="385">
        <v>6.8550488646301062</v>
      </c>
      <c r="BW310" s="535">
        <v>5.4444314228961019</v>
      </c>
    </row>
    <row r="311" spans="1:75" ht="24">
      <c r="A311" s="389"/>
      <c r="B311" s="146" t="s">
        <v>434</v>
      </c>
      <c r="C311" s="366"/>
      <c r="D311" s="127" t="s">
        <v>433</v>
      </c>
      <c r="E311" s="397"/>
      <c r="F311" s="397"/>
      <c r="G311" s="397"/>
      <c r="H311" s="397"/>
      <c r="I311" s="534">
        <v>6.9501951666898947</v>
      </c>
      <c r="J311" s="534">
        <v>7.895267608282694</v>
      </c>
      <c r="K311" s="534">
        <v>7.5005563981455339</v>
      </c>
      <c r="L311" s="534">
        <v>6.391402717698071</v>
      </c>
      <c r="M311" s="534">
        <v>6.5821044680823206</v>
      </c>
      <c r="N311" s="534">
        <v>5.6831921902452933</v>
      </c>
      <c r="O311" s="534">
        <v>5.4156459795831324</v>
      </c>
      <c r="P311" s="534">
        <v>6.4433811802232981</v>
      </c>
      <c r="Q311" s="534">
        <v>5.0482355028255768</v>
      </c>
      <c r="R311" s="534">
        <v>4.9364719893827242</v>
      </c>
      <c r="S311" s="534">
        <v>5.1845495001671793</v>
      </c>
      <c r="T311" s="534">
        <v>4.4650884027569617</v>
      </c>
      <c r="U311" s="534">
        <v>1.5530026146495715</v>
      </c>
      <c r="V311" s="534">
        <v>2.1923331154801673</v>
      </c>
      <c r="W311" s="534">
        <v>1.890621714695385</v>
      </c>
      <c r="X311" s="534">
        <v>2.4192006119716041</v>
      </c>
      <c r="Y311" s="534">
        <v>4.1988859090692046</v>
      </c>
      <c r="Z311" s="534">
        <v>3.0568678876695685</v>
      </c>
      <c r="AA311" s="534">
        <v>2.8756622949046289</v>
      </c>
      <c r="AB311" s="534">
        <v>2.6421435907013375</v>
      </c>
      <c r="AC311" s="534">
        <v>4.2179764866345124</v>
      </c>
      <c r="AD311" s="534">
        <v>6.3413614940457421</v>
      </c>
      <c r="AE311" s="534">
        <v>7.3632623816347404</v>
      </c>
      <c r="AF311" s="534">
        <v>7.0856830998723694</v>
      </c>
      <c r="AG311" s="534">
        <v>3.9185164416872169</v>
      </c>
      <c r="AH311" s="534">
        <v>2.7514702744048805</v>
      </c>
      <c r="AI311" s="534">
        <v>3.4827671850697755</v>
      </c>
      <c r="AJ311" s="534">
        <v>3.1088082901555225</v>
      </c>
      <c r="AK311" s="534">
        <v>5.5777293308350409</v>
      </c>
      <c r="AL311" s="534">
        <v>6.8063034054150648</v>
      </c>
      <c r="AM311" s="534">
        <v>6.2419165161512069</v>
      </c>
      <c r="AN311" s="534">
        <v>7.5129747096137436</v>
      </c>
      <c r="AO311" s="534">
        <v>7.1892210026376091</v>
      </c>
      <c r="AP311" s="534">
        <v>3.7886836742563048</v>
      </c>
      <c r="AQ311" s="534">
        <v>3.0511771797212361</v>
      </c>
      <c r="AR311" s="534">
        <v>2.4289326488392362</v>
      </c>
      <c r="AS311" s="534">
        <v>1.5168305076178115</v>
      </c>
      <c r="AT311" s="534">
        <v>3.6125175466345638</v>
      </c>
      <c r="AU311" s="534">
        <v>4.0786250459374571</v>
      </c>
      <c r="AV311" s="534">
        <v>4.660383004188958</v>
      </c>
      <c r="AW311" s="534">
        <v>7.2558634328525642</v>
      </c>
      <c r="AX311" s="534">
        <v>7.4363920584622889</v>
      </c>
      <c r="AY311" s="534">
        <v>6.9078625245770269</v>
      </c>
      <c r="AZ311" s="534">
        <v>6.0896290472447561</v>
      </c>
      <c r="BA311" s="534">
        <v>3.2743999517277302</v>
      </c>
      <c r="BB311" s="534">
        <v>2.2051578474415692</v>
      </c>
      <c r="BC311" s="534">
        <v>2.1334554179095733</v>
      </c>
      <c r="BD311" s="534">
        <v>2.0683150306542615</v>
      </c>
      <c r="BE311" s="534">
        <v>-3.2780166616445712</v>
      </c>
      <c r="BF311" s="534">
        <v>-0.72758363730685005</v>
      </c>
      <c r="BG311" s="534">
        <v>0.43997231225067424</v>
      </c>
      <c r="BH311" s="534">
        <v>2.1518151815180744</v>
      </c>
      <c r="BI311" s="534">
        <v>17.063315590031252</v>
      </c>
      <c r="BJ311" s="534">
        <v>17.656297284464515</v>
      </c>
      <c r="BK311" s="534">
        <v>17.433030029918967</v>
      </c>
      <c r="BL311" s="534">
        <v>16.677436029981905</v>
      </c>
      <c r="BM311" s="534">
        <v>9.6031896205041249</v>
      </c>
      <c r="BN311" s="534">
        <v>-10.530911413824171</v>
      </c>
      <c r="BO311" s="534">
        <v>-7.8848266989374736</v>
      </c>
      <c r="BP311" s="534">
        <v>-6.6456221963781275</v>
      </c>
      <c r="BQ311" s="534">
        <v>14.808689152385142</v>
      </c>
      <c r="BR311" s="534">
        <v>41.870800568669154</v>
      </c>
      <c r="BS311" s="534">
        <v>38.905015295413449</v>
      </c>
      <c r="BT311" s="534">
        <v>38.779560088413291</v>
      </c>
      <c r="BU311" s="534">
        <v>38.148812193709745</v>
      </c>
      <c r="BV311" s="534">
        <v>35.874784187739181</v>
      </c>
      <c r="BW311" s="533">
        <v>37.267511468866445</v>
      </c>
    </row>
    <row r="312" spans="1:75">
      <c r="A312" s="389"/>
      <c r="B312" s="146"/>
      <c r="C312" s="366" t="s">
        <v>472</v>
      </c>
      <c r="D312" s="536" t="s">
        <v>433</v>
      </c>
      <c r="E312" s="397"/>
      <c r="F312" s="397"/>
      <c r="G312" s="397"/>
      <c r="H312" s="397"/>
      <c r="I312" s="385">
        <v>6.9501951666898947</v>
      </c>
      <c r="J312" s="385">
        <v>7.895267608282694</v>
      </c>
      <c r="K312" s="385">
        <v>7.5005563981455339</v>
      </c>
      <c r="L312" s="385">
        <v>6.391402717698071</v>
      </c>
      <c r="M312" s="385">
        <v>6.5821044680823206</v>
      </c>
      <c r="N312" s="385">
        <v>5.6831921902452933</v>
      </c>
      <c r="O312" s="385">
        <v>5.4156459795831324</v>
      </c>
      <c r="P312" s="385">
        <v>6.4433811802232981</v>
      </c>
      <c r="Q312" s="385">
        <v>5.0482355028255768</v>
      </c>
      <c r="R312" s="385">
        <v>4.9364719893827242</v>
      </c>
      <c r="S312" s="385">
        <v>5.1845495001671793</v>
      </c>
      <c r="T312" s="385">
        <v>4.4650884027569617</v>
      </c>
      <c r="U312" s="385">
        <v>1.5530026146495715</v>
      </c>
      <c r="V312" s="385">
        <v>2.1923331154801673</v>
      </c>
      <c r="W312" s="385">
        <v>1.890621714695385</v>
      </c>
      <c r="X312" s="385">
        <v>2.4192006119716041</v>
      </c>
      <c r="Y312" s="385">
        <v>4.1988859090692046</v>
      </c>
      <c r="Z312" s="385">
        <v>3.0568678876695685</v>
      </c>
      <c r="AA312" s="385">
        <v>2.8756622949046289</v>
      </c>
      <c r="AB312" s="385">
        <v>2.6421435907013375</v>
      </c>
      <c r="AC312" s="385">
        <v>4.2179764866345124</v>
      </c>
      <c r="AD312" s="385">
        <v>6.3413614940457421</v>
      </c>
      <c r="AE312" s="385">
        <v>7.3632623816347404</v>
      </c>
      <c r="AF312" s="385">
        <v>7.0856830998723694</v>
      </c>
      <c r="AG312" s="385">
        <v>3.9185164416872169</v>
      </c>
      <c r="AH312" s="385">
        <v>2.7514702744048805</v>
      </c>
      <c r="AI312" s="385">
        <v>3.4827671850697755</v>
      </c>
      <c r="AJ312" s="385">
        <v>3.1088082901555225</v>
      </c>
      <c r="AK312" s="385">
        <v>5.5777293308350409</v>
      </c>
      <c r="AL312" s="385">
        <v>6.8063034054150648</v>
      </c>
      <c r="AM312" s="385">
        <v>6.2419165161512069</v>
      </c>
      <c r="AN312" s="385">
        <v>7.5129747096137436</v>
      </c>
      <c r="AO312" s="385">
        <v>7.1892210026376091</v>
      </c>
      <c r="AP312" s="385">
        <v>3.7886836742563048</v>
      </c>
      <c r="AQ312" s="385">
        <v>3.0511771797212361</v>
      </c>
      <c r="AR312" s="385">
        <v>2.4289326488392362</v>
      </c>
      <c r="AS312" s="385">
        <v>1.5168305076178115</v>
      </c>
      <c r="AT312" s="385">
        <v>3.6125175466345638</v>
      </c>
      <c r="AU312" s="385">
        <v>4.0786250459374571</v>
      </c>
      <c r="AV312" s="385">
        <v>4.660383004188958</v>
      </c>
      <c r="AW312" s="385">
        <v>7.2558634328525642</v>
      </c>
      <c r="AX312" s="385">
        <v>7.4363920584622889</v>
      </c>
      <c r="AY312" s="385">
        <v>6.9078625245770269</v>
      </c>
      <c r="AZ312" s="385">
        <v>6.0896290472447561</v>
      </c>
      <c r="BA312" s="385">
        <v>3.2743999517277302</v>
      </c>
      <c r="BB312" s="385">
        <v>2.2051578474415692</v>
      </c>
      <c r="BC312" s="385">
        <v>2.1334554179095733</v>
      </c>
      <c r="BD312" s="385">
        <v>2.0683150306542615</v>
      </c>
      <c r="BE312" s="385">
        <v>-3.2780166616445712</v>
      </c>
      <c r="BF312" s="385">
        <v>-0.72758363730685005</v>
      </c>
      <c r="BG312" s="385">
        <v>0.43997231225067424</v>
      </c>
      <c r="BH312" s="385">
        <v>2.1518151815180744</v>
      </c>
      <c r="BI312" s="385">
        <v>17.063315590031252</v>
      </c>
      <c r="BJ312" s="385">
        <v>17.656297284464515</v>
      </c>
      <c r="BK312" s="385">
        <v>17.433030029918967</v>
      </c>
      <c r="BL312" s="385">
        <v>16.677436029981905</v>
      </c>
      <c r="BM312" s="385">
        <v>9.6031896205041249</v>
      </c>
      <c r="BN312" s="385">
        <v>-10.530911413824171</v>
      </c>
      <c r="BO312" s="385">
        <v>-7.8848266989374736</v>
      </c>
      <c r="BP312" s="385">
        <v>-6.6456221963781275</v>
      </c>
      <c r="BQ312" s="385">
        <v>14.808689152385142</v>
      </c>
      <c r="BR312" s="385">
        <v>41.870800568669154</v>
      </c>
      <c r="BS312" s="385">
        <v>38.905015295413449</v>
      </c>
      <c r="BT312" s="385">
        <v>38.779560088413291</v>
      </c>
      <c r="BU312" s="385">
        <v>38.148812193709745</v>
      </c>
      <c r="BV312" s="385">
        <v>35.874784187739181</v>
      </c>
      <c r="BW312" s="535">
        <v>37.267511468866445</v>
      </c>
    </row>
    <row r="313" spans="1:75" ht="36">
      <c r="A313" s="407"/>
      <c r="B313" s="146" t="s">
        <v>432</v>
      </c>
      <c r="C313" s="366"/>
      <c r="D313" s="127" t="s">
        <v>431</v>
      </c>
      <c r="E313" s="386"/>
      <c r="F313" s="386"/>
      <c r="G313" s="386"/>
      <c r="H313" s="386"/>
      <c r="I313" s="534">
        <v>1.3852349539212838</v>
      </c>
      <c r="J313" s="534">
        <v>1.6608171401998106</v>
      </c>
      <c r="K313" s="534">
        <v>1.935171295459142</v>
      </c>
      <c r="L313" s="534">
        <v>2.2086824067021951</v>
      </c>
      <c r="M313" s="534">
        <v>3.414944071461349</v>
      </c>
      <c r="N313" s="534">
        <v>3.3993974686810589</v>
      </c>
      <c r="O313" s="534">
        <v>3.0640442114821838</v>
      </c>
      <c r="P313" s="534">
        <v>2.6825633383010654</v>
      </c>
      <c r="Q313" s="534">
        <v>5.5133733954576769E-2</v>
      </c>
      <c r="R313" s="534">
        <v>-0.46800023892666331</v>
      </c>
      <c r="S313" s="534">
        <v>-0.5842854915309772</v>
      </c>
      <c r="T313" s="534">
        <v>-0.55636187711661478</v>
      </c>
      <c r="U313" s="534">
        <v>0.96286286312130187</v>
      </c>
      <c r="V313" s="534">
        <v>1.5244359660011355</v>
      </c>
      <c r="W313" s="534">
        <v>1.8903224198515431</v>
      </c>
      <c r="X313" s="534">
        <v>2.091948431038702</v>
      </c>
      <c r="Y313" s="534">
        <v>1.9078127377051715</v>
      </c>
      <c r="Z313" s="534">
        <v>1.7993840316967464</v>
      </c>
      <c r="AA313" s="534">
        <v>1.7911053213063042</v>
      </c>
      <c r="AB313" s="534">
        <v>1.8822968787228831</v>
      </c>
      <c r="AC313" s="534">
        <v>3.0819946090631731</v>
      </c>
      <c r="AD313" s="534">
        <v>3.2740590232922813</v>
      </c>
      <c r="AE313" s="534">
        <v>3.4137488136994847</v>
      </c>
      <c r="AF313" s="534">
        <v>3.4377923292796737</v>
      </c>
      <c r="AG313" s="534">
        <v>3.0460513920449017</v>
      </c>
      <c r="AH313" s="534">
        <v>2.9100418519184785</v>
      </c>
      <c r="AI313" s="534">
        <v>2.8341290134927135</v>
      </c>
      <c r="AJ313" s="534">
        <v>2.7583088401537594</v>
      </c>
      <c r="AK313" s="534">
        <v>2.5583874713112351</v>
      </c>
      <c r="AL313" s="534">
        <v>2.593946518043893</v>
      </c>
      <c r="AM313" s="534">
        <v>2.6025160332702342</v>
      </c>
      <c r="AN313" s="534">
        <v>2.7062706270627075</v>
      </c>
      <c r="AO313" s="534">
        <v>3.5531347113879121</v>
      </c>
      <c r="AP313" s="534">
        <v>3.7217779009064458</v>
      </c>
      <c r="AQ313" s="534">
        <v>3.784019219353894</v>
      </c>
      <c r="AR313" s="534">
        <v>3.7703513281919498</v>
      </c>
      <c r="AS313" s="534">
        <v>3.1251528890083193</v>
      </c>
      <c r="AT313" s="534">
        <v>2.9597246886669808</v>
      </c>
      <c r="AU313" s="534">
        <v>2.9585328285484991</v>
      </c>
      <c r="AV313" s="534">
        <v>3.0346820809248527</v>
      </c>
      <c r="AW313" s="534">
        <v>3.9231385794570599</v>
      </c>
      <c r="AX313" s="534">
        <v>4.1021091117503516</v>
      </c>
      <c r="AY313" s="534">
        <v>4.1020143827379627</v>
      </c>
      <c r="AZ313" s="534">
        <v>4.0072129833700529</v>
      </c>
      <c r="BA313" s="534">
        <v>2.8274804183668181</v>
      </c>
      <c r="BB313" s="534">
        <v>2.5028527424381934</v>
      </c>
      <c r="BC313" s="534">
        <v>2.2989109767320315</v>
      </c>
      <c r="BD313" s="534">
        <v>2.2153727605471119</v>
      </c>
      <c r="BE313" s="534">
        <v>1.8843628650385256</v>
      </c>
      <c r="BF313" s="534">
        <v>2.276202967048448</v>
      </c>
      <c r="BG313" s="534">
        <v>2.5712818502619399</v>
      </c>
      <c r="BH313" s="534">
        <v>2.6950621937429418</v>
      </c>
      <c r="BI313" s="534">
        <v>4.684791977412246</v>
      </c>
      <c r="BJ313" s="534">
        <v>4.1313830719113867</v>
      </c>
      <c r="BK313" s="534">
        <v>3.6794794251031107</v>
      </c>
      <c r="BL313" s="534">
        <v>2.9179665993760437</v>
      </c>
      <c r="BM313" s="534">
        <v>-5.9128318330781724</v>
      </c>
      <c r="BN313" s="534">
        <v>-25.350104397231974</v>
      </c>
      <c r="BO313" s="534">
        <v>-28.723322086242092</v>
      </c>
      <c r="BP313" s="534">
        <v>-26.123395149786006</v>
      </c>
      <c r="BQ313" s="534">
        <v>-11.839221558212586</v>
      </c>
      <c r="BR313" s="534">
        <v>8.1713487114912482</v>
      </c>
      <c r="BS313" s="534">
        <v>12.815663321087129</v>
      </c>
      <c r="BT313" s="534">
        <v>10.663332962110843</v>
      </c>
      <c r="BU313" s="534">
        <v>33.236179730114401</v>
      </c>
      <c r="BV313" s="534">
        <v>42.61787659501627</v>
      </c>
      <c r="BW313" s="533">
        <v>35.7237890950137</v>
      </c>
    </row>
    <row r="314" spans="1:75">
      <c r="A314" s="407"/>
      <c r="B314" s="146"/>
      <c r="C314" s="366" t="s">
        <v>471</v>
      </c>
      <c r="D314" s="536" t="s">
        <v>470</v>
      </c>
      <c r="E314" s="386"/>
      <c r="F314" s="386"/>
      <c r="G314" s="386"/>
      <c r="H314" s="386"/>
      <c r="I314" s="385">
        <v>1.3852349539212838</v>
      </c>
      <c r="J314" s="385">
        <v>1.6608171401998106</v>
      </c>
      <c r="K314" s="385">
        <v>1.935171295459142</v>
      </c>
      <c r="L314" s="385">
        <v>2.2086824067021951</v>
      </c>
      <c r="M314" s="385">
        <v>3.414944071461349</v>
      </c>
      <c r="N314" s="385">
        <v>3.3993974686810589</v>
      </c>
      <c r="O314" s="385">
        <v>3.0640442114821838</v>
      </c>
      <c r="P314" s="385">
        <v>2.6825633383010654</v>
      </c>
      <c r="Q314" s="385">
        <v>5.5133733954576769E-2</v>
      </c>
      <c r="R314" s="385">
        <v>-0.46800023892666331</v>
      </c>
      <c r="S314" s="385">
        <v>-0.5842854915309772</v>
      </c>
      <c r="T314" s="385">
        <v>-0.55636187711661478</v>
      </c>
      <c r="U314" s="385">
        <v>0.96286286312130187</v>
      </c>
      <c r="V314" s="385">
        <v>1.5244359660011355</v>
      </c>
      <c r="W314" s="385">
        <v>1.8903224198515431</v>
      </c>
      <c r="X314" s="385">
        <v>2.091948431038702</v>
      </c>
      <c r="Y314" s="385">
        <v>1.9078127377051715</v>
      </c>
      <c r="Z314" s="385">
        <v>1.7993840316967464</v>
      </c>
      <c r="AA314" s="385">
        <v>1.7911053213063042</v>
      </c>
      <c r="AB314" s="385">
        <v>1.8822968787228831</v>
      </c>
      <c r="AC314" s="385">
        <v>3.0819946090631731</v>
      </c>
      <c r="AD314" s="385">
        <v>3.2740590232922813</v>
      </c>
      <c r="AE314" s="385">
        <v>3.4137488136994847</v>
      </c>
      <c r="AF314" s="385">
        <v>3.4377923292796737</v>
      </c>
      <c r="AG314" s="385">
        <v>3.0460513920449017</v>
      </c>
      <c r="AH314" s="385">
        <v>2.9100418519184785</v>
      </c>
      <c r="AI314" s="385">
        <v>2.8341290134927135</v>
      </c>
      <c r="AJ314" s="385">
        <v>2.7583088401537594</v>
      </c>
      <c r="AK314" s="385">
        <v>2.5583874713112351</v>
      </c>
      <c r="AL314" s="385">
        <v>2.593946518043893</v>
      </c>
      <c r="AM314" s="385">
        <v>2.6025160332702342</v>
      </c>
      <c r="AN314" s="385">
        <v>2.7062706270627075</v>
      </c>
      <c r="AO314" s="385">
        <v>3.5531347113879121</v>
      </c>
      <c r="AP314" s="385">
        <v>3.7217779009064458</v>
      </c>
      <c r="AQ314" s="385">
        <v>3.784019219353894</v>
      </c>
      <c r="AR314" s="385">
        <v>3.7703513281919498</v>
      </c>
      <c r="AS314" s="385">
        <v>3.1251528890083193</v>
      </c>
      <c r="AT314" s="385">
        <v>2.9597246886669808</v>
      </c>
      <c r="AU314" s="385">
        <v>2.9585328285484991</v>
      </c>
      <c r="AV314" s="385">
        <v>3.0346820809248527</v>
      </c>
      <c r="AW314" s="385">
        <v>3.9231385794570599</v>
      </c>
      <c r="AX314" s="385">
        <v>4.1021091117503516</v>
      </c>
      <c r="AY314" s="385">
        <v>4.1020143827379627</v>
      </c>
      <c r="AZ314" s="385">
        <v>4.0072129833700529</v>
      </c>
      <c r="BA314" s="385">
        <v>2.8274804183668181</v>
      </c>
      <c r="BB314" s="385">
        <v>2.5028527424381934</v>
      </c>
      <c r="BC314" s="385">
        <v>2.2989109767320315</v>
      </c>
      <c r="BD314" s="385">
        <v>2.2153727605471119</v>
      </c>
      <c r="BE314" s="385">
        <v>1.8843628650385256</v>
      </c>
      <c r="BF314" s="385">
        <v>2.276202967048448</v>
      </c>
      <c r="BG314" s="385">
        <v>2.5712818502619399</v>
      </c>
      <c r="BH314" s="385">
        <v>2.6950621937429418</v>
      </c>
      <c r="BI314" s="385">
        <v>4.684791977412246</v>
      </c>
      <c r="BJ314" s="385">
        <v>4.1313830719113867</v>
      </c>
      <c r="BK314" s="385">
        <v>3.6794794251031107</v>
      </c>
      <c r="BL314" s="385">
        <v>2.9179665993760437</v>
      </c>
      <c r="BM314" s="385">
        <v>-5.9128318330781724</v>
      </c>
      <c r="BN314" s="385">
        <v>-25.350104397231974</v>
      </c>
      <c r="BO314" s="385">
        <v>-28.723322086242092</v>
      </c>
      <c r="BP314" s="385">
        <v>-26.123395149786006</v>
      </c>
      <c r="BQ314" s="385">
        <v>-11.839221558212586</v>
      </c>
      <c r="BR314" s="385">
        <v>8.1713487114912482</v>
      </c>
      <c r="BS314" s="385">
        <v>12.815663321087129</v>
      </c>
      <c r="BT314" s="385">
        <v>10.663332962110843</v>
      </c>
      <c r="BU314" s="385">
        <v>33.236179730114401</v>
      </c>
      <c r="BV314" s="385">
        <v>42.61787659501627</v>
      </c>
      <c r="BW314" s="535">
        <v>35.7237890950137</v>
      </c>
    </row>
    <row r="315" spans="1:75">
      <c r="A315" s="407" t="s">
        <v>389</v>
      </c>
      <c r="B315" s="146"/>
      <c r="C315" s="366"/>
      <c r="D315" s="127" t="s">
        <v>392</v>
      </c>
      <c r="E315" s="397"/>
      <c r="F315" s="397"/>
      <c r="G315" s="397"/>
      <c r="H315" s="397"/>
      <c r="I315" s="534">
        <v>5.0609120611529619</v>
      </c>
      <c r="J315" s="534">
        <v>5.0887721892842279</v>
      </c>
      <c r="K315" s="534">
        <v>5.8752670124494699</v>
      </c>
      <c r="L315" s="534">
        <v>6.1974423048745848</v>
      </c>
      <c r="M315" s="534">
        <v>6.4649239819733992</v>
      </c>
      <c r="N315" s="534">
        <v>6.5164265700717579</v>
      </c>
      <c r="O315" s="534">
        <v>6.3432380296973605</v>
      </c>
      <c r="P315" s="534">
        <v>6.3080937867288327</v>
      </c>
      <c r="Q315" s="534">
        <v>4.7048652849889265</v>
      </c>
      <c r="R315" s="534">
        <v>4.3778097925310249</v>
      </c>
      <c r="S315" s="534">
        <v>4.049396392576071</v>
      </c>
      <c r="T315" s="534">
        <v>3.0931911193725909</v>
      </c>
      <c r="U315" s="534">
        <v>0.43080430414134696</v>
      </c>
      <c r="V315" s="534">
        <v>0.77166111598853604</v>
      </c>
      <c r="W315" s="534">
        <v>0.80744030117993759</v>
      </c>
      <c r="X315" s="534">
        <v>1.4159440020504945</v>
      </c>
      <c r="Y315" s="534">
        <v>3.7387495659703802</v>
      </c>
      <c r="Z315" s="534">
        <v>4.0412971385253513</v>
      </c>
      <c r="AA315" s="534">
        <v>3.9763507719974456</v>
      </c>
      <c r="AB315" s="534">
        <v>4.3336983581055932</v>
      </c>
      <c r="AC315" s="534">
        <v>6.4682147811519144</v>
      </c>
      <c r="AD315" s="534">
        <v>6.2800047916201578</v>
      </c>
      <c r="AE315" s="534">
        <v>6.7193985641862639</v>
      </c>
      <c r="AF315" s="534">
        <v>6.6168727764960948</v>
      </c>
      <c r="AG315" s="534">
        <v>5.150370699349736</v>
      </c>
      <c r="AH315" s="534">
        <v>5.0975847652738224</v>
      </c>
      <c r="AI315" s="534">
        <v>4.2426852459649211</v>
      </c>
      <c r="AJ315" s="534">
        <v>3.8546560713570415</v>
      </c>
      <c r="AK315" s="534">
        <v>3.8342558707004599</v>
      </c>
      <c r="AL315" s="534">
        <v>4.3428586023223801</v>
      </c>
      <c r="AM315" s="534">
        <v>4.9650685837699484</v>
      </c>
      <c r="AN315" s="534">
        <v>5.313570471131726</v>
      </c>
      <c r="AO315" s="534">
        <v>5.9430407681216622</v>
      </c>
      <c r="AP315" s="534">
        <v>4.8140177215007895</v>
      </c>
      <c r="AQ315" s="534">
        <v>4.544351795300841</v>
      </c>
      <c r="AR315" s="534">
        <v>4.405399911022684</v>
      </c>
      <c r="AS315" s="534">
        <v>2.9760110104688522</v>
      </c>
      <c r="AT315" s="534">
        <v>3.3478472214846704</v>
      </c>
      <c r="AU315" s="534">
        <v>3.4954261527437893</v>
      </c>
      <c r="AV315" s="534">
        <v>3.0776133681180937</v>
      </c>
      <c r="AW315" s="534">
        <v>2.511755587584517</v>
      </c>
      <c r="AX315" s="534">
        <v>2.2508671014714707</v>
      </c>
      <c r="AY315" s="534">
        <v>1.9581826960268387</v>
      </c>
      <c r="AZ315" s="534">
        <v>2.1889197487351169</v>
      </c>
      <c r="BA315" s="534">
        <v>1.3282687129624122</v>
      </c>
      <c r="BB315" s="534">
        <v>1.4708684075820884</v>
      </c>
      <c r="BC315" s="534">
        <v>1.4637573129304542</v>
      </c>
      <c r="BD315" s="534">
        <v>1.3852014777625783</v>
      </c>
      <c r="BE315" s="534">
        <v>2.0947974443987363</v>
      </c>
      <c r="BF315" s="534">
        <v>2.0870236079887832</v>
      </c>
      <c r="BG315" s="534">
        <v>2.3630462508575079</v>
      </c>
      <c r="BH315" s="534">
        <v>2.5146820809248425</v>
      </c>
      <c r="BI315" s="534">
        <v>2.9840887064215025</v>
      </c>
      <c r="BJ315" s="534">
        <v>3.1476864438496364</v>
      </c>
      <c r="BK315" s="534">
        <v>3.124892409651963</v>
      </c>
      <c r="BL315" s="534">
        <v>3.0681472545715565</v>
      </c>
      <c r="BM315" s="534">
        <v>0.12156542197823228</v>
      </c>
      <c r="BN315" s="534">
        <v>-8.1658977456649211</v>
      </c>
      <c r="BO315" s="534">
        <v>-8.3071354064435496</v>
      </c>
      <c r="BP315" s="534">
        <v>-7.1297989031078686</v>
      </c>
      <c r="BQ315" s="534">
        <v>1.5213577899983619</v>
      </c>
      <c r="BR315" s="534">
        <v>8.8981651020164918</v>
      </c>
      <c r="BS315" s="534">
        <v>10.418474144166964</v>
      </c>
      <c r="BT315" s="534">
        <v>10.391558694504738</v>
      </c>
      <c r="BU315" s="534">
        <v>8.2823113340712666</v>
      </c>
      <c r="BV315" s="534">
        <v>10.385327566841269</v>
      </c>
      <c r="BW315" s="533">
        <v>9.0996938814320742</v>
      </c>
    </row>
    <row r="316" spans="1:75">
      <c r="A316" s="90" t="s">
        <v>391</v>
      </c>
      <c r="B316" s="127"/>
      <c r="C316" s="5"/>
      <c r="D316" s="442" t="s">
        <v>390</v>
      </c>
      <c r="E316" s="322"/>
      <c r="F316" s="322"/>
      <c r="G316" s="322"/>
      <c r="H316" s="322"/>
      <c r="I316" s="532">
        <v>14.990523687073079</v>
      </c>
      <c r="J316" s="532">
        <v>13.794348658132321</v>
      </c>
      <c r="K316" s="532">
        <v>12.504929242273093</v>
      </c>
      <c r="L316" s="532">
        <v>11.997648483508172</v>
      </c>
      <c r="M316" s="532">
        <v>10.298029693235009</v>
      </c>
      <c r="N316" s="532">
        <v>9.5587212415537692</v>
      </c>
      <c r="O316" s="532">
        <v>11.28532137045309</v>
      </c>
      <c r="P316" s="532">
        <v>10.888781573477232</v>
      </c>
      <c r="Q316" s="532">
        <v>8.8492389088661696</v>
      </c>
      <c r="R316" s="532">
        <v>7.8727288289117041</v>
      </c>
      <c r="S316" s="532">
        <v>6.2951870101052094</v>
      </c>
      <c r="T316" s="532">
        <v>5.0896559559199517</v>
      </c>
      <c r="U316" s="532">
        <v>-0.44466732332118397</v>
      </c>
      <c r="V316" s="532">
        <v>-1.1085049816911976</v>
      </c>
      <c r="W316" s="532">
        <v>-2.2268663417694796</v>
      </c>
      <c r="X316" s="532">
        <v>-1.5963676330156176</v>
      </c>
      <c r="Y316" s="532">
        <v>2.654236994204922</v>
      </c>
      <c r="Z316" s="532">
        <v>4.3305004017432367</v>
      </c>
      <c r="AA316" s="532">
        <v>5.5969667988784408</v>
      </c>
      <c r="AB316" s="532">
        <v>6.2089169642039792</v>
      </c>
      <c r="AC316" s="532">
        <v>9.6733583718210667</v>
      </c>
      <c r="AD316" s="532">
        <v>10.026896447487957</v>
      </c>
      <c r="AE316" s="532">
        <v>10.562868797951182</v>
      </c>
      <c r="AF316" s="532">
        <v>10.335137744371266</v>
      </c>
      <c r="AG316" s="532">
        <v>7.5535288238378797</v>
      </c>
      <c r="AH316" s="532">
        <v>6.0853270966229331</v>
      </c>
      <c r="AI316" s="532">
        <v>4.9382525366479513</v>
      </c>
      <c r="AJ316" s="532">
        <v>4.4874298839082201</v>
      </c>
      <c r="AK316" s="532">
        <v>1.9800172279261972</v>
      </c>
      <c r="AL316" s="532">
        <v>2.9379552629017098</v>
      </c>
      <c r="AM316" s="532">
        <v>2.9802175249227929</v>
      </c>
      <c r="AN316" s="532">
        <v>3.3227161933813392</v>
      </c>
      <c r="AO316" s="532">
        <v>6.0514827146939751</v>
      </c>
      <c r="AP316" s="532">
        <v>5.9692354566473824</v>
      </c>
      <c r="AQ316" s="532">
        <v>5.8336392124626428</v>
      </c>
      <c r="AR316" s="532">
        <v>5.5054634922935008</v>
      </c>
      <c r="AS316" s="532">
        <v>2.87984755366071</v>
      </c>
      <c r="AT316" s="532">
        <v>2.0102083310440406</v>
      </c>
      <c r="AU316" s="532">
        <v>1.8884359877414596</v>
      </c>
      <c r="AV316" s="532">
        <v>1.714701161881365</v>
      </c>
      <c r="AW316" s="532">
        <v>1.5478946250035932</v>
      </c>
      <c r="AX316" s="532">
        <v>0.94138972308917346</v>
      </c>
      <c r="AY316" s="532">
        <v>1.5361686900079263</v>
      </c>
      <c r="AZ316" s="532">
        <v>1.0870004989949962</v>
      </c>
      <c r="BA316" s="532">
        <v>3.080347089917268E-2</v>
      </c>
      <c r="BB316" s="532">
        <v>0.55832951646070228</v>
      </c>
      <c r="BC316" s="532">
        <v>0.65676813033050507</v>
      </c>
      <c r="BD316" s="532">
        <v>1.0913214595423852</v>
      </c>
      <c r="BE316" s="532">
        <v>2.4271535129917936</v>
      </c>
      <c r="BF316" s="532">
        <v>3.3204193809893496</v>
      </c>
      <c r="BG316" s="532">
        <v>3.115594427740163</v>
      </c>
      <c r="BH316" s="532">
        <v>3.0551779657662053</v>
      </c>
      <c r="BI316" s="532">
        <v>3.6780776168152443</v>
      </c>
      <c r="BJ316" s="532">
        <v>3.9024867186291772</v>
      </c>
      <c r="BK316" s="532">
        <v>4.1966372912361578</v>
      </c>
      <c r="BL316" s="532">
        <v>4.3553426902982437</v>
      </c>
      <c r="BM316" s="532">
        <v>2.7075646862303273</v>
      </c>
      <c r="BN316" s="532">
        <v>-7.1660994783571113</v>
      </c>
      <c r="BO316" s="532">
        <v>-7.5201380898535035</v>
      </c>
      <c r="BP316" s="532">
        <v>-6.267103535446509</v>
      </c>
      <c r="BQ316" s="532">
        <v>1.4778689402487544</v>
      </c>
      <c r="BR316" s="532">
        <v>11.587009263572639</v>
      </c>
      <c r="BS316" s="532">
        <v>13.502009283409166</v>
      </c>
      <c r="BT316" s="532">
        <v>13.588767471883017</v>
      </c>
      <c r="BU316" s="532">
        <v>11.509670348542883</v>
      </c>
      <c r="BV316" s="532">
        <v>12.550398017725371</v>
      </c>
      <c r="BW316" s="531">
        <v>11.869011806847027</v>
      </c>
    </row>
    <row r="317" spans="1:75">
      <c r="A317" s="530" t="s">
        <v>389</v>
      </c>
      <c r="B317" s="529"/>
      <c r="C317" s="120"/>
      <c r="D317" s="528" t="s">
        <v>388</v>
      </c>
      <c r="E317" s="38"/>
      <c r="F317" s="38"/>
      <c r="G317" s="38"/>
      <c r="H317" s="38"/>
      <c r="I317" s="527">
        <v>6.0234900666217897</v>
      </c>
      <c r="J317" s="527">
        <v>5.8905290291054087</v>
      </c>
      <c r="K317" s="527">
        <v>6.4819634216177917</v>
      </c>
      <c r="L317" s="527">
        <v>6.7168686705653329</v>
      </c>
      <c r="M317" s="527">
        <v>6.8934273586289407</v>
      </c>
      <c r="N317" s="527">
        <v>6.8519464100171348</v>
      </c>
      <c r="O317" s="527">
        <v>6.8314361154402974</v>
      </c>
      <c r="P317" s="527">
        <v>6.7381946909095518</v>
      </c>
      <c r="Q317" s="527">
        <v>5.0056274999931532</v>
      </c>
      <c r="R317" s="527">
        <v>4.7078579968037388</v>
      </c>
      <c r="S317" s="527">
        <v>4.2750311152308598</v>
      </c>
      <c r="T317" s="527">
        <v>3.2834461861654063</v>
      </c>
      <c r="U317" s="527">
        <v>0.69939608538982156</v>
      </c>
      <c r="V317" s="527">
        <v>0.62262347810748508</v>
      </c>
      <c r="W317" s="527">
        <v>0.53131895236788296</v>
      </c>
      <c r="X317" s="527">
        <v>1.1396486454807899</v>
      </c>
      <c r="Y317" s="527">
        <v>3.6089614220391724</v>
      </c>
      <c r="Z317" s="527">
        <v>4.0125051801388736</v>
      </c>
      <c r="AA317" s="527">
        <v>4.085895712521733</v>
      </c>
      <c r="AB317" s="527">
        <v>4.4946589707090396</v>
      </c>
      <c r="AC317" s="527">
        <v>6.6724546193047729</v>
      </c>
      <c r="AD317" s="527">
        <v>6.5716639008241344</v>
      </c>
      <c r="AE317" s="527">
        <v>7.0310772161674748</v>
      </c>
      <c r="AF317" s="527">
        <v>6.9478919817355518</v>
      </c>
      <c r="AG317" s="527">
        <v>5.194591076392868</v>
      </c>
      <c r="AH317" s="527">
        <v>5.1427913931918852</v>
      </c>
      <c r="AI317" s="527">
        <v>4.305373526375277</v>
      </c>
      <c r="AJ317" s="527">
        <v>3.9126357671611487</v>
      </c>
      <c r="AK317" s="527">
        <v>3.6551107139150929</v>
      </c>
      <c r="AL317" s="527">
        <v>4.2734306500843218</v>
      </c>
      <c r="AM317" s="527">
        <v>4.7985946397122206</v>
      </c>
      <c r="AN317" s="527">
        <v>5.1339935199567179</v>
      </c>
      <c r="AO317" s="527">
        <v>6.0224574470369987</v>
      </c>
      <c r="AP317" s="527">
        <v>4.9414188884867087</v>
      </c>
      <c r="AQ317" s="527">
        <v>4.66034092145253</v>
      </c>
      <c r="AR317" s="527">
        <v>4.4990300011095883</v>
      </c>
      <c r="AS317" s="527">
        <v>3.0028165486480844</v>
      </c>
      <c r="AT317" s="527">
        <v>3.2481047939539422</v>
      </c>
      <c r="AU317" s="527">
        <v>3.3363749242836036</v>
      </c>
      <c r="AV317" s="527">
        <v>2.9559013752753742</v>
      </c>
      <c r="AW317" s="527">
        <v>2.2180528049908048</v>
      </c>
      <c r="AX317" s="527">
        <v>2.096229069581625</v>
      </c>
      <c r="AY317" s="527">
        <v>1.9256654979326697</v>
      </c>
      <c r="AZ317" s="527">
        <v>2.0873825016279426</v>
      </c>
      <c r="BA317" s="527">
        <v>1.5264829375470725</v>
      </c>
      <c r="BB317" s="527">
        <v>1.4098457353810545</v>
      </c>
      <c r="BC317" s="527">
        <v>1.4018344410033734</v>
      </c>
      <c r="BD317" s="527">
        <v>1.3593608678874602</v>
      </c>
      <c r="BE317" s="527">
        <v>1.9913902995286605</v>
      </c>
      <c r="BF317" s="527">
        <v>2.1671146900796572</v>
      </c>
      <c r="BG317" s="527">
        <v>2.4354995759870093</v>
      </c>
      <c r="BH317" s="527">
        <v>2.5643242827772923</v>
      </c>
      <c r="BI317" s="527">
        <v>3.1970119936509462</v>
      </c>
      <c r="BJ317" s="527">
        <v>3.1978944883524605</v>
      </c>
      <c r="BK317" s="527">
        <v>3.2223037255148625</v>
      </c>
      <c r="BL317" s="527">
        <v>3.1868553924550866</v>
      </c>
      <c r="BM317" s="527">
        <v>0.25177366376621535</v>
      </c>
      <c r="BN317" s="527">
        <v>-8.1008584539437294</v>
      </c>
      <c r="BO317" s="527">
        <v>-8.2191156895267028</v>
      </c>
      <c r="BP317" s="527">
        <v>-7.0481512078654163</v>
      </c>
      <c r="BQ317" s="527">
        <v>1.6743231343800034</v>
      </c>
      <c r="BR317" s="527">
        <v>9.1912116024927002</v>
      </c>
      <c r="BS317" s="527">
        <v>10.727754432525273</v>
      </c>
      <c r="BT317" s="527">
        <v>10.677013073826117</v>
      </c>
      <c r="BU317" s="527">
        <v>8.5710333631450482</v>
      </c>
      <c r="BV317" s="527">
        <v>10.585091447197186</v>
      </c>
      <c r="BW317" s="526">
        <v>9.3684158481831048</v>
      </c>
    </row>
    <row r="319" spans="1:75" ht="12" customHeight="1">
      <c r="A319" s="525" t="s">
        <v>469</v>
      </c>
      <c r="B319" s="524"/>
      <c r="C319" s="524"/>
      <c r="D319" s="523"/>
      <c r="E319" s="522"/>
      <c r="F319" s="522"/>
      <c r="G319" s="521"/>
    </row>
    <row r="320" spans="1:75" ht="12" customHeight="1">
      <c r="A320" s="372" t="s">
        <v>386</v>
      </c>
      <c r="B320" s="520"/>
      <c r="C320" s="520"/>
      <c r="D320" s="520"/>
      <c r="G320" s="519"/>
    </row>
    <row r="321" spans="1:7" ht="12" customHeight="1">
      <c r="A321" s="372" t="s">
        <v>385</v>
      </c>
      <c r="B321" s="520"/>
      <c r="C321" s="520"/>
      <c r="D321" s="520"/>
      <c r="G321" s="519"/>
    </row>
    <row r="322" spans="1:7" ht="12" customHeight="1">
      <c r="A322" s="518" t="s">
        <v>384</v>
      </c>
      <c r="B322" s="517"/>
      <c r="C322" s="517"/>
      <c r="D322" s="516"/>
      <c r="E322" s="515"/>
      <c r="F322" s="515"/>
      <c r="G322" s="514"/>
    </row>
  </sheetData>
  <mergeCells count="70">
    <mergeCell ref="BQ12:BT12"/>
    <mergeCell ref="BQ119:BT119"/>
    <mergeCell ref="BQ226:BT226"/>
    <mergeCell ref="BI226:BL226"/>
    <mergeCell ref="BI119:BL119"/>
    <mergeCell ref="D12:D13"/>
    <mergeCell ref="E12:H12"/>
    <mergeCell ref="BM12:BP12"/>
    <mergeCell ref="BM119:BP119"/>
    <mergeCell ref="BM226:BP226"/>
    <mergeCell ref="BI12:BL12"/>
    <mergeCell ref="D226:D227"/>
    <mergeCell ref="E226:H226"/>
    <mergeCell ref="I226:L226"/>
    <mergeCell ref="M226:P226"/>
    <mergeCell ref="Q226:T226"/>
    <mergeCell ref="U226:X226"/>
    <mergeCell ref="I119:L119"/>
    <mergeCell ref="M119:P119"/>
    <mergeCell ref="Q119:T119"/>
    <mergeCell ref="U119:X119"/>
    <mergeCell ref="A12:A13"/>
    <mergeCell ref="B12:B13"/>
    <mergeCell ref="C12:C13"/>
    <mergeCell ref="A226:A227"/>
    <mergeCell ref="B226:B227"/>
    <mergeCell ref="C226:C227"/>
    <mergeCell ref="A1:G3"/>
    <mergeCell ref="AK226:AN226"/>
    <mergeCell ref="AO226:AR226"/>
    <mergeCell ref="AS226:AV226"/>
    <mergeCell ref="BE226:BH226"/>
    <mergeCell ref="AW226:AZ226"/>
    <mergeCell ref="BA226:BD226"/>
    <mergeCell ref="BA119:BD119"/>
    <mergeCell ref="AS12:AV12"/>
    <mergeCell ref="AW12:AZ12"/>
    <mergeCell ref="Y226:AB226"/>
    <mergeCell ref="AC226:AF226"/>
    <mergeCell ref="AG226:AJ226"/>
    <mergeCell ref="A113:G114"/>
    <mergeCell ref="A220:G221"/>
    <mergeCell ref="A119:A120"/>
    <mergeCell ref="AC119:AF119"/>
    <mergeCell ref="AW119:AZ119"/>
    <mergeCell ref="B119:B120"/>
    <mergeCell ref="C119:C120"/>
    <mergeCell ref="D119:D120"/>
    <mergeCell ref="E119:H119"/>
    <mergeCell ref="Y119:AB119"/>
    <mergeCell ref="AK119:AN119"/>
    <mergeCell ref="AO119:AR119"/>
    <mergeCell ref="AS119:AV119"/>
    <mergeCell ref="AG119:AJ119"/>
    <mergeCell ref="AO12:AR12"/>
    <mergeCell ref="BU12:BW12"/>
    <mergeCell ref="BU119:BW119"/>
    <mergeCell ref="BU226:BW226"/>
    <mergeCell ref="A5:G6"/>
    <mergeCell ref="BE12:BH12"/>
    <mergeCell ref="BE119:BH119"/>
    <mergeCell ref="BA12:BD12"/>
    <mergeCell ref="I12:L12"/>
    <mergeCell ref="M12:P12"/>
    <mergeCell ref="Q12:T12"/>
    <mergeCell ref="U12:X12"/>
    <mergeCell ref="Y12:AB12"/>
    <mergeCell ref="AC12:AF12"/>
    <mergeCell ref="AG12:AJ12"/>
    <mergeCell ref="AK12:AN12"/>
  </mergeCells>
  <conditionalFormatting sqref="A15:BL103">
    <cfRule type="expression" dxfId="6" priority="19" stopIfTrue="1">
      <formula>MOD(ROW(),2)=1</formula>
    </cfRule>
  </conditionalFormatting>
  <conditionalFormatting sqref="A122:BL210">
    <cfRule type="expression" dxfId="5" priority="22" stopIfTrue="1">
      <formula>MOD(ROW(),2)=0</formula>
    </cfRule>
  </conditionalFormatting>
  <conditionalFormatting sqref="A229:BL317">
    <cfRule type="expression" dxfId="4" priority="20" stopIfTrue="1">
      <formula>MOD(ROW(),2)=1</formula>
    </cfRule>
  </conditionalFormatting>
  <conditionalFormatting sqref="BM121:BT210">
    <cfRule type="expression" dxfId="3" priority="5">
      <formula>MOD(ROW(),2)=0</formula>
    </cfRule>
  </conditionalFormatting>
  <conditionalFormatting sqref="BM15:BW103">
    <cfRule type="expression" dxfId="2" priority="3">
      <formula>MOD(ROW(),2)=1</formula>
    </cfRule>
  </conditionalFormatting>
  <conditionalFormatting sqref="BM229:BW317">
    <cfRule type="expression" dxfId="1" priority="1">
      <formula>MOD(ROW(),2)=1</formula>
    </cfRule>
  </conditionalFormatting>
  <conditionalFormatting sqref="BU122:BW210">
    <cfRule type="expression" dxfId="0" priority="2">
      <formula>MOD(ROW(),2)=0</formula>
    </cfRule>
  </conditionalFormatting>
  <hyperlinks>
    <hyperlink ref="I8" location="'Cuadro 6'!A113" display="Tasa de crecimiento trimestral" xr:uid="{226DD2AF-9D6C-47AC-AEBB-C56BCAF0154C}"/>
    <hyperlink ref="I7" location="Índice!A3" display="Índice" xr:uid="{58FC43DF-1526-45CB-BF57-A7A30DD9932E}"/>
    <hyperlink ref="I9" location="'Cuadro 6'!A220" display="Tasa de crecimiento año corrido" xr:uid="{1F9B8F9F-E826-4A13-BF08-CE6BC5071101}"/>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2B28C-2987-4EA4-AC2B-3545133F9850}">
  <dimension ref="A1:G43"/>
  <sheetViews>
    <sheetView showGridLines="0" topLeftCell="A38" zoomScaleNormal="100" workbookViewId="0">
      <selection activeCell="Q65" sqref="Q65"/>
    </sheetView>
  </sheetViews>
  <sheetFormatPr baseColWidth="10" defaultColWidth="11.42578125" defaultRowHeight="15"/>
  <cols>
    <col min="1" max="1" width="11.42578125" style="218"/>
    <col min="2" max="2" width="13.42578125" style="218" customWidth="1"/>
    <col min="3" max="6" width="11.42578125" style="218"/>
    <col min="7" max="7" width="12.85546875" style="218" customWidth="1"/>
    <col min="8" max="16384" width="11.42578125" style="218"/>
  </cols>
  <sheetData>
    <row r="1" spans="1:7" s="1" customFormat="1" ht="60" customHeight="1"/>
    <row r="2" spans="1:7" s="1" customFormat="1" ht="18" customHeight="1"/>
    <row r="3" spans="1:7" s="1" customFormat="1" ht="29.1" customHeight="1">
      <c r="A3" s="586" t="s">
        <v>195</v>
      </c>
      <c r="B3" s="586"/>
      <c r="C3" s="586"/>
      <c r="D3" s="586"/>
      <c r="E3" s="586"/>
      <c r="F3" s="586"/>
      <c r="G3" s="586"/>
    </row>
    <row r="4" spans="1:7" s="1" customFormat="1" ht="15" customHeight="1">
      <c r="A4" s="98" t="s">
        <v>291</v>
      </c>
      <c r="B4" s="99"/>
      <c r="C4" s="99"/>
      <c r="D4" s="99"/>
      <c r="E4" s="99"/>
      <c r="F4" s="99"/>
      <c r="G4" s="99"/>
    </row>
    <row r="5" spans="1:7" s="1" customFormat="1" ht="15" customHeight="1">
      <c r="A5" s="100" t="s">
        <v>288</v>
      </c>
      <c r="B5" s="101"/>
      <c r="C5" s="101"/>
      <c r="D5" s="101"/>
      <c r="E5" s="101"/>
      <c r="F5" s="101"/>
      <c r="G5" s="101"/>
    </row>
    <row r="6" spans="1:7">
      <c r="A6" s="258"/>
      <c r="B6" s="258"/>
      <c r="C6" s="258"/>
      <c r="D6" s="258"/>
      <c r="E6" s="286"/>
      <c r="F6" s="258"/>
    </row>
    <row r="7" spans="1:7" ht="24">
      <c r="A7" s="241" t="s">
        <v>234</v>
      </c>
      <c r="B7" s="259" t="s">
        <v>289</v>
      </c>
      <c r="C7" s="239">
        <v>2015</v>
      </c>
      <c r="D7" s="239">
        <v>2016</v>
      </c>
      <c r="E7" s="239">
        <v>2017</v>
      </c>
      <c r="F7" s="239">
        <v>2018</v>
      </c>
      <c r="G7" s="242" t="s">
        <v>227</v>
      </c>
    </row>
    <row r="8" spans="1:7">
      <c r="A8" s="243" t="s">
        <v>239</v>
      </c>
      <c r="B8" s="238" t="s">
        <v>240</v>
      </c>
      <c r="C8" s="238">
        <v>0.87429999999999997</v>
      </c>
      <c r="D8" s="244">
        <v>0.24321589211473901</v>
      </c>
      <c r="E8" s="245">
        <v>0.24321589211473901</v>
      </c>
      <c r="F8" s="245">
        <v>0.30441748683541803</v>
      </c>
      <c r="G8" s="246">
        <f t="shared" ref="G8:G38" si="0">F8/E8-1</f>
        <v>0.25163485078436687</v>
      </c>
    </row>
    <row r="9" spans="1:7">
      <c r="A9" s="251" t="s">
        <v>253</v>
      </c>
      <c r="B9" s="252" t="s">
        <v>170</v>
      </c>
      <c r="C9" s="252">
        <v>0.58730000000000004</v>
      </c>
      <c r="D9" s="253">
        <v>0.22788801029631001</v>
      </c>
      <c r="E9" s="254">
        <v>0.22788801029631001</v>
      </c>
      <c r="F9" s="254">
        <v>0.233861392929606</v>
      </c>
      <c r="G9" s="255">
        <f t="shared" si="0"/>
        <v>2.6211921485159051E-2</v>
      </c>
    </row>
    <row r="10" spans="1:7">
      <c r="A10" s="243" t="s">
        <v>236</v>
      </c>
      <c r="B10" s="238" t="s">
        <v>102</v>
      </c>
      <c r="C10" s="238">
        <v>0.1933</v>
      </c>
      <c r="D10" s="244">
        <v>0.19332777011358199</v>
      </c>
      <c r="E10" s="245">
        <v>0.19332777011358199</v>
      </c>
      <c r="F10" s="245">
        <v>0.195560079716881</v>
      </c>
      <c r="G10" s="246">
        <f t="shared" si="0"/>
        <v>1.1546761243806269E-2</v>
      </c>
    </row>
    <row r="11" spans="1:7">
      <c r="A11" s="251" t="s">
        <v>237</v>
      </c>
      <c r="B11" s="252" t="s">
        <v>110</v>
      </c>
      <c r="C11" s="252">
        <v>0.28470000000000001</v>
      </c>
      <c r="D11" s="253">
        <v>0.18916295187871701</v>
      </c>
      <c r="E11" s="254">
        <v>0.18916295187871701</v>
      </c>
      <c r="F11" s="254">
        <v>0.193338405126668</v>
      </c>
      <c r="G11" s="255">
        <f t="shared" si="0"/>
        <v>2.2073314073826289E-2</v>
      </c>
    </row>
    <row r="12" spans="1:7">
      <c r="A12" s="243" t="s">
        <v>243</v>
      </c>
      <c r="B12" s="238" t="s">
        <v>105</v>
      </c>
      <c r="C12" s="238">
        <v>0.26119999999999999</v>
      </c>
      <c r="D12" s="244">
        <v>0.19062160844971299</v>
      </c>
      <c r="E12" s="245">
        <v>0.19062160844971299</v>
      </c>
      <c r="F12" s="245">
        <v>0.183787927122983</v>
      </c>
      <c r="G12" s="246">
        <f t="shared" si="0"/>
        <v>-3.5849457898854853E-2</v>
      </c>
    </row>
    <row r="13" spans="1:7">
      <c r="A13" s="251" t="s">
        <v>238</v>
      </c>
      <c r="B13" s="252" t="s">
        <v>171</v>
      </c>
      <c r="C13" s="252">
        <v>0.1676</v>
      </c>
      <c r="D13" s="253">
        <v>0.178892638459831</v>
      </c>
      <c r="E13" s="254">
        <v>0.178892638459831</v>
      </c>
      <c r="F13" s="254">
        <v>0.16901900513863</v>
      </c>
      <c r="G13" s="255">
        <f t="shared" si="0"/>
        <v>-5.5193066669526836E-2</v>
      </c>
    </row>
    <row r="14" spans="1:7">
      <c r="A14" s="243" t="s">
        <v>241</v>
      </c>
      <c r="B14" s="238" t="s">
        <v>104</v>
      </c>
      <c r="C14" s="238">
        <v>0.17449999999999999</v>
      </c>
      <c r="D14" s="244">
        <v>0.15323099117033601</v>
      </c>
      <c r="E14" s="245">
        <v>0.15323099117033601</v>
      </c>
      <c r="F14" s="245">
        <v>0.162899425741241</v>
      </c>
      <c r="G14" s="246">
        <f t="shared" si="0"/>
        <v>6.3097122175221676E-2</v>
      </c>
    </row>
    <row r="15" spans="1:7">
      <c r="A15" s="251" t="s">
        <v>254</v>
      </c>
      <c r="B15" s="252" t="s">
        <v>67</v>
      </c>
      <c r="C15" s="252">
        <v>0.30499999999999999</v>
      </c>
      <c r="D15" s="253">
        <v>0.14571339337091799</v>
      </c>
      <c r="E15" s="254">
        <v>0.14571339337091799</v>
      </c>
      <c r="F15" s="254">
        <v>0.152641838153913</v>
      </c>
      <c r="G15" s="255">
        <f t="shared" si="0"/>
        <v>4.7548441654628348E-2</v>
      </c>
    </row>
    <row r="16" spans="1:7">
      <c r="A16" s="243" t="s">
        <v>251</v>
      </c>
      <c r="B16" s="238" t="s">
        <v>99</v>
      </c>
      <c r="C16" s="238">
        <v>0.18290000000000001</v>
      </c>
      <c r="D16" s="244">
        <v>0.13725068362399101</v>
      </c>
      <c r="E16" s="245">
        <v>0.13725068362399101</v>
      </c>
      <c r="F16" s="245">
        <v>0.139814813878882</v>
      </c>
      <c r="G16" s="246">
        <f t="shared" si="0"/>
        <v>1.8682094596451204E-2</v>
      </c>
    </row>
    <row r="17" spans="1:7">
      <c r="A17" s="251" t="s">
        <v>245</v>
      </c>
      <c r="B17" s="252" t="s">
        <v>101</v>
      </c>
      <c r="C17" s="252">
        <v>0.1384</v>
      </c>
      <c r="D17" s="253">
        <v>0.13594944762048</v>
      </c>
      <c r="E17" s="254">
        <v>0.13594944762048</v>
      </c>
      <c r="F17" s="254">
        <v>0.13892029441352199</v>
      </c>
      <c r="G17" s="255">
        <f t="shared" si="0"/>
        <v>2.1852584508732065E-2</v>
      </c>
    </row>
    <row r="18" spans="1:7">
      <c r="A18" s="243" t="s">
        <v>242</v>
      </c>
      <c r="B18" s="238" t="s">
        <v>73</v>
      </c>
      <c r="C18" s="238">
        <v>0.16639999999999999</v>
      </c>
      <c r="D18" s="244">
        <v>0.151249604550732</v>
      </c>
      <c r="E18" s="245">
        <v>0.151249604550732</v>
      </c>
      <c r="F18" s="245">
        <v>0.137607171017189</v>
      </c>
      <c r="G18" s="246">
        <f t="shared" si="0"/>
        <v>-9.0198143486497906E-2</v>
      </c>
    </row>
    <row r="19" spans="1:7">
      <c r="A19" s="251" t="s">
        <v>248</v>
      </c>
      <c r="B19" s="252" t="s">
        <v>187</v>
      </c>
      <c r="C19" s="252">
        <v>0.13170000000000001</v>
      </c>
      <c r="D19" s="253">
        <v>0.12567347662070999</v>
      </c>
      <c r="E19" s="254">
        <v>0.12567347662070999</v>
      </c>
      <c r="F19" s="254">
        <v>0.13469772231257701</v>
      </c>
      <c r="G19" s="255">
        <f t="shared" si="0"/>
        <v>7.1807082405325184E-2</v>
      </c>
    </row>
    <row r="20" spans="1:7">
      <c r="A20" s="243" t="s">
        <v>250</v>
      </c>
      <c r="B20" s="238" t="s">
        <v>179</v>
      </c>
      <c r="C20" s="238">
        <v>0.1615</v>
      </c>
      <c r="D20" s="244">
        <v>0.131071319651899</v>
      </c>
      <c r="E20" s="245">
        <v>0.131071319651899</v>
      </c>
      <c r="F20" s="245">
        <v>0.134655193248465</v>
      </c>
      <c r="G20" s="246">
        <f t="shared" si="0"/>
        <v>2.7342927545737084E-2</v>
      </c>
    </row>
    <row r="21" spans="1:7">
      <c r="A21" s="251" t="s">
        <v>246</v>
      </c>
      <c r="B21" s="252" t="s">
        <v>175</v>
      </c>
      <c r="C21" s="252">
        <v>0.30830000000000002</v>
      </c>
      <c r="D21" s="253">
        <v>0.12990553697624699</v>
      </c>
      <c r="E21" s="254">
        <v>0.12990553697624699</v>
      </c>
      <c r="F21" s="254">
        <v>0.13379491384099901</v>
      </c>
      <c r="G21" s="255">
        <f t="shared" si="0"/>
        <v>2.9940039164482846E-2</v>
      </c>
    </row>
    <row r="22" spans="1:7">
      <c r="A22" s="243" t="s">
        <v>244</v>
      </c>
      <c r="B22" s="238" t="s">
        <v>93</v>
      </c>
      <c r="C22" s="238">
        <v>0.1285</v>
      </c>
      <c r="D22" s="244">
        <v>0.127044837718961</v>
      </c>
      <c r="E22" s="245">
        <v>0.127044837718961</v>
      </c>
      <c r="F22" s="245">
        <v>0.13172609906702201</v>
      </c>
      <c r="G22" s="246">
        <f t="shared" si="0"/>
        <v>3.6847316523135998E-2</v>
      </c>
    </row>
    <row r="23" spans="1:7">
      <c r="A23" s="251" t="s">
        <v>262</v>
      </c>
      <c r="B23" s="252" t="s">
        <v>263</v>
      </c>
      <c r="C23" s="252">
        <v>0.1419</v>
      </c>
      <c r="D23" s="253">
        <v>0.12930769158280001</v>
      </c>
      <c r="E23" s="254">
        <v>0.12930769158280001</v>
      </c>
      <c r="F23" s="254">
        <v>0.130117921106357</v>
      </c>
      <c r="G23" s="255">
        <f t="shared" si="0"/>
        <v>6.2659035486545278E-3</v>
      </c>
    </row>
    <row r="24" spans="1:7">
      <c r="A24" s="243" t="s">
        <v>249</v>
      </c>
      <c r="B24" s="238" t="s">
        <v>178</v>
      </c>
      <c r="C24" s="238">
        <v>0.12909999999999999</v>
      </c>
      <c r="D24" s="244">
        <v>0.12731530981592401</v>
      </c>
      <c r="E24" s="245">
        <v>0.12731530981592401</v>
      </c>
      <c r="F24" s="245">
        <v>0.128738813778316</v>
      </c>
      <c r="G24" s="246">
        <f t="shared" si="0"/>
        <v>1.1180933105768176E-2</v>
      </c>
    </row>
    <row r="25" spans="1:7">
      <c r="A25" s="251" t="s">
        <v>260</v>
      </c>
      <c r="B25" s="252" t="s">
        <v>261</v>
      </c>
      <c r="C25" s="252">
        <v>0.13300000000000001</v>
      </c>
      <c r="D25" s="253">
        <v>0.123509699664687</v>
      </c>
      <c r="E25" s="254">
        <v>0.123509699664687</v>
      </c>
      <c r="F25" s="254">
        <v>0.12333731543757701</v>
      </c>
      <c r="G25" s="255">
        <f t="shared" si="0"/>
        <v>-1.3957140821975189E-3</v>
      </c>
    </row>
    <row r="26" spans="1:7">
      <c r="A26" s="243" t="s">
        <v>255</v>
      </c>
      <c r="B26" s="238" t="s">
        <v>69</v>
      </c>
      <c r="C26" s="238">
        <v>0.30520000000000003</v>
      </c>
      <c r="D26" s="244">
        <v>0.11636829666616</v>
      </c>
      <c r="E26" s="245">
        <v>0.11636829666616</v>
      </c>
      <c r="F26" s="245">
        <v>0.11995037165117201</v>
      </c>
      <c r="G26" s="246">
        <f t="shared" si="0"/>
        <v>3.0782224090538657E-2</v>
      </c>
    </row>
    <row r="27" spans="1:7">
      <c r="A27" s="251" t="s">
        <v>252</v>
      </c>
      <c r="B27" s="252" t="s">
        <v>172</v>
      </c>
      <c r="C27" s="252">
        <v>0.12989999999999999</v>
      </c>
      <c r="D27" s="253">
        <v>0.114407717063046</v>
      </c>
      <c r="E27" s="254">
        <v>0.114407717063046</v>
      </c>
      <c r="F27" s="254">
        <v>0.117926875392292</v>
      </c>
      <c r="G27" s="255">
        <f t="shared" si="0"/>
        <v>3.0759798548438022E-2</v>
      </c>
    </row>
    <row r="28" spans="1:7">
      <c r="A28" s="243" t="s">
        <v>247</v>
      </c>
      <c r="B28" s="238" t="s">
        <v>75</v>
      </c>
      <c r="C28" s="238">
        <v>0.13930000000000001</v>
      </c>
      <c r="D28" s="244">
        <v>0.110280232595641</v>
      </c>
      <c r="E28" s="245">
        <v>0.110280232595641</v>
      </c>
      <c r="F28" s="245">
        <v>0.115771997556746</v>
      </c>
      <c r="G28" s="246">
        <f t="shared" si="0"/>
        <v>4.9798271474828848E-2</v>
      </c>
    </row>
    <row r="29" spans="1:7">
      <c r="A29" s="251" t="s">
        <v>264</v>
      </c>
      <c r="B29" s="252" t="s">
        <v>180</v>
      </c>
      <c r="C29" s="252">
        <v>0.10630000000000001</v>
      </c>
      <c r="D29" s="253">
        <v>0.115627730809573</v>
      </c>
      <c r="E29" s="254">
        <v>0.115627730809573</v>
      </c>
      <c r="F29" s="254">
        <v>0.11430865643504</v>
      </c>
      <c r="G29" s="255">
        <f t="shared" si="0"/>
        <v>-1.1407941376151198E-2</v>
      </c>
    </row>
    <row r="30" spans="1:7">
      <c r="A30" s="243" t="s">
        <v>257</v>
      </c>
      <c r="B30" s="238" t="s">
        <v>258</v>
      </c>
      <c r="C30" s="238">
        <v>0.12659999999999999</v>
      </c>
      <c r="D30" s="244">
        <v>0.105228469446533</v>
      </c>
      <c r="E30" s="245">
        <v>0.105228469446533</v>
      </c>
      <c r="F30" s="245">
        <v>0.114178974928219</v>
      </c>
      <c r="G30" s="246">
        <f t="shared" si="0"/>
        <v>8.5057832055932314E-2</v>
      </c>
    </row>
    <row r="31" spans="1:7">
      <c r="A31" s="251" t="s">
        <v>256</v>
      </c>
      <c r="B31" s="252" t="s">
        <v>71</v>
      </c>
      <c r="C31" s="252">
        <v>0.15579999999999999</v>
      </c>
      <c r="D31" s="253">
        <v>0.107368854050763</v>
      </c>
      <c r="E31" s="254">
        <v>0.107368854050763</v>
      </c>
      <c r="F31" s="254">
        <v>0.11106877944191</v>
      </c>
      <c r="G31" s="255">
        <f t="shared" si="0"/>
        <v>3.4459950456374511E-2</v>
      </c>
    </row>
    <row r="32" spans="1:7">
      <c r="A32" s="243" t="s">
        <v>259</v>
      </c>
      <c r="B32" s="238" t="s">
        <v>98</v>
      </c>
      <c r="C32" s="238">
        <v>0.1061</v>
      </c>
      <c r="D32" s="244">
        <v>0.109791110244107</v>
      </c>
      <c r="E32" s="245">
        <v>0.109791110244107</v>
      </c>
      <c r="F32" s="245">
        <v>0.110087582958667</v>
      </c>
      <c r="G32" s="246">
        <f t="shared" si="0"/>
        <v>2.7003344250806638E-3</v>
      </c>
    </row>
    <row r="33" spans="1:7">
      <c r="A33" s="251" t="s">
        <v>265</v>
      </c>
      <c r="B33" s="252" t="s">
        <v>115</v>
      </c>
      <c r="C33" s="252">
        <v>0.10730000000000001</v>
      </c>
      <c r="D33" s="253">
        <v>0.110209154681655</v>
      </c>
      <c r="E33" s="254">
        <v>0.110209154681655</v>
      </c>
      <c r="F33" s="254">
        <v>0.107134935254095</v>
      </c>
      <c r="G33" s="255">
        <f t="shared" si="0"/>
        <v>-2.7894410736023278E-2</v>
      </c>
    </row>
    <row r="34" spans="1:7">
      <c r="A34" s="243" t="s">
        <v>268</v>
      </c>
      <c r="B34" s="238" t="s">
        <v>181</v>
      </c>
      <c r="C34" s="238">
        <v>0.1051</v>
      </c>
      <c r="D34" s="244">
        <v>0.10155934716970499</v>
      </c>
      <c r="E34" s="245">
        <v>0.10155934716970499</v>
      </c>
      <c r="F34" s="245">
        <v>0.103617953690523</v>
      </c>
      <c r="G34" s="246">
        <f t="shared" si="0"/>
        <v>2.0269985758948339E-2</v>
      </c>
    </row>
    <row r="35" spans="1:7">
      <c r="A35" s="251" t="s">
        <v>266</v>
      </c>
      <c r="B35" s="256" t="s">
        <v>267</v>
      </c>
      <c r="C35" s="252">
        <v>9.74E-2</v>
      </c>
      <c r="D35" s="253">
        <v>9.3254244914179302E-2</v>
      </c>
      <c r="E35" s="254">
        <v>9.3254244914179302E-2</v>
      </c>
      <c r="F35" s="254">
        <v>9.5572588275316103E-2</v>
      </c>
      <c r="G35" s="255">
        <f t="shared" si="0"/>
        <v>2.4860459309604011E-2</v>
      </c>
    </row>
    <row r="36" spans="1:7">
      <c r="A36" s="243" t="s">
        <v>272</v>
      </c>
      <c r="B36" s="238" t="s">
        <v>273</v>
      </c>
      <c r="C36" s="238">
        <v>7.9200000000000007E-2</v>
      </c>
      <c r="D36" s="244">
        <v>9.8147933662376105E-2</v>
      </c>
      <c r="E36" s="245">
        <v>9.8147933662376105E-2</v>
      </c>
      <c r="F36" s="245">
        <v>8.6818344077401299E-2</v>
      </c>
      <c r="G36" s="246">
        <f t="shared" si="0"/>
        <v>-0.11543380652259083</v>
      </c>
    </row>
    <row r="37" spans="1:7">
      <c r="A37" s="251" t="s">
        <v>269</v>
      </c>
      <c r="B37" s="252" t="s">
        <v>174</v>
      </c>
      <c r="C37" s="252">
        <v>0.08</v>
      </c>
      <c r="D37" s="253">
        <v>8.0980475699872004E-2</v>
      </c>
      <c r="E37" s="254">
        <v>8.0980475699872004E-2</v>
      </c>
      <c r="F37" s="254">
        <v>7.8137413394322702E-2</v>
      </c>
      <c r="G37" s="255">
        <f t="shared" si="0"/>
        <v>-3.5107997094092069E-2</v>
      </c>
    </row>
    <row r="38" spans="1:7">
      <c r="A38" s="243" t="s">
        <v>270</v>
      </c>
      <c r="B38" s="238" t="s">
        <v>271</v>
      </c>
      <c r="C38" s="238">
        <v>0.22700000000000001</v>
      </c>
      <c r="D38" s="244">
        <v>6.54938374225804E-2</v>
      </c>
      <c r="E38" s="245">
        <v>6.54938374225804E-2</v>
      </c>
      <c r="F38" s="245">
        <v>6.2569754961152801E-2</v>
      </c>
      <c r="G38" s="246">
        <f t="shared" si="0"/>
        <v>-4.4646680916874515E-2</v>
      </c>
    </row>
    <row r="39" spans="1:7">
      <c r="A39" s="251" t="s">
        <v>270</v>
      </c>
      <c r="B39" s="252" t="s">
        <v>277</v>
      </c>
      <c r="C39" s="252">
        <v>0.13789999999999999</v>
      </c>
      <c r="D39" s="252"/>
      <c r="E39" s="252"/>
      <c r="F39" s="252"/>
      <c r="G39" s="257"/>
    </row>
    <row r="40" spans="1:7">
      <c r="A40" s="248" t="s">
        <v>272</v>
      </c>
      <c r="B40" s="249" t="s">
        <v>275</v>
      </c>
      <c r="C40" s="249">
        <v>6.6500000000000004E-2</v>
      </c>
      <c r="D40" s="249"/>
      <c r="E40" s="249"/>
      <c r="F40" s="249"/>
      <c r="G40" s="250"/>
    </row>
    <row r="42" spans="1:7" ht="49.5" customHeight="1">
      <c r="A42" s="587" t="s">
        <v>353</v>
      </c>
      <c r="B42" s="588"/>
      <c r="C42" s="588"/>
      <c r="D42" s="588"/>
      <c r="E42" s="588"/>
      <c r="F42" s="588"/>
      <c r="G42" s="589"/>
    </row>
    <row r="43" spans="1:7">
      <c r="A43" s="339" t="s">
        <v>368</v>
      </c>
      <c r="B43" s="343"/>
      <c r="C43" s="343"/>
      <c r="D43" s="325"/>
      <c r="E43" s="325"/>
      <c r="F43" s="325"/>
      <c r="G43" s="326"/>
    </row>
  </sheetData>
  <mergeCells count="2">
    <mergeCell ref="A3:G3"/>
    <mergeCell ref="A42:G4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58787-F479-4690-91B8-86DCC25C1617}">
  <dimension ref="A1:G43"/>
  <sheetViews>
    <sheetView showGridLines="0" topLeftCell="A34" workbookViewId="0"/>
  </sheetViews>
  <sheetFormatPr baseColWidth="10" defaultColWidth="11.42578125" defaultRowHeight="15"/>
  <cols>
    <col min="1" max="16384" width="11.42578125" style="218"/>
  </cols>
  <sheetData>
    <row r="1" spans="1:7" s="1" customFormat="1" ht="60" customHeight="1"/>
    <row r="2" spans="1:7" s="1" customFormat="1" ht="18" customHeight="1"/>
    <row r="3" spans="1:7" s="1" customFormat="1" ht="29.1" customHeight="1">
      <c r="A3" s="586" t="s">
        <v>195</v>
      </c>
      <c r="B3" s="586"/>
      <c r="C3" s="586"/>
      <c r="D3" s="586"/>
      <c r="E3" s="586"/>
      <c r="F3" s="586"/>
      <c r="G3" s="586"/>
    </row>
    <row r="4" spans="1:7" s="1" customFormat="1" ht="15" customHeight="1">
      <c r="A4" s="98" t="s">
        <v>292</v>
      </c>
      <c r="B4" s="99"/>
      <c r="C4" s="99"/>
      <c r="D4" s="99"/>
      <c r="E4" s="99"/>
      <c r="F4" s="99"/>
      <c r="G4" s="99"/>
    </row>
    <row r="5" spans="1:7" s="1" customFormat="1" ht="15" customHeight="1">
      <c r="A5" s="100" t="s">
        <v>288</v>
      </c>
      <c r="B5" s="101"/>
      <c r="C5" s="101"/>
      <c r="D5" s="101"/>
      <c r="E5" s="101"/>
      <c r="F5" s="101"/>
      <c r="G5" s="101"/>
    </row>
    <row r="6" spans="1:7">
      <c r="A6" s="260"/>
      <c r="B6" s="260"/>
      <c r="C6" s="260"/>
      <c r="D6" s="260"/>
      <c r="E6" s="287"/>
      <c r="F6" s="260"/>
      <c r="G6" s="260"/>
    </row>
    <row r="7" spans="1:7" s="221" customFormat="1" ht="36">
      <c r="A7" s="241" t="s">
        <v>234</v>
      </c>
      <c r="B7" s="259" t="s">
        <v>276</v>
      </c>
      <c r="C7" s="239">
        <v>2015</v>
      </c>
      <c r="D7" s="261">
        <v>2016</v>
      </c>
      <c r="E7" s="239">
        <v>2017</v>
      </c>
      <c r="F7" s="239">
        <v>2018</v>
      </c>
      <c r="G7" s="242" t="s">
        <v>227</v>
      </c>
    </row>
    <row r="8" spans="1:7">
      <c r="A8" s="243" t="s">
        <v>272</v>
      </c>
      <c r="B8" s="238" t="s">
        <v>273</v>
      </c>
      <c r="C8" s="238">
        <v>6.0499999999999998E-2</v>
      </c>
      <c r="D8" s="262">
        <v>6.5010923586152194E-2</v>
      </c>
      <c r="E8" s="245">
        <v>6.5010923586152194E-2</v>
      </c>
      <c r="F8" s="245">
        <v>7.3129896061164601E-2</v>
      </c>
      <c r="G8" s="246">
        <f t="shared" ref="G8:G38" si="0">F8/E8-1</f>
        <v>0.1248862810609539</v>
      </c>
    </row>
    <row r="9" spans="1:7">
      <c r="A9" s="251" t="s">
        <v>269</v>
      </c>
      <c r="B9" s="252" t="s">
        <v>174</v>
      </c>
      <c r="C9" s="252">
        <v>2.7799999999999998E-2</v>
      </c>
      <c r="D9" s="263">
        <v>1.28511466336613E-2</v>
      </c>
      <c r="E9" s="254">
        <v>1.28511466336613E-2</v>
      </c>
      <c r="F9" s="254">
        <v>1.7906613453574E-2</v>
      </c>
      <c r="G9" s="255">
        <f t="shared" si="0"/>
        <v>0.3933864396715232</v>
      </c>
    </row>
    <row r="10" spans="1:7">
      <c r="A10" s="243" t="s">
        <v>262</v>
      </c>
      <c r="B10" s="238" t="s">
        <v>263</v>
      </c>
      <c r="C10" s="238">
        <v>1.67E-2</v>
      </c>
      <c r="D10" s="262">
        <v>1.8124107066779499E-2</v>
      </c>
      <c r="E10" s="245">
        <v>1.8124107066779499E-2</v>
      </c>
      <c r="F10" s="245">
        <v>1.76997798665222E-2</v>
      </c>
      <c r="G10" s="246">
        <f t="shared" si="0"/>
        <v>-2.3412309290263833E-2</v>
      </c>
    </row>
    <row r="11" spans="1:7">
      <c r="A11" s="251" t="s">
        <v>243</v>
      </c>
      <c r="B11" s="252" t="s">
        <v>105</v>
      </c>
      <c r="C11" s="252">
        <v>8.2000000000000007E-3</v>
      </c>
      <c r="D11" s="263">
        <v>1.1051609483493499E-2</v>
      </c>
      <c r="E11" s="254">
        <v>1.1051609483493499E-2</v>
      </c>
      <c r="F11" s="254">
        <v>1.7366607444473998E-2</v>
      </c>
      <c r="G11" s="255">
        <f t="shared" si="0"/>
        <v>0.57140979966876992</v>
      </c>
    </row>
    <row r="12" spans="1:7">
      <c r="A12" s="243" t="s">
        <v>256</v>
      </c>
      <c r="B12" s="238" t="s">
        <v>71</v>
      </c>
      <c r="C12" s="238">
        <v>1.1599999999999999E-2</v>
      </c>
      <c r="D12" s="262">
        <v>1.6124027106817498E-2</v>
      </c>
      <c r="E12" s="245">
        <v>1.6124027106817498E-2</v>
      </c>
      <c r="F12" s="245">
        <v>1.73265752212413E-2</v>
      </c>
      <c r="G12" s="246">
        <f t="shared" si="0"/>
        <v>7.4581127063185315E-2</v>
      </c>
    </row>
    <row r="13" spans="1:7">
      <c r="A13" s="251" t="s">
        <v>268</v>
      </c>
      <c r="B13" s="252" t="s">
        <v>181</v>
      </c>
      <c r="C13" s="252">
        <v>1.43E-2</v>
      </c>
      <c r="D13" s="263">
        <v>1.0643430079227099E-2</v>
      </c>
      <c r="E13" s="254">
        <v>1.0643430079227099E-2</v>
      </c>
      <c r="F13" s="254">
        <v>1.5325221808069601E-2</v>
      </c>
      <c r="G13" s="255">
        <f t="shared" si="0"/>
        <v>0.43987621415205291</v>
      </c>
    </row>
    <row r="14" spans="1:7">
      <c r="A14" s="243" t="s">
        <v>264</v>
      </c>
      <c r="B14" s="238" t="s">
        <v>180</v>
      </c>
      <c r="C14" s="238">
        <v>1.6799999999999999E-2</v>
      </c>
      <c r="D14" s="262">
        <v>1.2473017360362999E-2</v>
      </c>
      <c r="E14" s="245">
        <v>1.2473017360362999E-2</v>
      </c>
      <c r="F14" s="245">
        <v>1.41317088930782E-2</v>
      </c>
      <c r="G14" s="246">
        <f t="shared" si="0"/>
        <v>0.13298237986793993</v>
      </c>
    </row>
    <row r="15" spans="1:7">
      <c r="A15" s="251" t="s">
        <v>247</v>
      </c>
      <c r="B15" s="252" t="s">
        <v>75</v>
      </c>
      <c r="C15" s="252">
        <v>9.2999999999999992E-3</v>
      </c>
      <c r="D15" s="263">
        <v>1.3368559225076499E-2</v>
      </c>
      <c r="E15" s="254">
        <v>1.3368559225076499E-2</v>
      </c>
      <c r="F15" s="254">
        <v>1.37914321892753E-2</v>
      </c>
      <c r="G15" s="255">
        <f t="shared" si="0"/>
        <v>3.1631902666487965E-2</v>
      </c>
    </row>
    <row r="16" spans="1:7">
      <c r="A16" s="243" t="s">
        <v>266</v>
      </c>
      <c r="B16" s="247" t="s">
        <v>267</v>
      </c>
      <c r="C16" s="247">
        <v>1.14E-2</v>
      </c>
      <c r="D16" s="262">
        <v>9.2142578800031502E-3</v>
      </c>
      <c r="E16" s="245">
        <v>9.2142578800031502E-3</v>
      </c>
      <c r="F16" s="245">
        <v>1.26809362334984E-2</v>
      </c>
      <c r="G16" s="246">
        <f t="shared" si="0"/>
        <v>0.3762297950243676</v>
      </c>
    </row>
    <row r="17" spans="1:7">
      <c r="A17" s="251" t="s">
        <v>265</v>
      </c>
      <c r="B17" s="252" t="s">
        <v>115</v>
      </c>
      <c r="C17" s="252">
        <v>7.6E-3</v>
      </c>
      <c r="D17" s="263">
        <v>7.96828974363753E-3</v>
      </c>
      <c r="E17" s="254">
        <v>7.96828974363753E-3</v>
      </c>
      <c r="F17" s="254">
        <v>1.1386467604964701E-2</v>
      </c>
      <c r="G17" s="255">
        <f t="shared" si="0"/>
        <v>0.42897258650220338</v>
      </c>
    </row>
    <row r="18" spans="1:7">
      <c r="A18" s="243" t="s">
        <v>239</v>
      </c>
      <c r="B18" s="238" t="s">
        <v>240</v>
      </c>
      <c r="C18" s="238">
        <v>1E-4</v>
      </c>
      <c r="D18" s="262">
        <v>1.08678977068652E-2</v>
      </c>
      <c r="E18" s="245">
        <v>1.08678977068652E-2</v>
      </c>
      <c r="F18" s="245">
        <v>1.0741504833677201E-2</v>
      </c>
      <c r="G18" s="246">
        <f t="shared" si="0"/>
        <v>-1.1629928491888264E-2</v>
      </c>
    </row>
    <row r="19" spans="1:7">
      <c r="A19" s="251" t="s">
        <v>260</v>
      </c>
      <c r="B19" s="252" t="s">
        <v>261</v>
      </c>
      <c r="C19" s="252">
        <v>7.0000000000000001E-3</v>
      </c>
      <c r="D19" s="263">
        <v>8.2159678341666605E-3</v>
      </c>
      <c r="E19" s="254">
        <v>8.2159678341666605E-3</v>
      </c>
      <c r="F19" s="254">
        <v>1.0576945459179501E-2</v>
      </c>
      <c r="G19" s="255">
        <f t="shared" si="0"/>
        <v>0.28736451659347484</v>
      </c>
    </row>
    <row r="20" spans="1:7">
      <c r="A20" s="243" t="s">
        <v>251</v>
      </c>
      <c r="B20" s="238" t="s">
        <v>99</v>
      </c>
      <c r="C20" s="238">
        <v>8.3000000000000001E-3</v>
      </c>
      <c r="D20" s="262">
        <v>8.9384065384104407E-3</v>
      </c>
      <c r="E20" s="245">
        <v>8.9384065384104407E-3</v>
      </c>
      <c r="F20" s="245">
        <v>1.0089052389006601E-2</v>
      </c>
      <c r="G20" s="246">
        <f t="shared" si="0"/>
        <v>0.12873053442485127</v>
      </c>
    </row>
    <row r="21" spans="1:7">
      <c r="A21" s="251" t="s">
        <v>255</v>
      </c>
      <c r="B21" s="252" t="s">
        <v>69</v>
      </c>
      <c r="C21" s="252">
        <v>3.7000000000000002E-3</v>
      </c>
      <c r="D21" s="263">
        <v>1.02161271761922E-2</v>
      </c>
      <c r="E21" s="254">
        <v>1.02161271761922E-2</v>
      </c>
      <c r="F21" s="254">
        <v>1.0057551731784201E-2</v>
      </c>
      <c r="G21" s="255">
        <f t="shared" si="0"/>
        <v>-1.5522070318148118E-2</v>
      </c>
    </row>
    <row r="22" spans="1:7">
      <c r="A22" s="243" t="s">
        <v>244</v>
      </c>
      <c r="B22" s="238" t="s">
        <v>93</v>
      </c>
      <c r="C22" s="238">
        <v>7.4000000000000003E-3</v>
      </c>
      <c r="D22" s="262">
        <v>9.1668294438684104E-3</v>
      </c>
      <c r="E22" s="245">
        <v>9.1668294438684104E-3</v>
      </c>
      <c r="F22" s="245">
        <v>9.7271108590782102E-3</v>
      </c>
      <c r="G22" s="246">
        <f t="shared" si="0"/>
        <v>6.1120523583491071E-2</v>
      </c>
    </row>
    <row r="23" spans="1:7">
      <c r="A23" s="251" t="s">
        <v>254</v>
      </c>
      <c r="B23" s="252" t="s">
        <v>67</v>
      </c>
      <c r="C23" s="252">
        <v>5.0000000000000001E-4</v>
      </c>
      <c r="D23" s="263">
        <v>2.1060913670714102E-3</v>
      </c>
      <c r="E23" s="254">
        <v>2.1060913670714102E-3</v>
      </c>
      <c r="F23" s="254">
        <v>9.4533313013941897E-3</v>
      </c>
      <c r="G23" s="255">
        <f t="shared" si="0"/>
        <v>3.4885665689515459</v>
      </c>
    </row>
    <row r="24" spans="1:7">
      <c r="A24" s="243" t="s">
        <v>242</v>
      </c>
      <c r="B24" s="238" t="s">
        <v>73</v>
      </c>
      <c r="C24" s="238">
        <v>5.1000000000000004E-3</v>
      </c>
      <c r="D24" s="262">
        <v>4.8052240788522098E-3</v>
      </c>
      <c r="E24" s="245">
        <v>4.8052240788522098E-3</v>
      </c>
      <c r="F24" s="245">
        <v>9.3636983613948795E-3</v>
      </c>
      <c r="G24" s="246">
        <f t="shared" si="0"/>
        <v>0.94864967954450119</v>
      </c>
    </row>
    <row r="25" spans="1:7">
      <c r="A25" s="251" t="s">
        <v>250</v>
      </c>
      <c r="B25" s="252" t="s">
        <v>179</v>
      </c>
      <c r="C25" s="252">
        <v>1.1900000000000001E-2</v>
      </c>
      <c r="D25" s="263">
        <v>1.25853226827923E-2</v>
      </c>
      <c r="E25" s="254">
        <v>1.25853226827923E-2</v>
      </c>
      <c r="F25" s="254">
        <v>9.1252163618715902E-3</v>
      </c>
      <c r="G25" s="255">
        <f t="shared" si="0"/>
        <v>-0.27493187168348532</v>
      </c>
    </row>
    <row r="26" spans="1:7">
      <c r="A26" s="243" t="s">
        <v>259</v>
      </c>
      <c r="B26" s="247" t="s">
        <v>173</v>
      </c>
      <c r="C26" s="247">
        <v>9.7999999999999997E-3</v>
      </c>
      <c r="D26" s="262">
        <v>6.90657941753757E-3</v>
      </c>
      <c r="E26" s="245">
        <v>6.90657941753757E-3</v>
      </c>
      <c r="F26" s="245">
        <v>8.9251281039159098E-3</v>
      </c>
      <c r="G26" s="246">
        <f t="shared" si="0"/>
        <v>0.29226460225053352</v>
      </c>
    </row>
    <row r="27" spans="1:7">
      <c r="A27" s="251" t="s">
        <v>245</v>
      </c>
      <c r="B27" s="252" t="s">
        <v>101</v>
      </c>
      <c r="C27" s="252">
        <v>7.9000000000000008E-3</v>
      </c>
      <c r="D27" s="263">
        <v>8.23946777889638E-3</v>
      </c>
      <c r="E27" s="254">
        <v>8.23946777889638E-3</v>
      </c>
      <c r="F27" s="254">
        <v>8.9069222047420508E-3</v>
      </c>
      <c r="G27" s="255">
        <f t="shared" si="0"/>
        <v>8.1006982945574624E-2</v>
      </c>
    </row>
    <row r="28" spans="1:7">
      <c r="A28" s="243" t="s">
        <v>252</v>
      </c>
      <c r="B28" s="238" t="s">
        <v>172</v>
      </c>
      <c r="C28" s="238">
        <v>7.4999999999999997E-3</v>
      </c>
      <c r="D28" s="262">
        <v>8.4123454351735898E-3</v>
      </c>
      <c r="E28" s="245">
        <v>8.4123454351735898E-3</v>
      </c>
      <c r="F28" s="245">
        <v>8.6281937378867891E-3</v>
      </c>
      <c r="G28" s="246">
        <f t="shared" si="0"/>
        <v>2.5658516328953551E-2</v>
      </c>
    </row>
    <row r="29" spans="1:7">
      <c r="A29" s="251" t="s">
        <v>253</v>
      </c>
      <c r="B29" s="252" t="s">
        <v>170</v>
      </c>
      <c r="C29" s="252">
        <v>1E-4</v>
      </c>
      <c r="D29" s="263">
        <v>3.3992816571865999E-3</v>
      </c>
      <c r="E29" s="254">
        <v>3.3992816571865999E-3</v>
      </c>
      <c r="F29" s="254">
        <v>8.0139721670682406E-3</v>
      </c>
      <c r="G29" s="255">
        <f t="shared" si="0"/>
        <v>1.3575487338995522</v>
      </c>
    </row>
    <row r="30" spans="1:7">
      <c r="A30" s="243" t="s">
        <v>249</v>
      </c>
      <c r="B30" s="238" t="s">
        <v>178</v>
      </c>
      <c r="C30" s="238">
        <v>7.7999999999999996E-3</v>
      </c>
      <c r="D30" s="262">
        <v>6.9701111465863197E-3</v>
      </c>
      <c r="E30" s="245">
        <v>6.9701111465863197E-3</v>
      </c>
      <c r="F30" s="245">
        <v>6.8686392114877598E-3</v>
      </c>
      <c r="G30" s="246">
        <f t="shared" si="0"/>
        <v>-1.4558151651320017E-2</v>
      </c>
    </row>
    <row r="31" spans="1:7">
      <c r="A31" s="251" t="s">
        <v>246</v>
      </c>
      <c r="B31" s="252" t="s">
        <v>175</v>
      </c>
      <c r="C31" s="252">
        <v>3.0999999999999999E-3</v>
      </c>
      <c r="D31" s="263">
        <v>6.1319008222736303E-3</v>
      </c>
      <c r="E31" s="254">
        <v>6.1319008222736303E-3</v>
      </c>
      <c r="F31" s="254">
        <v>5.83085960976607E-3</v>
      </c>
      <c r="G31" s="255">
        <f t="shared" si="0"/>
        <v>-4.9094272923340898E-2</v>
      </c>
    </row>
    <row r="32" spans="1:7">
      <c r="A32" s="243" t="s">
        <v>241</v>
      </c>
      <c r="B32" s="238" t="s">
        <v>104</v>
      </c>
      <c r="C32" s="238">
        <v>4.0000000000000001E-3</v>
      </c>
      <c r="D32" s="262">
        <v>4.4542704835094302E-3</v>
      </c>
      <c r="E32" s="245">
        <v>4.4542704835094302E-3</v>
      </c>
      <c r="F32" s="245">
        <v>4.4311368005659603E-3</v>
      </c>
      <c r="G32" s="246">
        <f t="shared" si="0"/>
        <v>-5.1935963541314134E-3</v>
      </c>
    </row>
    <row r="33" spans="1:7">
      <c r="A33" s="251" t="s">
        <v>270</v>
      </c>
      <c r="B33" s="252" t="s">
        <v>271</v>
      </c>
      <c r="C33" s="252">
        <v>1.4E-3</v>
      </c>
      <c r="D33" s="263">
        <v>2.4500230186057402E-3</v>
      </c>
      <c r="E33" s="254">
        <v>2.4500230186057402E-3</v>
      </c>
      <c r="F33" s="254">
        <v>2.7712894620050398E-3</v>
      </c>
      <c r="G33" s="255">
        <f t="shared" si="0"/>
        <v>0.13112792857845323</v>
      </c>
    </row>
    <row r="34" spans="1:7">
      <c r="A34" s="243" t="s">
        <v>248</v>
      </c>
      <c r="B34" s="238" t="s">
        <v>187</v>
      </c>
      <c r="C34" s="238">
        <v>2E-3</v>
      </c>
      <c r="D34" s="262">
        <v>2.5232306154948799E-3</v>
      </c>
      <c r="E34" s="245">
        <v>2.5232306154948799E-3</v>
      </c>
      <c r="F34" s="245">
        <v>2.2488876793939198E-3</v>
      </c>
      <c r="G34" s="246">
        <f t="shared" si="0"/>
        <v>-0.10872685771021107</v>
      </c>
    </row>
    <row r="35" spans="1:7">
      <c r="A35" s="251" t="s">
        <v>257</v>
      </c>
      <c r="B35" s="252" t="s">
        <v>258</v>
      </c>
      <c r="C35" s="252">
        <v>1.1999999999999999E-3</v>
      </c>
      <c r="D35" s="263">
        <v>2.2420926263018899E-3</v>
      </c>
      <c r="E35" s="254">
        <v>2.2420926263018899E-3</v>
      </c>
      <c r="F35" s="254">
        <v>1.741466504385E-3</v>
      </c>
      <c r="G35" s="255">
        <f t="shared" si="0"/>
        <v>-0.22328520956006315</v>
      </c>
    </row>
    <row r="36" spans="1:7">
      <c r="A36" s="243" t="s">
        <v>238</v>
      </c>
      <c r="B36" s="238" t="s">
        <v>171</v>
      </c>
      <c r="C36" s="238">
        <v>1E-3</v>
      </c>
      <c r="D36" s="262">
        <v>1.1281070414503199E-3</v>
      </c>
      <c r="E36" s="245">
        <v>1.1281070414503199E-3</v>
      </c>
      <c r="F36" s="245">
        <v>1.1847698563463599E-3</v>
      </c>
      <c r="G36" s="246">
        <f t="shared" si="0"/>
        <v>5.0228225526536052E-2</v>
      </c>
    </row>
    <row r="37" spans="1:7">
      <c r="A37" s="251" t="s">
        <v>237</v>
      </c>
      <c r="B37" s="252" t="s">
        <v>110</v>
      </c>
      <c r="C37" s="252">
        <v>6.9999999999999999E-4</v>
      </c>
      <c r="D37" s="263">
        <v>9.4819482101106498E-4</v>
      </c>
      <c r="E37" s="254">
        <v>9.4819482101106498E-4</v>
      </c>
      <c r="F37" s="254">
        <v>9.6326697937236104E-4</v>
      </c>
      <c r="G37" s="255">
        <f t="shared" si="0"/>
        <v>1.5895634554536464E-2</v>
      </c>
    </row>
    <row r="38" spans="1:7">
      <c r="A38" s="243" t="s">
        <v>236</v>
      </c>
      <c r="B38" s="238" t="s">
        <v>102</v>
      </c>
      <c r="C38" s="238">
        <v>5.9999999999999995E-4</v>
      </c>
      <c r="D38" s="262">
        <v>9.2673899530783905E-4</v>
      </c>
      <c r="E38" s="245">
        <v>9.2673899530783905E-4</v>
      </c>
      <c r="F38" s="245">
        <v>7.4063381862504198E-4</v>
      </c>
      <c r="G38" s="246">
        <f t="shared" si="0"/>
        <v>-0.20081725019133101</v>
      </c>
    </row>
    <row r="39" spans="1:7">
      <c r="A39" s="251" t="s">
        <v>270</v>
      </c>
      <c r="B39" s="252" t="s">
        <v>274</v>
      </c>
      <c r="C39" s="252">
        <v>8.9999999999999998E-4</v>
      </c>
      <c r="D39" s="252"/>
      <c r="E39" s="252"/>
      <c r="F39" s="252"/>
      <c r="G39" s="257"/>
    </row>
    <row r="40" spans="1:7">
      <c r="A40" s="248" t="s">
        <v>272</v>
      </c>
      <c r="B40" s="249" t="s">
        <v>275</v>
      </c>
      <c r="C40" s="249">
        <v>5.7999999999999996E-3</v>
      </c>
      <c r="D40" s="249"/>
      <c r="E40" s="249"/>
      <c r="F40" s="249"/>
      <c r="G40" s="250"/>
    </row>
    <row r="41" spans="1:7">
      <c r="B41" s="220"/>
    </row>
    <row r="42" spans="1:7" ht="42.75" customHeight="1">
      <c r="A42" s="587" t="s">
        <v>353</v>
      </c>
      <c r="B42" s="588"/>
      <c r="C42" s="588"/>
      <c r="D42" s="588"/>
      <c r="E42" s="588"/>
      <c r="F42" s="588"/>
      <c r="G42" s="589"/>
    </row>
    <row r="43" spans="1:7">
      <c r="A43" s="339" t="s">
        <v>368</v>
      </c>
      <c r="B43" s="343"/>
      <c r="C43" s="343"/>
      <c r="D43" s="325"/>
      <c r="E43" s="325"/>
      <c r="F43" s="325"/>
      <c r="G43" s="326"/>
    </row>
  </sheetData>
  <mergeCells count="2">
    <mergeCell ref="A3:G3"/>
    <mergeCell ref="A42:G4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F208F-1221-45FD-8138-F3F70F57A5A8}">
  <dimension ref="A1:G43"/>
  <sheetViews>
    <sheetView topLeftCell="A42" zoomScaleNormal="100" workbookViewId="0"/>
  </sheetViews>
  <sheetFormatPr baseColWidth="10" defaultColWidth="11.42578125" defaultRowHeight="14.25"/>
  <cols>
    <col min="1" max="16384" width="11.42578125" style="220"/>
  </cols>
  <sheetData>
    <row r="1" spans="1:7" s="1" customFormat="1" ht="60" customHeight="1"/>
    <row r="2" spans="1:7" s="1" customFormat="1" ht="18" customHeight="1"/>
    <row r="3" spans="1:7" s="1" customFormat="1" ht="29.1" customHeight="1">
      <c r="A3" s="586" t="s">
        <v>195</v>
      </c>
      <c r="B3" s="586"/>
      <c r="C3" s="586"/>
      <c r="D3" s="586"/>
      <c r="E3" s="586"/>
      <c r="F3" s="586"/>
      <c r="G3" s="586"/>
    </row>
    <row r="4" spans="1:7" s="1" customFormat="1" ht="15" customHeight="1">
      <c r="A4" s="98" t="s">
        <v>293</v>
      </c>
      <c r="B4" s="99"/>
      <c r="C4" s="99"/>
      <c r="D4" s="99"/>
      <c r="E4" s="99"/>
      <c r="F4" s="99"/>
      <c r="G4" s="99"/>
    </row>
    <row r="5" spans="1:7" s="1" customFormat="1" ht="15" customHeight="1">
      <c r="A5" s="100" t="s">
        <v>288</v>
      </c>
      <c r="B5" s="101"/>
      <c r="C5" s="101"/>
      <c r="D5" s="101"/>
      <c r="E5" s="101"/>
      <c r="F5" s="101"/>
      <c r="G5" s="101"/>
    </row>
    <row r="6" spans="1:7" ht="15" customHeight="1">
      <c r="A6" s="260"/>
      <c r="B6" s="260"/>
      <c r="C6" s="260"/>
      <c r="D6" s="260"/>
      <c r="E6" s="287"/>
      <c r="F6" s="260"/>
      <c r="G6" s="260"/>
    </row>
    <row r="7" spans="1:7" s="222" customFormat="1" ht="36">
      <c r="A7" s="241" t="s">
        <v>234</v>
      </c>
      <c r="B7" s="259" t="s">
        <v>276</v>
      </c>
      <c r="C7" s="239">
        <v>2015</v>
      </c>
      <c r="D7" s="239">
        <v>2016</v>
      </c>
      <c r="E7" s="239">
        <v>2017</v>
      </c>
      <c r="F7" s="239">
        <v>2018</v>
      </c>
      <c r="G7" s="242" t="s">
        <v>227</v>
      </c>
    </row>
    <row r="8" spans="1:7">
      <c r="A8" s="243" t="s">
        <v>236</v>
      </c>
      <c r="B8" s="238" t="s">
        <v>102</v>
      </c>
      <c r="C8" s="238">
        <v>8.1620000000000008</v>
      </c>
      <c r="D8" s="264">
        <v>8.2791533541336495</v>
      </c>
      <c r="E8" s="245">
        <v>8.2791533541336495</v>
      </c>
      <c r="F8" s="245">
        <v>8.3316599828898994</v>
      </c>
      <c r="G8" s="246">
        <f t="shared" ref="G8:G38" si="0">F8/E8-1</f>
        <v>6.3420287691655641E-3</v>
      </c>
    </row>
    <row r="9" spans="1:7">
      <c r="A9" s="251" t="s">
        <v>237</v>
      </c>
      <c r="B9" s="252" t="s">
        <v>110</v>
      </c>
      <c r="C9" s="252">
        <v>8.48</v>
      </c>
      <c r="D9" s="265">
        <v>8.0034977292674601</v>
      </c>
      <c r="E9" s="254">
        <v>8.0034977292674601</v>
      </c>
      <c r="F9" s="254">
        <v>8.1181234848491002</v>
      </c>
      <c r="G9" s="255">
        <f t="shared" si="0"/>
        <v>1.4321957656397322E-2</v>
      </c>
    </row>
    <row r="10" spans="1:7">
      <c r="A10" s="243" t="s">
        <v>241</v>
      </c>
      <c r="B10" s="238" t="s">
        <v>104</v>
      </c>
      <c r="C10" s="238">
        <v>7.6310000000000002</v>
      </c>
      <c r="D10" s="264">
        <v>7.2632122523430196</v>
      </c>
      <c r="E10" s="245">
        <v>7.2632122523430196</v>
      </c>
      <c r="F10" s="245">
        <v>7.4743667093693498</v>
      </c>
      <c r="G10" s="246">
        <f t="shared" si="0"/>
        <v>2.9071772886468228E-2</v>
      </c>
    </row>
    <row r="11" spans="1:7">
      <c r="A11" s="251" t="s">
        <v>238</v>
      </c>
      <c r="B11" s="252" t="s">
        <v>171</v>
      </c>
      <c r="C11" s="252">
        <v>7.4279999999999999</v>
      </c>
      <c r="D11" s="265">
        <v>7.6439012664251198</v>
      </c>
      <c r="E11" s="254">
        <v>7.6439012664251198</v>
      </c>
      <c r="F11" s="254">
        <v>7.3116165576852099</v>
      </c>
      <c r="G11" s="255">
        <f t="shared" si="0"/>
        <v>-4.3470565246496395E-2</v>
      </c>
    </row>
    <row r="12" spans="1:7">
      <c r="A12" s="243" t="s">
        <v>239</v>
      </c>
      <c r="B12" s="238" t="s">
        <v>240</v>
      </c>
      <c r="C12" s="238">
        <v>9.8819999999999997</v>
      </c>
      <c r="D12" s="264">
        <v>6.7141798874611096</v>
      </c>
      <c r="E12" s="245">
        <v>6.7141798874611096</v>
      </c>
      <c r="F12" s="245">
        <v>7.3103738264329303</v>
      </c>
      <c r="G12" s="246">
        <f t="shared" si="0"/>
        <v>8.8796241531333919E-2</v>
      </c>
    </row>
    <row r="13" spans="1:7">
      <c r="A13" s="251" t="s">
        <v>242</v>
      </c>
      <c r="B13" s="252" t="s">
        <v>73</v>
      </c>
      <c r="C13" s="252">
        <v>7.6920000000000002</v>
      </c>
      <c r="D13" s="265">
        <v>7.47733277510922</v>
      </c>
      <c r="E13" s="254">
        <v>7.47733277510922</v>
      </c>
      <c r="F13" s="254">
        <v>7.2849873008451098</v>
      </c>
      <c r="G13" s="255">
        <f t="shared" si="0"/>
        <v>-2.5723808214661248E-2</v>
      </c>
    </row>
    <row r="14" spans="1:7">
      <c r="A14" s="243" t="s">
        <v>243</v>
      </c>
      <c r="B14" s="238" t="s">
        <v>105</v>
      </c>
      <c r="C14" s="238">
        <v>7.6289999999999996</v>
      </c>
      <c r="D14" s="264">
        <v>7.4289652868165996</v>
      </c>
      <c r="E14" s="245">
        <v>7.4289652868165996</v>
      </c>
      <c r="F14" s="245">
        <v>7.2439260391511597</v>
      </c>
      <c r="G14" s="246">
        <f t="shared" si="0"/>
        <v>-2.4907808896860728E-2</v>
      </c>
    </row>
    <row r="15" spans="1:7">
      <c r="A15" s="251" t="s">
        <v>244</v>
      </c>
      <c r="B15" s="252" t="s">
        <v>93</v>
      </c>
      <c r="C15" s="252">
        <v>6.9660000000000002</v>
      </c>
      <c r="D15" s="265">
        <v>6.86137488073296</v>
      </c>
      <c r="E15" s="254">
        <v>6.86137488073296</v>
      </c>
      <c r="F15" s="254">
        <v>6.98247560114884</v>
      </c>
      <c r="G15" s="255">
        <f t="shared" si="0"/>
        <v>1.7649628903958714E-2</v>
      </c>
    </row>
    <row r="16" spans="1:7">
      <c r="A16" s="243" t="s">
        <v>245</v>
      </c>
      <c r="B16" s="238" t="s">
        <v>101</v>
      </c>
      <c r="C16" s="238">
        <v>6.9189999999999996</v>
      </c>
      <c r="D16" s="264">
        <v>6.8696869238574703</v>
      </c>
      <c r="E16" s="245">
        <v>6.8696869238574703</v>
      </c>
      <c r="F16" s="245">
        <v>6.93653362353042</v>
      </c>
      <c r="G16" s="246">
        <f t="shared" si="0"/>
        <v>9.7306762904725286E-3</v>
      </c>
    </row>
    <row r="17" spans="1:7">
      <c r="A17" s="251" t="s">
        <v>246</v>
      </c>
      <c r="B17" s="252" t="s">
        <v>175</v>
      </c>
      <c r="C17" s="252">
        <v>8.0619999999999994</v>
      </c>
      <c r="D17" s="265">
        <v>6.6392585516061198</v>
      </c>
      <c r="E17" s="254">
        <v>6.6392585516061198</v>
      </c>
      <c r="F17" s="266">
        <v>6.7409571202637704</v>
      </c>
      <c r="G17" s="255">
        <f t="shared" si="0"/>
        <v>1.5317759937673925E-2</v>
      </c>
    </row>
    <row r="18" spans="1:7">
      <c r="A18" s="243" t="s">
        <v>247</v>
      </c>
      <c r="B18" s="238" t="s">
        <v>75</v>
      </c>
      <c r="C18" s="238">
        <v>7.1139999999999999</v>
      </c>
      <c r="D18" s="264">
        <v>6.5301072474317499</v>
      </c>
      <c r="E18" s="245">
        <v>6.5301072474317499</v>
      </c>
      <c r="F18" s="245">
        <v>6.66341757694736</v>
      </c>
      <c r="G18" s="246">
        <f t="shared" si="0"/>
        <v>2.0414722831396004E-2</v>
      </c>
    </row>
    <row r="19" spans="1:7">
      <c r="A19" s="251" t="s">
        <v>249</v>
      </c>
      <c r="B19" s="252" t="s">
        <v>178</v>
      </c>
      <c r="C19" s="252">
        <v>6.6210000000000004</v>
      </c>
      <c r="D19" s="265">
        <v>6.55135643541007</v>
      </c>
      <c r="E19" s="254">
        <v>6.55135643541007</v>
      </c>
      <c r="F19" s="254">
        <v>6.6305058829668901</v>
      </c>
      <c r="G19" s="255">
        <f t="shared" si="0"/>
        <v>1.2081383197076301E-2</v>
      </c>
    </row>
    <row r="20" spans="1:7">
      <c r="A20" s="243" t="s">
        <v>248</v>
      </c>
      <c r="B20" s="238" t="s">
        <v>187</v>
      </c>
      <c r="C20" s="238">
        <v>6.601</v>
      </c>
      <c r="D20" s="264">
        <v>6.4551765121634599</v>
      </c>
      <c r="E20" s="245">
        <v>6.4551765121634599</v>
      </c>
      <c r="F20" s="245">
        <v>6.5694967415904797</v>
      </c>
      <c r="G20" s="246">
        <f t="shared" si="0"/>
        <v>1.7709853357473104E-2</v>
      </c>
    </row>
    <row r="21" spans="1:7">
      <c r="A21" s="251" t="s">
        <v>250</v>
      </c>
      <c r="B21" s="252" t="s">
        <v>179</v>
      </c>
      <c r="C21" s="252">
        <v>7.1020000000000003</v>
      </c>
      <c r="D21" s="265">
        <v>6.4663476995644302</v>
      </c>
      <c r="E21" s="254">
        <v>6.4663476995644302</v>
      </c>
      <c r="F21" s="266">
        <v>6.5287266303772897</v>
      </c>
      <c r="G21" s="255">
        <f t="shared" si="0"/>
        <v>9.6467022361110821E-3</v>
      </c>
    </row>
    <row r="22" spans="1:7">
      <c r="A22" s="243" t="s">
        <v>253</v>
      </c>
      <c r="B22" s="238" t="s">
        <v>170</v>
      </c>
      <c r="C22" s="238">
        <v>9.7859999999999996</v>
      </c>
      <c r="D22" s="264">
        <v>6.6731712096387596</v>
      </c>
      <c r="E22" s="245">
        <v>6.6731712096387596</v>
      </c>
      <c r="F22" s="245">
        <v>6.5089916569190303</v>
      </c>
      <c r="G22" s="246">
        <f t="shared" si="0"/>
        <v>-2.4602928287316805E-2</v>
      </c>
    </row>
    <row r="23" spans="1:7">
      <c r="A23" s="251" t="s">
        <v>252</v>
      </c>
      <c r="B23" s="252" t="s">
        <v>172</v>
      </c>
      <c r="C23" s="252">
        <v>6.8019999999999996</v>
      </c>
      <c r="D23" s="265">
        <v>6.3763681913070096</v>
      </c>
      <c r="E23" s="254">
        <v>6.3763681913070096</v>
      </c>
      <c r="F23" s="254">
        <v>6.47827666151864</v>
      </c>
      <c r="G23" s="255">
        <f t="shared" si="0"/>
        <v>1.5982212311792754E-2</v>
      </c>
    </row>
    <row r="24" spans="1:7">
      <c r="A24" s="243" t="s">
        <v>251</v>
      </c>
      <c r="B24" s="238" t="s">
        <v>99</v>
      </c>
      <c r="C24" s="238">
        <v>7.1680000000000001</v>
      </c>
      <c r="D24" s="264">
        <v>6.4612162845556202</v>
      </c>
      <c r="E24" s="245">
        <v>6.4612162845556202</v>
      </c>
      <c r="F24" s="245">
        <v>6.4628289325671204</v>
      </c>
      <c r="G24" s="246">
        <f t="shared" si="0"/>
        <v>2.4958892265458665E-4</v>
      </c>
    </row>
    <row r="25" spans="1:7">
      <c r="A25" s="251" t="s">
        <v>256</v>
      </c>
      <c r="B25" s="252" t="s">
        <v>71</v>
      </c>
      <c r="C25" s="252">
        <v>7.2889999999999997</v>
      </c>
      <c r="D25" s="265">
        <v>6.2904583760486696</v>
      </c>
      <c r="E25" s="254">
        <v>6.2904583760486696</v>
      </c>
      <c r="F25" s="254">
        <v>6.3620487812594702</v>
      </c>
      <c r="G25" s="255">
        <f t="shared" si="0"/>
        <v>1.1380793088685781E-2</v>
      </c>
    </row>
    <row r="26" spans="1:7">
      <c r="A26" s="243" t="s">
        <v>255</v>
      </c>
      <c r="B26" s="238" t="s">
        <v>69</v>
      </c>
      <c r="C26" s="238">
        <v>8.0399999999999991</v>
      </c>
      <c r="D26" s="264">
        <v>6.2382735949129904</v>
      </c>
      <c r="E26" s="245">
        <v>6.2382735949129904</v>
      </c>
      <c r="F26" s="245">
        <v>6.31067975813143</v>
      </c>
      <c r="G26" s="246">
        <f t="shared" si="0"/>
        <v>1.1606763011722254E-2</v>
      </c>
    </row>
    <row r="27" spans="1:7">
      <c r="A27" s="251" t="s">
        <v>254</v>
      </c>
      <c r="B27" s="252" t="s">
        <v>67</v>
      </c>
      <c r="C27" s="252">
        <v>8.577</v>
      </c>
      <c r="D27" s="265">
        <v>6.0691800997717102</v>
      </c>
      <c r="E27" s="254">
        <v>6.0691800997717102</v>
      </c>
      <c r="F27" s="254">
        <v>6.1724459681413997</v>
      </c>
      <c r="G27" s="255">
        <f t="shared" si="0"/>
        <v>1.7014797167342888E-2</v>
      </c>
    </row>
    <row r="28" spans="1:7">
      <c r="A28" s="243" t="s">
        <v>264</v>
      </c>
      <c r="B28" s="238" t="s">
        <v>180</v>
      </c>
      <c r="C28" s="238">
        <v>5.8079999999999998</v>
      </c>
      <c r="D28" s="264">
        <v>6.0618978624599498</v>
      </c>
      <c r="E28" s="245">
        <v>6.0618978624599498</v>
      </c>
      <c r="F28" s="245">
        <v>6.0165580356288704</v>
      </c>
      <c r="G28" s="246">
        <f t="shared" si="0"/>
        <v>-7.4794771967141571E-3</v>
      </c>
    </row>
    <row r="29" spans="1:7">
      <c r="A29" s="251" t="s">
        <v>260</v>
      </c>
      <c r="B29" s="252" t="s">
        <v>261</v>
      </c>
      <c r="C29" s="252">
        <v>6.2629999999999999</v>
      </c>
      <c r="D29" s="265">
        <v>6.04328361209721</v>
      </c>
      <c r="E29" s="254">
        <v>6.04328361209721</v>
      </c>
      <c r="F29" s="254">
        <v>6.00889480668648</v>
      </c>
      <c r="G29" s="255">
        <f t="shared" si="0"/>
        <v>-5.6904172661849106E-3</v>
      </c>
    </row>
    <row r="30" spans="1:7">
      <c r="A30" s="243" t="s">
        <v>259</v>
      </c>
      <c r="B30" s="247" t="s">
        <v>173</v>
      </c>
      <c r="C30" s="238">
        <v>5.8019999999999996</v>
      </c>
      <c r="D30" s="264">
        <v>5.9435137061982104</v>
      </c>
      <c r="E30" s="245">
        <v>5.9435137061982104</v>
      </c>
      <c r="F30" s="245">
        <v>5.9181030790081302</v>
      </c>
      <c r="G30" s="246">
        <f t="shared" si="0"/>
        <v>-4.2753543520192006E-3</v>
      </c>
    </row>
    <row r="31" spans="1:7">
      <c r="A31" s="251" t="s">
        <v>262</v>
      </c>
      <c r="B31" s="252" t="s">
        <v>263</v>
      </c>
      <c r="C31" s="252">
        <v>6.024</v>
      </c>
      <c r="D31" s="265">
        <v>5.8480355805583901</v>
      </c>
      <c r="E31" s="254">
        <v>5.8480355805583901</v>
      </c>
      <c r="F31" s="266">
        <v>5.8918680202137201</v>
      </c>
      <c r="G31" s="255">
        <f t="shared" si="0"/>
        <v>7.4952416160136703E-3</v>
      </c>
    </row>
    <row r="32" spans="1:7">
      <c r="A32" s="243" t="s">
        <v>265</v>
      </c>
      <c r="B32" s="238" t="s">
        <v>115</v>
      </c>
      <c r="C32" s="238">
        <v>5.782</v>
      </c>
      <c r="D32" s="264">
        <v>5.891688449978</v>
      </c>
      <c r="E32" s="245">
        <v>5.891688449978</v>
      </c>
      <c r="F32" s="245">
        <v>5.7968936387552699</v>
      </c>
      <c r="G32" s="246">
        <f t="shared" si="0"/>
        <v>-1.6089583152192E-2</v>
      </c>
    </row>
    <row r="33" spans="1:7">
      <c r="A33" s="251" t="s">
        <v>257</v>
      </c>
      <c r="B33" s="252" t="s">
        <v>258</v>
      </c>
      <c r="C33" s="252">
        <v>5.7919999999999998</v>
      </c>
      <c r="D33" s="265">
        <v>5.4164193912286702</v>
      </c>
      <c r="E33" s="254">
        <v>5.4164193912286702</v>
      </c>
      <c r="F33" s="254">
        <v>5.7137580747717696</v>
      </c>
      <c r="G33" s="255">
        <f t="shared" si="0"/>
        <v>5.4895801463344718E-2</v>
      </c>
    </row>
    <row r="34" spans="1:7">
      <c r="A34" s="243" t="s">
        <v>266</v>
      </c>
      <c r="B34" s="247" t="s">
        <v>267</v>
      </c>
      <c r="C34" s="238">
        <v>5.726</v>
      </c>
      <c r="D34" s="264">
        <v>5.4901142328659196</v>
      </c>
      <c r="E34" s="245">
        <v>5.4901142328659196</v>
      </c>
      <c r="F34" s="245">
        <v>5.52911522698769</v>
      </c>
      <c r="G34" s="246">
        <f t="shared" si="0"/>
        <v>7.1038584021250184E-3</v>
      </c>
    </row>
    <row r="35" spans="1:7">
      <c r="A35" s="251" t="s">
        <v>268</v>
      </c>
      <c r="B35" s="252" t="s">
        <v>181</v>
      </c>
      <c r="C35" s="252">
        <v>5.3440000000000003</v>
      </c>
      <c r="D35" s="265">
        <v>5.3137245399215001</v>
      </c>
      <c r="E35" s="254">
        <v>5.3137245399215001</v>
      </c>
      <c r="F35" s="254">
        <v>5.3055966564703203</v>
      </c>
      <c r="G35" s="255">
        <f t="shared" si="0"/>
        <v>-1.5296019562390795E-3</v>
      </c>
    </row>
    <row r="36" spans="1:7">
      <c r="A36" s="243" t="s">
        <v>269</v>
      </c>
      <c r="B36" s="238" t="s">
        <v>174</v>
      </c>
      <c r="C36" s="238">
        <v>4.62</v>
      </c>
      <c r="D36" s="264">
        <v>4.5064103081581797</v>
      </c>
      <c r="E36" s="245">
        <v>4.5064103081581797</v>
      </c>
      <c r="F36" s="245">
        <v>4.39742665189537</v>
      </c>
      <c r="G36" s="246">
        <f t="shared" si="0"/>
        <v>-2.4184139661120319E-2</v>
      </c>
    </row>
    <row r="37" spans="1:7">
      <c r="A37" s="251" t="s">
        <v>270</v>
      </c>
      <c r="B37" s="252" t="s">
        <v>271</v>
      </c>
      <c r="C37" s="252">
        <v>5.1769999999999996</v>
      </c>
      <c r="D37" s="265">
        <v>3.35119020615929</v>
      </c>
      <c r="E37" s="254">
        <v>3.35119020615929</v>
      </c>
      <c r="F37" s="254">
        <v>3.2993612215200399</v>
      </c>
      <c r="G37" s="255">
        <f t="shared" si="0"/>
        <v>-1.5465843909424071E-2</v>
      </c>
    </row>
    <row r="38" spans="1:7">
      <c r="A38" s="243" t="s">
        <v>272</v>
      </c>
      <c r="B38" s="238" t="s">
        <v>273</v>
      </c>
      <c r="C38" s="238">
        <v>2.7839999999999998</v>
      </c>
      <c r="D38" s="264">
        <v>2.9294038136375802</v>
      </c>
      <c r="E38" s="245">
        <v>2.9294038136375802</v>
      </c>
      <c r="F38" s="245">
        <v>2.63805749806663</v>
      </c>
      <c r="G38" s="246">
        <f t="shared" si="0"/>
        <v>-9.9455839517451738E-2</v>
      </c>
    </row>
    <row r="39" spans="1:7">
      <c r="A39" s="251" t="s">
        <v>270</v>
      </c>
      <c r="B39" s="252" t="s">
        <v>277</v>
      </c>
      <c r="C39" s="252">
        <v>3.5249999999999999</v>
      </c>
      <c r="D39" s="252"/>
      <c r="E39" s="252"/>
      <c r="F39" s="252"/>
      <c r="G39" s="257"/>
    </row>
    <row r="40" spans="1:7">
      <c r="A40" s="248" t="s">
        <v>272</v>
      </c>
      <c r="B40" s="249" t="s">
        <v>275</v>
      </c>
      <c r="C40" s="249">
        <v>3.7480000000000002</v>
      </c>
      <c r="D40" s="249"/>
      <c r="E40" s="249"/>
      <c r="F40" s="249"/>
      <c r="G40" s="250"/>
    </row>
    <row r="42" spans="1:7" ht="58.5" customHeight="1">
      <c r="A42" s="587" t="s">
        <v>353</v>
      </c>
      <c r="B42" s="588"/>
      <c r="C42" s="588"/>
      <c r="D42" s="588"/>
      <c r="E42" s="588"/>
      <c r="F42" s="588"/>
      <c r="G42" s="589"/>
    </row>
    <row r="43" spans="1:7" ht="17.25" customHeight="1">
      <c r="A43" s="339" t="s">
        <v>368</v>
      </c>
      <c r="B43" s="343"/>
      <c r="C43" s="343"/>
      <c r="D43" s="325"/>
      <c r="E43" s="325"/>
      <c r="F43" s="325"/>
      <c r="G43" s="326"/>
    </row>
  </sheetData>
  <mergeCells count="2">
    <mergeCell ref="A3:G3"/>
    <mergeCell ref="A42:G4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4AA7D-F255-4B25-88C7-07277A8ED920}">
  <dimension ref="A1:I42"/>
  <sheetViews>
    <sheetView showGridLines="0" workbookViewId="0">
      <selection activeCell="D1" sqref="D1"/>
    </sheetView>
  </sheetViews>
  <sheetFormatPr baseColWidth="10" defaultColWidth="11.42578125" defaultRowHeight="15"/>
  <cols>
    <col min="1" max="1" width="15.85546875" style="218" customWidth="1"/>
    <col min="2" max="2" width="17" style="218" bestFit="1" customWidth="1"/>
    <col min="3" max="3" width="11.42578125" style="218"/>
    <col min="4" max="4" width="17" style="218" bestFit="1" customWidth="1"/>
    <col min="5" max="5" width="11.42578125" style="218"/>
    <col min="6" max="6" width="17" style="218" bestFit="1" customWidth="1"/>
    <col min="7" max="16384" width="11.42578125" style="218"/>
  </cols>
  <sheetData>
    <row r="1" spans="1:9" s="1" customFormat="1" ht="60" customHeight="1"/>
    <row r="2" spans="1:9" s="1" customFormat="1" ht="18" customHeight="1"/>
    <row r="3" spans="1:9" s="1" customFormat="1" ht="29.1" customHeight="1">
      <c r="A3" s="586" t="s">
        <v>195</v>
      </c>
      <c r="B3" s="586"/>
      <c r="C3" s="586"/>
      <c r="D3" s="586"/>
      <c r="E3" s="586"/>
      <c r="F3" s="586"/>
      <c r="G3" s="586"/>
      <c r="H3" s="586"/>
      <c r="I3" s="586"/>
    </row>
    <row r="4" spans="1:9" s="1" customFormat="1" ht="15" customHeight="1">
      <c r="A4" s="98" t="s">
        <v>294</v>
      </c>
      <c r="B4" s="99"/>
      <c r="C4" s="99"/>
      <c r="D4" s="99"/>
      <c r="E4" s="99"/>
      <c r="F4" s="99"/>
      <c r="G4" s="99"/>
      <c r="H4" s="99"/>
      <c r="I4" s="99"/>
    </row>
    <row r="5" spans="1:9" s="1" customFormat="1" ht="15" customHeight="1">
      <c r="A5" s="144">
        <v>2018</v>
      </c>
      <c r="B5" s="101"/>
      <c r="C5" s="101"/>
      <c r="D5" s="101"/>
      <c r="E5" s="101"/>
      <c r="F5" s="101"/>
      <c r="G5" s="101"/>
      <c r="H5" s="101"/>
      <c r="I5" s="101"/>
    </row>
    <row r="6" spans="1:9">
      <c r="A6" s="285"/>
    </row>
    <row r="7" spans="1:9">
      <c r="A7" s="591" t="s">
        <v>123</v>
      </c>
      <c r="B7" s="591" t="s">
        <v>278</v>
      </c>
      <c r="C7" s="591"/>
      <c r="D7" s="591" t="s">
        <v>279</v>
      </c>
      <c r="E7" s="591"/>
      <c r="F7" s="591" t="s">
        <v>280</v>
      </c>
      <c r="G7" s="591"/>
      <c r="H7" s="591" t="s">
        <v>281</v>
      </c>
      <c r="I7" s="590" t="s">
        <v>282</v>
      </c>
    </row>
    <row r="8" spans="1:9">
      <c r="A8" s="591"/>
      <c r="B8" s="267" t="s">
        <v>283</v>
      </c>
      <c r="C8" s="267" t="s">
        <v>284</v>
      </c>
      <c r="D8" s="267" t="s">
        <v>283</v>
      </c>
      <c r="E8" s="267" t="s">
        <v>284</v>
      </c>
      <c r="F8" s="267" t="s">
        <v>283</v>
      </c>
      <c r="G8" s="267" t="s">
        <v>284</v>
      </c>
      <c r="H8" s="591"/>
      <c r="I8" s="590"/>
    </row>
    <row r="9" spans="1:9">
      <c r="A9" s="268" t="s">
        <v>240</v>
      </c>
      <c r="B9" s="270">
        <v>1</v>
      </c>
      <c r="C9" s="271">
        <f>(B9/H9)*100</f>
        <v>50</v>
      </c>
      <c r="D9" s="270">
        <v>1</v>
      </c>
      <c r="E9" s="271">
        <f>(D9/H9)*100</f>
        <v>50</v>
      </c>
      <c r="F9" s="270" t="s">
        <v>285</v>
      </c>
      <c r="G9" s="270"/>
      <c r="H9" s="270">
        <v>2</v>
      </c>
      <c r="I9" s="272">
        <f>C9+E9+G9</f>
        <v>100</v>
      </c>
    </row>
    <row r="10" spans="1:9">
      <c r="A10" s="280" t="s">
        <v>73</v>
      </c>
      <c r="B10" s="281">
        <v>20</v>
      </c>
      <c r="C10" s="282">
        <f t="shared" ref="C10:C39" si="0">(B10/H10)*100</f>
        <v>16.528925619834713</v>
      </c>
      <c r="D10" s="281">
        <v>43</v>
      </c>
      <c r="E10" s="282">
        <f t="shared" ref="E10:E39" si="1">(D10/H10)*100</f>
        <v>35.537190082644628</v>
      </c>
      <c r="F10" s="281">
        <v>58</v>
      </c>
      <c r="G10" s="282">
        <f t="shared" ref="G10:G39" si="2">(F10/H10)*100</f>
        <v>47.933884297520663</v>
      </c>
      <c r="H10" s="281">
        <v>121</v>
      </c>
      <c r="I10" s="283">
        <f t="shared" ref="I10:I39" si="3">C10+E10+G10</f>
        <v>100</v>
      </c>
    </row>
    <row r="11" spans="1:9">
      <c r="A11" s="269" t="s">
        <v>105</v>
      </c>
      <c r="B11" s="273" t="s">
        <v>285</v>
      </c>
      <c r="C11" s="274">
        <v>0</v>
      </c>
      <c r="D11" s="273" t="s">
        <v>285</v>
      </c>
      <c r="E11" s="274">
        <v>0</v>
      </c>
      <c r="F11" s="273">
        <v>6</v>
      </c>
      <c r="G11" s="274">
        <f t="shared" si="2"/>
        <v>100</v>
      </c>
      <c r="H11" s="273">
        <v>6</v>
      </c>
      <c r="I11" s="275">
        <f t="shared" si="3"/>
        <v>100</v>
      </c>
    </row>
    <row r="12" spans="1:9">
      <c r="A12" s="280" t="s">
        <v>286</v>
      </c>
      <c r="B12" s="281" t="s">
        <v>285</v>
      </c>
      <c r="C12" s="282">
        <v>0</v>
      </c>
      <c r="D12" s="281" t="s">
        <v>285</v>
      </c>
      <c r="E12" s="282">
        <v>0</v>
      </c>
      <c r="F12" s="281">
        <v>2</v>
      </c>
      <c r="G12" s="282">
        <f t="shared" si="2"/>
        <v>100</v>
      </c>
      <c r="H12" s="281">
        <v>2</v>
      </c>
      <c r="I12" s="283">
        <f t="shared" si="3"/>
        <v>100</v>
      </c>
    </row>
    <row r="13" spans="1:9">
      <c r="A13" s="269" t="s">
        <v>261</v>
      </c>
      <c r="B13" s="273">
        <v>3</v>
      </c>
      <c r="C13" s="274">
        <f t="shared" si="0"/>
        <v>14.285714285714285</v>
      </c>
      <c r="D13" s="273">
        <v>12</v>
      </c>
      <c r="E13" s="274">
        <f t="shared" si="1"/>
        <v>57.142857142857139</v>
      </c>
      <c r="F13" s="273">
        <v>6</v>
      </c>
      <c r="G13" s="274">
        <f t="shared" si="2"/>
        <v>28.571428571428569</v>
      </c>
      <c r="H13" s="273">
        <v>21</v>
      </c>
      <c r="I13" s="275">
        <f t="shared" si="3"/>
        <v>99.999999999999986</v>
      </c>
    </row>
    <row r="14" spans="1:9">
      <c r="A14" s="280" t="s">
        <v>173</v>
      </c>
      <c r="B14" s="281">
        <v>4</v>
      </c>
      <c r="C14" s="282">
        <f t="shared" si="0"/>
        <v>8.8888888888888893</v>
      </c>
      <c r="D14" s="281">
        <v>16</v>
      </c>
      <c r="E14" s="282">
        <f t="shared" si="1"/>
        <v>35.555555555555557</v>
      </c>
      <c r="F14" s="281">
        <v>25</v>
      </c>
      <c r="G14" s="282">
        <f t="shared" si="2"/>
        <v>55.555555555555557</v>
      </c>
      <c r="H14" s="281">
        <v>45</v>
      </c>
      <c r="I14" s="283">
        <f t="shared" si="3"/>
        <v>100</v>
      </c>
    </row>
    <row r="15" spans="1:9">
      <c r="A15" s="269" t="s">
        <v>71</v>
      </c>
      <c r="B15" s="273">
        <v>8</v>
      </c>
      <c r="C15" s="274">
        <f t="shared" si="0"/>
        <v>6.7796610169491522</v>
      </c>
      <c r="D15" s="273">
        <v>35</v>
      </c>
      <c r="E15" s="274">
        <f t="shared" si="1"/>
        <v>29.66101694915254</v>
      </c>
      <c r="F15" s="273">
        <v>75</v>
      </c>
      <c r="G15" s="274">
        <f t="shared" si="2"/>
        <v>63.559322033898304</v>
      </c>
      <c r="H15" s="273">
        <v>118</v>
      </c>
      <c r="I15" s="275">
        <f t="shared" si="3"/>
        <v>100</v>
      </c>
    </row>
    <row r="16" spans="1:9">
      <c r="A16" s="280" t="s">
        <v>104</v>
      </c>
      <c r="B16" s="281">
        <v>9</v>
      </c>
      <c r="C16" s="282">
        <f t="shared" si="0"/>
        <v>33.333333333333329</v>
      </c>
      <c r="D16" s="281">
        <v>15</v>
      </c>
      <c r="E16" s="282">
        <f t="shared" si="1"/>
        <v>55.555555555555557</v>
      </c>
      <c r="F16" s="281">
        <v>3</v>
      </c>
      <c r="G16" s="282">
        <f t="shared" si="2"/>
        <v>11.111111111111111</v>
      </c>
      <c r="H16" s="281">
        <v>27</v>
      </c>
      <c r="I16" s="283">
        <f t="shared" si="3"/>
        <v>100</v>
      </c>
    </row>
    <row r="17" spans="1:9">
      <c r="A17" s="269" t="s">
        <v>174</v>
      </c>
      <c r="B17" s="273" t="s">
        <v>285</v>
      </c>
      <c r="C17" s="274">
        <v>0</v>
      </c>
      <c r="D17" s="273">
        <v>3</v>
      </c>
      <c r="E17" s="274">
        <f t="shared" si="1"/>
        <v>18.75</v>
      </c>
      <c r="F17" s="273">
        <v>13</v>
      </c>
      <c r="G17" s="274">
        <f t="shared" si="2"/>
        <v>81.25</v>
      </c>
      <c r="H17" s="273">
        <v>16</v>
      </c>
      <c r="I17" s="275">
        <f t="shared" si="3"/>
        <v>100</v>
      </c>
    </row>
    <row r="18" spans="1:9">
      <c r="A18" s="280" t="s">
        <v>171</v>
      </c>
      <c r="B18" s="281">
        <v>3</v>
      </c>
      <c r="C18" s="282">
        <f t="shared" si="0"/>
        <v>15.789473684210526</v>
      </c>
      <c r="D18" s="281">
        <v>9</v>
      </c>
      <c r="E18" s="282">
        <f t="shared" si="1"/>
        <v>47.368421052631575</v>
      </c>
      <c r="F18" s="281">
        <v>7</v>
      </c>
      <c r="G18" s="282">
        <f t="shared" si="2"/>
        <v>36.84210526315789</v>
      </c>
      <c r="H18" s="281">
        <v>19</v>
      </c>
      <c r="I18" s="283">
        <f t="shared" si="3"/>
        <v>100</v>
      </c>
    </row>
    <row r="19" spans="1:9">
      <c r="A19" s="269" t="s">
        <v>175</v>
      </c>
      <c r="B19" s="273">
        <v>10</v>
      </c>
      <c r="C19" s="274">
        <f t="shared" si="0"/>
        <v>24.390243902439025</v>
      </c>
      <c r="D19" s="273">
        <v>17</v>
      </c>
      <c r="E19" s="274">
        <f t="shared" si="1"/>
        <v>41.463414634146339</v>
      </c>
      <c r="F19" s="273">
        <v>14</v>
      </c>
      <c r="G19" s="274">
        <f t="shared" si="2"/>
        <v>34.146341463414636</v>
      </c>
      <c r="H19" s="273">
        <v>41</v>
      </c>
      <c r="I19" s="275">
        <f t="shared" si="3"/>
        <v>100</v>
      </c>
    </row>
    <row r="20" spans="1:9">
      <c r="A20" s="280" t="s">
        <v>180</v>
      </c>
      <c r="B20" s="281">
        <v>1</v>
      </c>
      <c r="C20" s="282">
        <f t="shared" si="0"/>
        <v>4</v>
      </c>
      <c r="D20" s="281">
        <v>15</v>
      </c>
      <c r="E20" s="282">
        <f t="shared" si="1"/>
        <v>60</v>
      </c>
      <c r="F20" s="281">
        <v>9</v>
      </c>
      <c r="G20" s="282">
        <f t="shared" si="2"/>
        <v>36</v>
      </c>
      <c r="H20" s="281">
        <v>25</v>
      </c>
      <c r="I20" s="283">
        <f t="shared" si="3"/>
        <v>100</v>
      </c>
    </row>
    <row r="21" spans="1:9">
      <c r="A21" s="269" t="s">
        <v>170</v>
      </c>
      <c r="B21" s="273" t="s">
        <v>285</v>
      </c>
      <c r="C21" s="274">
        <v>0</v>
      </c>
      <c r="D21" s="273">
        <v>1</v>
      </c>
      <c r="E21" s="274">
        <f t="shared" si="1"/>
        <v>33.333333333333329</v>
      </c>
      <c r="F21" s="273">
        <v>2</v>
      </c>
      <c r="G21" s="274">
        <f t="shared" si="2"/>
        <v>66.666666666666657</v>
      </c>
      <c r="H21" s="273">
        <v>3</v>
      </c>
      <c r="I21" s="275">
        <f t="shared" si="3"/>
        <v>99.999999999999986</v>
      </c>
    </row>
    <row r="22" spans="1:9">
      <c r="A22" s="280" t="s">
        <v>101</v>
      </c>
      <c r="B22" s="281">
        <v>6</v>
      </c>
      <c r="C22" s="282">
        <f t="shared" si="0"/>
        <v>20</v>
      </c>
      <c r="D22" s="281">
        <v>22</v>
      </c>
      <c r="E22" s="282">
        <f t="shared" si="1"/>
        <v>73.333333333333329</v>
      </c>
      <c r="F22" s="281">
        <v>2</v>
      </c>
      <c r="G22" s="282">
        <f t="shared" si="2"/>
        <v>6.666666666666667</v>
      </c>
      <c r="H22" s="281">
        <v>30</v>
      </c>
      <c r="I22" s="283">
        <f t="shared" si="3"/>
        <v>100</v>
      </c>
    </row>
    <row r="23" spans="1:9">
      <c r="A23" s="269" t="s">
        <v>75</v>
      </c>
      <c r="B23" s="273">
        <v>10</v>
      </c>
      <c r="C23" s="274">
        <f t="shared" si="0"/>
        <v>8.6206896551724146</v>
      </c>
      <c r="D23" s="273">
        <v>54</v>
      </c>
      <c r="E23" s="274">
        <f t="shared" si="1"/>
        <v>46.551724137931032</v>
      </c>
      <c r="F23" s="273">
        <v>52</v>
      </c>
      <c r="G23" s="274">
        <f t="shared" si="2"/>
        <v>44.827586206896555</v>
      </c>
      <c r="H23" s="273">
        <v>116</v>
      </c>
      <c r="I23" s="275">
        <f t="shared" si="3"/>
        <v>100</v>
      </c>
    </row>
    <row r="24" spans="1:9">
      <c r="A24" s="280" t="s">
        <v>178</v>
      </c>
      <c r="B24" s="281">
        <v>2</v>
      </c>
      <c r="C24" s="282">
        <f t="shared" si="0"/>
        <v>5.8823529411764701</v>
      </c>
      <c r="D24" s="281">
        <v>18</v>
      </c>
      <c r="E24" s="282">
        <f t="shared" si="1"/>
        <v>52.941176470588239</v>
      </c>
      <c r="F24" s="281">
        <v>14</v>
      </c>
      <c r="G24" s="282">
        <f t="shared" si="2"/>
        <v>41.17647058823529</v>
      </c>
      <c r="H24" s="281">
        <v>34</v>
      </c>
      <c r="I24" s="283">
        <f t="shared" si="3"/>
        <v>100</v>
      </c>
    </row>
    <row r="25" spans="1:9">
      <c r="A25" s="269" t="s">
        <v>181</v>
      </c>
      <c r="B25" s="273">
        <v>1</v>
      </c>
      <c r="C25" s="274">
        <f t="shared" si="0"/>
        <v>7.1428571428571423</v>
      </c>
      <c r="D25" s="273">
        <v>4</v>
      </c>
      <c r="E25" s="274">
        <f t="shared" si="1"/>
        <v>28.571428571428569</v>
      </c>
      <c r="F25" s="273">
        <v>9</v>
      </c>
      <c r="G25" s="274">
        <f t="shared" si="2"/>
        <v>64.285714285714292</v>
      </c>
      <c r="H25" s="273">
        <v>14</v>
      </c>
      <c r="I25" s="275">
        <f t="shared" si="3"/>
        <v>100</v>
      </c>
    </row>
    <row r="26" spans="1:9">
      <c r="A26" s="280" t="s">
        <v>115</v>
      </c>
      <c r="B26" s="281">
        <v>3</v>
      </c>
      <c r="C26" s="282">
        <f t="shared" si="0"/>
        <v>10</v>
      </c>
      <c r="D26" s="281">
        <v>15</v>
      </c>
      <c r="E26" s="282">
        <f t="shared" si="1"/>
        <v>50</v>
      </c>
      <c r="F26" s="281">
        <v>12</v>
      </c>
      <c r="G26" s="282">
        <f t="shared" si="2"/>
        <v>40</v>
      </c>
      <c r="H26" s="281">
        <v>30</v>
      </c>
      <c r="I26" s="283">
        <f t="shared" si="3"/>
        <v>100</v>
      </c>
    </row>
    <row r="27" spans="1:9">
      <c r="A27" s="269" t="s">
        <v>102</v>
      </c>
      <c r="B27" s="273">
        <v>7</v>
      </c>
      <c r="C27" s="274">
        <f t="shared" si="0"/>
        <v>25.925925925925924</v>
      </c>
      <c r="D27" s="273">
        <v>8</v>
      </c>
      <c r="E27" s="274">
        <f t="shared" si="1"/>
        <v>29.629629629629626</v>
      </c>
      <c r="F27" s="273">
        <v>12</v>
      </c>
      <c r="G27" s="274">
        <f t="shared" si="2"/>
        <v>44.444444444444443</v>
      </c>
      <c r="H27" s="273">
        <v>27</v>
      </c>
      <c r="I27" s="275">
        <f t="shared" si="3"/>
        <v>100</v>
      </c>
    </row>
    <row r="28" spans="1:9">
      <c r="A28" s="280" t="s">
        <v>69</v>
      </c>
      <c r="B28" s="281">
        <v>7</v>
      </c>
      <c r="C28" s="282">
        <f t="shared" si="0"/>
        <v>15.555555555555555</v>
      </c>
      <c r="D28" s="281">
        <v>21</v>
      </c>
      <c r="E28" s="282">
        <f t="shared" si="1"/>
        <v>46.666666666666664</v>
      </c>
      <c r="F28" s="281">
        <v>17</v>
      </c>
      <c r="G28" s="282">
        <f t="shared" si="2"/>
        <v>37.777777777777779</v>
      </c>
      <c r="H28" s="281">
        <v>45</v>
      </c>
      <c r="I28" s="283">
        <f t="shared" si="3"/>
        <v>100</v>
      </c>
    </row>
    <row r="29" spans="1:9">
      <c r="A29" s="269" t="s">
        <v>89</v>
      </c>
      <c r="B29" s="273"/>
      <c r="C29" s="274">
        <f t="shared" si="0"/>
        <v>0</v>
      </c>
      <c r="D29" s="273">
        <v>8</v>
      </c>
      <c r="E29" s="274">
        <f t="shared" si="1"/>
        <v>21.052631578947366</v>
      </c>
      <c r="F29" s="273">
        <v>30</v>
      </c>
      <c r="G29" s="274">
        <f t="shared" si="2"/>
        <v>78.94736842105263</v>
      </c>
      <c r="H29" s="273">
        <v>38</v>
      </c>
      <c r="I29" s="275">
        <f t="shared" si="3"/>
        <v>100</v>
      </c>
    </row>
    <row r="30" spans="1:9">
      <c r="A30" s="280" t="s">
        <v>258</v>
      </c>
      <c r="B30" s="281">
        <v>3</v>
      </c>
      <c r="C30" s="282">
        <f t="shared" si="0"/>
        <v>27.27272727272727</v>
      </c>
      <c r="D30" s="281">
        <v>6</v>
      </c>
      <c r="E30" s="282">
        <f t="shared" si="1"/>
        <v>54.54545454545454</v>
      </c>
      <c r="F30" s="281">
        <v>2</v>
      </c>
      <c r="G30" s="282">
        <f t="shared" si="2"/>
        <v>18.181818181818183</v>
      </c>
      <c r="H30" s="281">
        <v>11</v>
      </c>
      <c r="I30" s="283">
        <f t="shared" si="3"/>
        <v>100</v>
      </c>
    </row>
    <row r="31" spans="1:9">
      <c r="A31" s="269" t="s">
        <v>99</v>
      </c>
      <c r="B31" s="273" t="s">
        <v>285</v>
      </c>
      <c r="C31" s="274">
        <v>0</v>
      </c>
      <c r="D31" s="273">
        <v>4</v>
      </c>
      <c r="E31" s="274">
        <f t="shared" si="1"/>
        <v>33.333333333333329</v>
      </c>
      <c r="F31" s="273">
        <v>8</v>
      </c>
      <c r="G31" s="274">
        <f t="shared" si="2"/>
        <v>66.666666666666657</v>
      </c>
      <c r="H31" s="273">
        <v>12</v>
      </c>
      <c r="I31" s="275">
        <f t="shared" si="3"/>
        <v>99.999999999999986</v>
      </c>
    </row>
    <row r="32" spans="1:9">
      <c r="A32" s="280" t="s">
        <v>179</v>
      </c>
      <c r="B32" s="281" t="s">
        <v>285</v>
      </c>
      <c r="C32" s="282">
        <v>0</v>
      </c>
      <c r="D32" s="281">
        <v>9</v>
      </c>
      <c r="E32" s="282">
        <f t="shared" si="1"/>
        <v>64.285714285714292</v>
      </c>
      <c r="F32" s="281">
        <v>5</v>
      </c>
      <c r="G32" s="282">
        <f t="shared" si="2"/>
        <v>35.714285714285715</v>
      </c>
      <c r="H32" s="281">
        <v>14</v>
      </c>
      <c r="I32" s="283">
        <f t="shared" si="3"/>
        <v>100</v>
      </c>
    </row>
    <row r="33" spans="1:9">
      <c r="A33" s="269" t="s">
        <v>93</v>
      </c>
      <c r="B33" s="273">
        <v>9</v>
      </c>
      <c r="C33" s="274">
        <f t="shared" si="0"/>
        <v>10.344827586206897</v>
      </c>
      <c r="D33" s="273">
        <v>32</v>
      </c>
      <c r="E33" s="274">
        <f t="shared" si="1"/>
        <v>36.781609195402297</v>
      </c>
      <c r="F33" s="273">
        <v>46</v>
      </c>
      <c r="G33" s="274">
        <f t="shared" si="2"/>
        <v>52.873563218390807</v>
      </c>
      <c r="H33" s="273">
        <v>87</v>
      </c>
      <c r="I33" s="275">
        <f t="shared" si="3"/>
        <v>100</v>
      </c>
    </row>
    <row r="34" spans="1:9">
      <c r="A34" s="280" t="s">
        <v>187</v>
      </c>
      <c r="B34" s="281">
        <v>6</v>
      </c>
      <c r="C34" s="282">
        <f t="shared" si="0"/>
        <v>23.076923076923077</v>
      </c>
      <c r="D34" s="281">
        <v>15</v>
      </c>
      <c r="E34" s="282">
        <f t="shared" si="1"/>
        <v>57.692307692307686</v>
      </c>
      <c r="F34" s="281">
        <v>5</v>
      </c>
      <c r="G34" s="282">
        <f t="shared" si="2"/>
        <v>19.230769230769234</v>
      </c>
      <c r="H34" s="281">
        <v>26</v>
      </c>
      <c r="I34" s="283">
        <f t="shared" si="3"/>
        <v>100</v>
      </c>
    </row>
    <row r="35" spans="1:9">
      <c r="A35" s="269" t="s">
        <v>172</v>
      </c>
      <c r="B35" s="273">
        <v>3</v>
      </c>
      <c r="C35" s="274">
        <f t="shared" si="0"/>
        <v>6.5217391304347823</v>
      </c>
      <c r="D35" s="273">
        <v>21</v>
      </c>
      <c r="E35" s="274">
        <f t="shared" si="1"/>
        <v>45.652173913043477</v>
      </c>
      <c r="F35" s="273">
        <v>22</v>
      </c>
      <c r="G35" s="274">
        <f t="shared" si="2"/>
        <v>47.826086956521742</v>
      </c>
      <c r="H35" s="273">
        <v>46</v>
      </c>
      <c r="I35" s="275">
        <f t="shared" si="3"/>
        <v>100</v>
      </c>
    </row>
    <row r="36" spans="1:9">
      <c r="A36" s="280" t="s">
        <v>287</v>
      </c>
      <c r="B36" s="281">
        <v>15</v>
      </c>
      <c r="C36" s="282">
        <f t="shared" si="0"/>
        <v>38.461538461538467</v>
      </c>
      <c r="D36" s="281">
        <v>18</v>
      </c>
      <c r="E36" s="282">
        <f t="shared" si="1"/>
        <v>46.153846153846153</v>
      </c>
      <c r="F36" s="281">
        <v>6</v>
      </c>
      <c r="G36" s="282">
        <f t="shared" si="2"/>
        <v>15.384615384615385</v>
      </c>
      <c r="H36" s="281">
        <v>39</v>
      </c>
      <c r="I36" s="283">
        <f t="shared" si="3"/>
        <v>100</v>
      </c>
    </row>
    <row r="37" spans="1:9">
      <c r="A37" s="269" t="s">
        <v>273</v>
      </c>
      <c r="B37" s="273" t="s">
        <v>285</v>
      </c>
      <c r="C37" s="274">
        <v>0</v>
      </c>
      <c r="D37" s="273" t="s">
        <v>285</v>
      </c>
      <c r="E37" s="274">
        <v>0</v>
      </c>
      <c r="F37" s="273">
        <v>1</v>
      </c>
      <c r="G37" s="274">
        <f t="shared" si="2"/>
        <v>100</v>
      </c>
      <c r="H37" s="273">
        <v>1</v>
      </c>
      <c r="I37" s="275">
        <f t="shared" si="3"/>
        <v>100</v>
      </c>
    </row>
    <row r="38" spans="1:9">
      <c r="A38" s="280" t="s">
        <v>271</v>
      </c>
      <c r="B38" s="281" t="s">
        <v>285</v>
      </c>
      <c r="C38" s="282">
        <v>0</v>
      </c>
      <c r="D38" s="281" t="s">
        <v>285</v>
      </c>
      <c r="E38" s="282">
        <v>0</v>
      </c>
      <c r="F38" s="281">
        <v>4</v>
      </c>
      <c r="G38" s="282">
        <f t="shared" si="2"/>
        <v>100</v>
      </c>
      <c r="H38" s="281">
        <v>4</v>
      </c>
      <c r="I38" s="283">
        <f t="shared" si="3"/>
        <v>100</v>
      </c>
    </row>
    <row r="39" spans="1:9">
      <c r="A39" s="284" t="s">
        <v>281</v>
      </c>
      <c r="B39" s="278">
        <v>131</v>
      </c>
      <c r="C39" s="276">
        <f t="shared" si="0"/>
        <v>12.84313725490196</v>
      </c>
      <c r="D39" s="278">
        <v>422</v>
      </c>
      <c r="E39" s="276">
        <f t="shared" si="1"/>
        <v>41.372549019607838</v>
      </c>
      <c r="F39" s="278">
        <v>467</v>
      </c>
      <c r="G39" s="276">
        <f t="shared" si="2"/>
        <v>45.784313725490193</v>
      </c>
      <c r="H39" s="279">
        <v>1020</v>
      </c>
      <c r="I39" s="277">
        <f t="shared" si="3"/>
        <v>100</v>
      </c>
    </row>
    <row r="41" spans="1:9" ht="32.25" customHeight="1">
      <c r="A41" s="587" t="s">
        <v>354</v>
      </c>
      <c r="B41" s="588"/>
      <c r="C41" s="588"/>
      <c r="D41" s="588"/>
      <c r="E41" s="588"/>
      <c r="F41" s="588"/>
      <c r="G41" s="588"/>
      <c r="H41" s="588"/>
      <c r="I41" s="589"/>
    </row>
    <row r="42" spans="1:9">
      <c r="A42" s="339" t="s">
        <v>368</v>
      </c>
      <c r="B42" s="325"/>
      <c r="C42" s="325"/>
      <c r="D42" s="325"/>
      <c r="E42" s="325"/>
      <c r="F42" s="325"/>
      <c r="G42" s="325"/>
      <c r="H42" s="325"/>
      <c r="I42" s="326"/>
    </row>
  </sheetData>
  <mergeCells count="8">
    <mergeCell ref="A41:I41"/>
    <mergeCell ref="A3:I3"/>
    <mergeCell ref="I7:I8"/>
    <mergeCell ref="A7:A8"/>
    <mergeCell ref="B7:C7"/>
    <mergeCell ref="D7:E7"/>
    <mergeCell ref="F7:G7"/>
    <mergeCell ref="H7:H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BF9A9-9EAA-475C-9C92-BCF8BACC909A}">
  <dimension ref="A1:N175"/>
  <sheetViews>
    <sheetView showGridLines="0" workbookViewId="0">
      <selection activeCell="A184" sqref="A184"/>
    </sheetView>
  </sheetViews>
  <sheetFormatPr baseColWidth="10" defaultRowHeight="12"/>
  <cols>
    <col min="1" max="1" width="11.140625" style="5" customWidth="1"/>
    <col min="2" max="2" width="28.7109375" style="5" customWidth="1"/>
    <col min="3" max="3" width="23" style="5" customWidth="1"/>
    <col min="4" max="4" width="11.42578125" style="5"/>
    <col min="5" max="5" width="19.140625" style="5" customWidth="1"/>
    <col min="6" max="9" width="11.42578125" style="5"/>
    <col min="10" max="10" width="9.5703125" style="5" customWidth="1"/>
    <col min="11" max="11" width="19.85546875" style="5" customWidth="1"/>
    <col min="12" max="12" width="15.85546875" style="5" customWidth="1"/>
    <col min="13" max="16384" width="11.42578125" style="5"/>
  </cols>
  <sheetData>
    <row r="1" spans="1:9" s="1" customFormat="1" ht="60" customHeight="1"/>
    <row r="2" spans="1:9" s="1" customFormat="1" ht="18" customHeight="1">
      <c r="I2" s="96"/>
    </row>
    <row r="3" spans="1:9" s="1" customFormat="1" ht="29.1" customHeight="1">
      <c r="A3" s="586" t="s">
        <v>195</v>
      </c>
      <c r="B3" s="586"/>
      <c r="C3" s="586"/>
      <c r="D3" s="126"/>
      <c r="E3" s="126"/>
      <c r="F3" s="126"/>
    </row>
    <row r="4" spans="1:9" s="1" customFormat="1" ht="30" customHeight="1">
      <c r="A4" s="600" t="s">
        <v>199</v>
      </c>
      <c r="B4" s="600"/>
      <c r="C4" s="600"/>
      <c r="D4" s="127"/>
      <c r="E4" s="127"/>
      <c r="F4" s="127"/>
    </row>
    <row r="5" spans="1:9" s="1" customFormat="1" ht="15" customHeight="1">
      <c r="A5" s="100" t="s">
        <v>200</v>
      </c>
      <c r="B5" s="101"/>
      <c r="C5" s="101"/>
      <c r="D5" s="127"/>
      <c r="E5" s="127"/>
      <c r="F5" s="127"/>
    </row>
    <row r="7" spans="1:9">
      <c r="A7" s="594" t="s">
        <v>122</v>
      </c>
      <c r="B7" s="597" t="s">
        <v>123</v>
      </c>
      <c r="C7" s="579" t="s">
        <v>151</v>
      </c>
    </row>
    <row r="8" spans="1:9">
      <c r="A8" s="595"/>
      <c r="B8" s="598"/>
      <c r="C8" s="105" t="s">
        <v>152</v>
      </c>
    </row>
    <row r="9" spans="1:9">
      <c r="A9" s="596"/>
      <c r="B9" s="599"/>
      <c r="C9" s="106" t="s">
        <v>153</v>
      </c>
    </row>
    <row r="10" spans="1:9">
      <c r="A10" s="110">
        <v>2015</v>
      </c>
      <c r="B10" s="111" t="s">
        <v>127</v>
      </c>
      <c r="C10" s="112">
        <v>83536</v>
      </c>
    </row>
    <row r="11" spans="1:9">
      <c r="A11" s="113">
        <v>2015</v>
      </c>
      <c r="B11" s="114" t="s">
        <v>128</v>
      </c>
      <c r="C11" s="115">
        <v>657</v>
      </c>
    </row>
    <row r="12" spans="1:9">
      <c r="A12" s="113">
        <v>2015</v>
      </c>
      <c r="B12" s="114" t="s">
        <v>129</v>
      </c>
      <c r="C12" s="115">
        <v>11641</v>
      </c>
    </row>
    <row r="13" spans="1:9">
      <c r="A13" s="113">
        <v>2015</v>
      </c>
      <c r="B13" s="114" t="s">
        <v>130</v>
      </c>
      <c r="C13" s="115">
        <v>33667</v>
      </c>
    </row>
    <row r="14" spans="1:9">
      <c r="A14" s="113">
        <v>2015</v>
      </c>
      <c r="B14" s="114" t="s">
        <v>131</v>
      </c>
      <c r="C14" s="115">
        <v>2088</v>
      </c>
    </row>
    <row r="15" spans="1:9">
      <c r="A15" s="113">
        <v>2015</v>
      </c>
      <c r="B15" s="114" t="s">
        <v>132</v>
      </c>
      <c r="C15" s="115">
        <v>2024</v>
      </c>
    </row>
    <row r="16" spans="1:9">
      <c r="A16" s="113">
        <v>2015</v>
      </c>
      <c r="B16" s="114" t="s">
        <v>133</v>
      </c>
      <c r="C16" s="115">
        <v>92152</v>
      </c>
    </row>
    <row r="17" spans="1:3">
      <c r="A17" s="113">
        <v>2015</v>
      </c>
      <c r="B17" s="114" t="s">
        <v>134</v>
      </c>
      <c r="C17" s="115">
        <v>8550</v>
      </c>
    </row>
    <row r="18" spans="1:3">
      <c r="A18" s="113">
        <v>2015</v>
      </c>
      <c r="B18" s="114" t="s">
        <v>135</v>
      </c>
      <c r="C18" s="115">
        <v>208</v>
      </c>
    </row>
    <row r="19" spans="1:3">
      <c r="A19" s="113">
        <v>2015</v>
      </c>
      <c r="B19" s="114" t="s">
        <v>136</v>
      </c>
      <c r="C19" s="115">
        <v>31315</v>
      </c>
    </row>
    <row r="20" spans="1:3">
      <c r="A20" s="113">
        <v>2015</v>
      </c>
      <c r="B20" s="114" t="s">
        <v>137</v>
      </c>
      <c r="C20" s="115">
        <v>82016</v>
      </c>
    </row>
    <row r="21" spans="1:3">
      <c r="A21" s="113">
        <v>2015</v>
      </c>
      <c r="B21" s="114" t="s">
        <v>138</v>
      </c>
      <c r="C21" s="115">
        <v>1852</v>
      </c>
    </row>
    <row r="22" spans="1:3">
      <c r="A22" s="113">
        <v>2015</v>
      </c>
      <c r="B22" s="114" t="s">
        <v>139</v>
      </c>
      <c r="C22" s="115">
        <v>4797</v>
      </c>
    </row>
    <row r="23" spans="1:3">
      <c r="A23" s="113">
        <v>2015</v>
      </c>
      <c r="B23" s="114" t="s">
        <v>140</v>
      </c>
      <c r="C23" s="115">
        <v>1853</v>
      </c>
    </row>
    <row r="24" spans="1:3">
      <c r="A24" s="113">
        <v>2015</v>
      </c>
      <c r="B24" s="114" t="s">
        <v>141</v>
      </c>
      <c r="C24" s="115">
        <v>39539</v>
      </c>
    </row>
    <row r="25" spans="1:3">
      <c r="A25" s="113">
        <v>2015</v>
      </c>
      <c r="B25" s="114" t="s">
        <v>142</v>
      </c>
      <c r="C25" s="115">
        <v>15837</v>
      </c>
    </row>
    <row r="26" spans="1:3">
      <c r="A26" s="113">
        <v>2015</v>
      </c>
      <c r="B26" s="114" t="s">
        <v>143</v>
      </c>
      <c r="C26" s="115">
        <v>204</v>
      </c>
    </row>
    <row r="27" spans="1:3">
      <c r="A27" s="113">
        <v>2015</v>
      </c>
      <c r="B27" s="114" t="s">
        <v>144</v>
      </c>
      <c r="C27" s="115">
        <v>5485</v>
      </c>
    </row>
    <row r="28" spans="1:3">
      <c r="A28" s="113">
        <v>2015</v>
      </c>
      <c r="B28" s="114" t="s">
        <v>145</v>
      </c>
      <c r="C28" s="115">
        <v>19306</v>
      </c>
    </row>
    <row r="29" spans="1:3">
      <c r="A29" s="113">
        <v>2015</v>
      </c>
      <c r="B29" s="114" t="s">
        <v>146</v>
      </c>
      <c r="C29" s="115">
        <v>31850</v>
      </c>
    </row>
    <row r="30" spans="1:3">
      <c r="A30" s="113">
        <v>2015</v>
      </c>
      <c r="B30" s="114" t="s">
        <v>147</v>
      </c>
      <c r="C30" s="115">
        <v>62053</v>
      </c>
    </row>
    <row r="31" spans="1:3">
      <c r="A31" s="116">
        <v>2015</v>
      </c>
      <c r="B31" s="117" t="s">
        <v>148</v>
      </c>
      <c r="C31" s="118">
        <v>23459</v>
      </c>
    </row>
    <row r="32" spans="1:3">
      <c r="A32" s="107">
        <v>2015</v>
      </c>
      <c r="B32" s="108" t="s">
        <v>149</v>
      </c>
      <c r="C32" s="109">
        <v>552901</v>
      </c>
    </row>
    <row r="33" spans="1:3">
      <c r="A33" s="110">
        <v>2016</v>
      </c>
      <c r="B33" s="111" t="s">
        <v>127</v>
      </c>
      <c r="C33" s="112">
        <v>82697</v>
      </c>
    </row>
    <row r="34" spans="1:3">
      <c r="A34" s="113">
        <v>2016</v>
      </c>
      <c r="B34" s="114" t="s">
        <v>128</v>
      </c>
      <c r="C34" s="115">
        <v>659</v>
      </c>
    </row>
    <row r="35" spans="1:3">
      <c r="A35" s="113">
        <v>2016</v>
      </c>
      <c r="B35" s="114" t="s">
        <v>129</v>
      </c>
      <c r="C35" s="115">
        <v>11654</v>
      </c>
    </row>
    <row r="36" spans="1:3">
      <c r="A36" s="113">
        <v>2016</v>
      </c>
      <c r="B36" s="114" t="s">
        <v>130</v>
      </c>
      <c r="C36" s="115">
        <v>33742</v>
      </c>
    </row>
    <row r="37" spans="1:3">
      <c r="A37" s="113">
        <v>2016</v>
      </c>
      <c r="B37" s="114" t="s">
        <v>131</v>
      </c>
      <c r="C37" s="115">
        <v>2111</v>
      </c>
    </row>
    <row r="38" spans="1:3">
      <c r="A38" s="113">
        <v>2016</v>
      </c>
      <c r="B38" s="114" t="s">
        <v>132</v>
      </c>
      <c r="C38" s="115">
        <v>2058</v>
      </c>
    </row>
    <row r="39" spans="1:3">
      <c r="A39" s="113">
        <v>2016</v>
      </c>
      <c r="B39" s="114" t="s">
        <v>133</v>
      </c>
      <c r="C39" s="115">
        <v>93919</v>
      </c>
    </row>
    <row r="40" spans="1:3">
      <c r="A40" s="113">
        <v>2016</v>
      </c>
      <c r="B40" s="114" t="s">
        <v>134</v>
      </c>
      <c r="C40" s="115">
        <v>8612</v>
      </c>
    </row>
    <row r="41" spans="1:3">
      <c r="A41" s="113">
        <v>2016</v>
      </c>
      <c r="B41" s="114" t="s">
        <v>135</v>
      </c>
      <c r="C41" s="115">
        <v>210</v>
      </c>
    </row>
    <row r="42" spans="1:3">
      <c r="A42" s="113">
        <v>2016</v>
      </c>
      <c r="B42" s="114" t="s">
        <v>136</v>
      </c>
      <c r="C42" s="115">
        <v>31544</v>
      </c>
    </row>
    <row r="43" spans="1:3">
      <c r="A43" s="113">
        <v>2016</v>
      </c>
      <c r="B43" s="114" t="s">
        <v>137</v>
      </c>
      <c r="C43" s="115">
        <v>82948</v>
      </c>
    </row>
    <row r="44" spans="1:3">
      <c r="A44" s="113">
        <v>2016</v>
      </c>
      <c r="B44" s="114" t="s">
        <v>138</v>
      </c>
      <c r="C44" s="115">
        <v>1865</v>
      </c>
    </row>
    <row r="45" spans="1:3">
      <c r="A45" s="113">
        <v>2016</v>
      </c>
      <c r="B45" s="114" t="s">
        <v>139</v>
      </c>
      <c r="C45" s="115">
        <v>4840</v>
      </c>
    </row>
    <row r="46" spans="1:3">
      <c r="A46" s="113">
        <v>2016</v>
      </c>
      <c r="B46" s="114" t="s">
        <v>140</v>
      </c>
      <c r="C46" s="115">
        <v>1869</v>
      </c>
    </row>
    <row r="47" spans="1:3">
      <c r="A47" s="113">
        <v>2016</v>
      </c>
      <c r="B47" s="114" t="s">
        <v>141</v>
      </c>
      <c r="C47" s="115">
        <v>39844</v>
      </c>
    </row>
    <row r="48" spans="1:3">
      <c r="A48" s="113">
        <v>2016</v>
      </c>
      <c r="B48" s="114" t="s">
        <v>142</v>
      </c>
      <c r="C48" s="115">
        <v>15686</v>
      </c>
    </row>
    <row r="49" spans="1:14">
      <c r="A49" s="113">
        <v>2016</v>
      </c>
      <c r="B49" s="114" t="s">
        <v>144</v>
      </c>
      <c r="C49" s="115">
        <v>5419</v>
      </c>
    </row>
    <row r="50" spans="1:14">
      <c r="A50" s="113">
        <v>2016</v>
      </c>
      <c r="B50" s="114" t="s">
        <v>145</v>
      </c>
      <c r="C50" s="115">
        <v>19421</v>
      </c>
    </row>
    <row r="51" spans="1:14">
      <c r="A51" s="113">
        <v>2016</v>
      </c>
      <c r="B51" s="114" t="s">
        <v>146</v>
      </c>
      <c r="C51" s="115">
        <v>31802</v>
      </c>
    </row>
    <row r="52" spans="1:14">
      <c r="A52" s="113">
        <v>2016</v>
      </c>
      <c r="B52" s="114" t="s">
        <v>147</v>
      </c>
      <c r="C52" s="115">
        <v>62461</v>
      </c>
    </row>
    <row r="53" spans="1:14">
      <c r="A53" s="116">
        <v>2016</v>
      </c>
      <c r="B53" s="117" t="s">
        <v>148</v>
      </c>
      <c r="C53" s="118">
        <v>23576</v>
      </c>
      <c r="K53" s="132" t="s">
        <v>123</v>
      </c>
      <c r="L53" s="133">
        <v>2021</v>
      </c>
      <c r="M53" s="133">
        <v>2020</v>
      </c>
      <c r="N53" s="134">
        <v>2019</v>
      </c>
    </row>
    <row r="54" spans="1:14">
      <c r="A54" s="107">
        <v>2016</v>
      </c>
      <c r="B54" s="108" t="s">
        <v>149</v>
      </c>
      <c r="C54" s="109">
        <v>555692</v>
      </c>
      <c r="K54" s="122" t="s">
        <v>150</v>
      </c>
      <c r="L54" s="123">
        <v>60</v>
      </c>
      <c r="M54" s="5">
        <v>60</v>
      </c>
      <c r="N54" s="119">
        <v>61</v>
      </c>
    </row>
    <row r="55" spans="1:14">
      <c r="A55" s="110">
        <v>2017</v>
      </c>
      <c r="B55" s="111" t="s">
        <v>127</v>
      </c>
      <c r="C55" s="112">
        <v>79526</v>
      </c>
      <c r="K55" s="122" t="s">
        <v>135</v>
      </c>
      <c r="L55" s="123">
        <v>213</v>
      </c>
      <c r="M55" s="5">
        <v>207</v>
      </c>
      <c r="N55" s="119">
        <v>207</v>
      </c>
    </row>
    <row r="56" spans="1:14">
      <c r="A56" s="113">
        <v>2017</v>
      </c>
      <c r="B56" s="114" t="s">
        <v>128</v>
      </c>
      <c r="C56" s="115">
        <v>672</v>
      </c>
      <c r="K56" s="122" t="s">
        <v>143</v>
      </c>
      <c r="L56" s="123">
        <v>257</v>
      </c>
      <c r="M56" s="5">
        <v>251</v>
      </c>
      <c r="N56" s="119">
        <v>250</v>
      </c>
    </row>
    <row r="57" spans="1:14">
      <c r="A57" s="113">
        <v>2017</v>
      </c>
      <c r="B57" s="114" t="s">
        <v>129</v>
      </c>
      <c r="C57" s="115">
        <v>10377</v>
      </c>
      <c r="K57" s="122" t="s">
        <v>128</v>
      </c>
      <c r="L57" s="123">
        <v>733</v>
      </c>
      <c r="M57" s="5">
        <v>725</v>
      </c>
      <c r="N57" s="119">
        <v>723</v>
      </c>
    </row>
    <row r="58" spans="1:14">
      <c r="A58" s="113">
        <v>2017</v>
      </c>
      <c r="B58" s="114" t="s">
        <v>130</v>
      </c>
      <c r="C58" s="115">
        <v>33175</v>
      </c>
      <c r="K58" s="122" t="s">
        <v>138</v>
      </c>
      <c r="L58" s="123">
        <v>1757</v>
      </c>
      <c r="M58" s="5">
        <v>1725</v>
      </c>
      <c r="N58" s="119">
        <v>1687</v>
      </c>
    </row>
    <row r="59" spans="1:14">
      <c r="A59" s="113">
        <v>2017</v>
      </c>
      <c r="B59" s="114" t="s">
        <v>131</v>
      </c>
      <c r="C59" s="115">
        <v>1997</v>
      </c>
      <c r="K59" s="122" t="s">
        <v>140</v>
      </c>
      <c r="L59" s="123">
        <v>1772</v>
      </c>
      <c r="M59" s="5">
        <v>1626</v>
      </c>
      <c r="N59" s="119">
        <v>1621</v>
      </c>
    </row>
    <row r="60" spans="1:14">
      <c r="A60" s="113">
        <v>2017</v>
      </c>
      <c r="B60" s="114" t="s">
        <v>132</v>
      </c>
      <c r="C60" s="115">
        <v>1927</v>
      </c>
      <c r="K60" s="122" t="s">
        <v>132</v>
      </c>
      <c r="L60" s="123">
        <v>1895</v>
      </c>
      <c r="M60" s="5">
        <v>1881</v>
      </c>
      <c r="N60" s="119">
        <v>1895</v>
      </c>
    </row>
    <row r="61" spans="1:14">
      <c r="A61" s="113">
        <v>2017</v>
      </c>
      <c r="B61" s="114" t="s">
        <v>133</v>
      </c>
      <c r="C61" s="115">
        <v>89772</v>
      </c>
      <c r="K61" s="122" t="s">
        <v>131</v>
      </c>
      <c r="L61" s="123">
        <v>2092</v>
      </c>
      <c r="M61" s="5">
        <v>1881</v>
      </c>
      <c r="N61" s="119">
        <v>2069</v>
      </c>
    </row>
    <row r="62" spans="1:14">
      <c r="A62" s="113">
        <v>2017</v>
      </c>
      <c r="B62" s="114" t="s">
        <v>134</v>
      </c>
      <c r="C62" s="115">
        <v>8322</v>
      </c>
      <c r="K62" s="122" t="s">
        <v>139</v>
      </c>
      <c r="L62" s="123">
        <v>5047</v>
      </c>
      <c r="M62" s="5">
        <v>2037</v>
      </c>
      <c r="N62" s="119">
        <v>4948</v>
      </c>
    </row>
    <row r="63" spans="1:14">
      <c r="A63" s="113">
        <v>2017</v>
      </c>
      <c r="B63" s="114" t="s">
        <v>135</v>
      </c>
      <c r="C63" s="115">
        <v>206</v>
      </c>
      <c r="K63" s="122" t="s">
        <v>144</v>
      </c>
      <c r="L63" s="123">
        <v>5076</v>
      </c>
      <c r="M63" s="5">
        <v>4909</v>
      </c>
      <c r="N63" s="119">
        <v>5114</v>
      </c>
    </row>
    <row r="64" spans="1:14">
      <c r="A64" s="113">
        <v>2017</v>
      </c>
      <c r="B64" s="114" t="s">
        <v>136</v>
      </c>
      <c r="C64" s="115">
        <v>29892</v>
      </c>
      <c r="K64" s="122" t="s">
        <v>134</v>
      </c>
      <c r="L64" s="123">
        <v>7991</v>
      </c>
      <c r="M64" s="5">
        <v>5089</v>
      </c>
      <c r="N64" s="119">
        <v>7929</v>
      </c>
    </row>
    <row r="65" spans="1:14">
      <c r="A65" s="113">
        <v>2017</v>
      </c>
      <c r="B65" s="114" t="s">
        <v>137</v>
      </c>
      <c r="C65" s="115">
        <v>82061</v>
      </c>
      <c r="K65" s="122" t="s">
        <v>129</v>
      </c>
      <c r="L65" s="123">
        <v>10707</v>
      </c>
      <c r="M65" s="5">
        <v>7934</v>
      </c>
      <c r="N65" s="119">
        <v>10552</v>
      </c>
    </row>
    <row r="66" spans="1:14">
      <c r="A66" s="113">
        <v>2017</v>
      </c>
      <c r="B66" s="114" t="s">
        <v>138</v>
      </c>
      <c r="C66" s="115">
        <v>1799</v>
      </c>
      <c r="K66" s="122" t="s">
        <v>142</v>
      </c>
      <c r="L66" s="123">
        <v>16392</v>
      </c>
      <c r="M66" s="5">
        <v>10549</v>
      </c>
      <c r="N66" s="119">
        <v>15993</v>
      </c>
    </row>
    <row r="67" spans="1:14">
      <c r="A67" s="113">
        <v>2017</v>
      </c>
      <c r="B67" s="114" t="s">
        <v>139</v>
      </c>
      <c r="C67" s="115">
        <v>4738</v>
      </c>
      <c r="K67" s="122" t="s">
        <v>145</v>
      </c>
      <c r="L67" s="123">
        <v>19103</v>
      </c>
      <c r="M67" s="5">
        <v>16026</v>
      </c>
      <c r="N67" s="119">
        <v>19162</v>
      </c>
    </row>
    <row r="68" spans="1:14">
      <c r="A68" s="113">
        <v>2017</v>
      </c>
      <c r="B68" s="114" t="s">
        <v>140</v>
      </c>
      <c r="C68" s="115">
        <v>1740</v>
      </c>
      <c r="K68" s="122" t="s">
        <v>148</v>
      </c>
      <c r="L68" s="123">
        <v>22902</v>
      </c>
      <c r="M68" s="5">
        <v>22562</v>
      </c>
      <c r="N68" s="119">
        <v>22633</v>
      </c>
    </row>
    <row r="69" spans="1:14">
      <c r="A69" s="113">
        <v>2017</v>
      </c>
      <c r="B69" s="114" t="s">
        <v>141</v>
      </c>
      <c r="C69" s="115">
        <v>39651</v>
      </c>
      <c r="K69" s="122" t="s">
        <v>136</v>
      </c>
      <c r="L69" s="123">
        <v>29010</v>
      </c>
      <c r="M69" s="5">
        <v>28622</v>
      </c>
      <c r="N69" s="119">
        <v>28649</v>
      </c>
    </row>
    <row r="70" spans="1:14">
      <c r="A70" s="113">
        <v>2017</v>
      </c>
      <c r="B70" s="114" t="s">
        <v>142</v>
      </c>
      <c r="C70" s="115">
        <v>15453</v>
      </c>
      <c r="K70" s="122" t="s">
        <v>130</v>
      </c>
      <c r="L70" s="123">
        <v>32144</v>
      </c>
      <c r="M70" s="5">
        <v>32314</v>
      </c>
      <c r="N70" s="119">
        <v>32459</v>
      </c>
    </row>
    <row r="71" spans="1:14">
      <c r="A71" s="113">
        <v>2017</v>
      </c>
      <c r="B71" s="114" t="s">
        <v>143</v>
      </c>
      <c r="C71" s="115">
        <v>279</v>
      </c>
      <c r="K71" s="122" t="s">
        <v>146</v>
      </c>
      <c r="L71" s="123">
        <v>32937</v>
      </c>
      <c r="M71" s="5">
        <v>32595</v>
      </c>
      <c r="N71" s="119">
        <v>32462</v>
      </c>
    </row>
    <row r="72" spans="1:14">
      <c r="A72" s="113">
        <v>2017</v>
      </c>
      <c r="B72" s="114" t="s">
        <v>144</v>
      </c>
      <c r="C72" s="115">
        <v>5289</v>
      </c>
      <c r="K72" s="122" t="s">
        <v>141</v>
      </c>
      <c r="L72" s="123">
        <v>39080</v>
      </c>
      <c r="M72" s="5">
        <v>39170</v>
      </c>
      <c r="N72" s="119">
        <v>39343</v>
      </c>
    </row>
    <row r="73" spans="1:14">
      <c r="A73" s="113">
        <v>2017</v>
      </c>
      <c r="B73" s="114" t="s">
        <v>145</v>
      </c>
      <c r="C73" s="115">
        <v>19345</v>
      </c>
      <c r="K73" s="122" t="s">
        <v>147</v>
      </c>
      <c r="L73" s="123">
        <v>61851</v>
      </c>
      <c r="M73" s="5">
        <v>61434</v>
      </c>
      <c r="N73" s="119">
        <v>61554</v>
      </c>
    </row>
    <row r="74" spans="1:14">
      <c r="A74" s="113">
        <v>2017</v>
      </c>
      <c r="B74" s="114" t="s">
        <v>146</v>
      </c>
      <c r="C74" s="115">
        <v>31746</v>
      </c>
      <c r="K74" s="122" t="s">
        <v>127</v>
      </c>
      <c r="L74" s="123">
        <v>77495</v>
      </c>
      <c r="M74" s="5">
        <v>78156</v>
      </c>
      <c r="N74" s="119">
        <v>78623</v>
      </c>
    </row>
    <row r="75" spans="1:14">
      <c r="A75" s="113">
        <v>2017</v>
      </c>
      <c r="B75" s="114" t="s">
        <v>147</v>
      </c>
      <c r="C75" s="115">
        <v>61186</v>
      </c>
      <c r="K75" s="122" t="s">
        <v>137</v>
      </c>
      <c r="L75" s="123">
        <v>83709</v>
      </c>
      <c r="M75" s="5">
        <v>83677</v>
      </c>
      <c r="N75" s="119">
        <v>83473</v>
      </c>
    </row>
    <row r="76" spans="1:14">
      <c r="A76" s="116">
        <v>2017</v>
      </c>
      <c r="B76" s="117" t="s">
        <v>148</v>
      </c>
      <c r="C76" s="118">
        <v>23199</v>
      </c>
      <c r="K76" s="124" t="s">
        <v>133</v>
      </c>
      <c r="L76" s="125">
        <v>91960</v>
      </c>
      <c r="M76" s="120">
        <v>90839</v>
      </c>
      <c r="N76" s="121">
        <v>91067</v>
      </c>
    </row>
    <row r="77" spans="1:14">
      <c r="A77" s="107">
        <v>2017</v>
      </c>
      <c r="B77" s="108" t="s">
        <v>149</v>
      </c>
      <c r="C77" s="109">
        <v>541123</v>
      </c>
    </row>
    <row r="78" spans="1:14">
      <c r="A78" s="110">
        <v>2018</v>
      </c>
      <c r="B78" s="111" t="s">
        <v>127</v>
      </c>
      <c r="C78" s="112">
        <v>79258</v>
      </c>
    </row>
    <row r="79" spans="1:14">
      <c r="A79" s="113">
        <v>2018</v>
      </c>
      <c r="B79" s="114" t="s">
        <v>128</v>
      </c>
      <c r="C79" s="115">
        <v>695</v>
      </c>
    </row>
    <row r="80" spans="1:14">
      <c r="A80" s="113">
        <v>2018</v>
      </c>
      <c r="B80" s="114" t="s">
        <v>129</v>
      </c>
      <c r="C80" s="115">
        <v>10524</v>
      </c>
    </row>
    <row r="81" spans="1:3">
      <c r="A81" s="113">
        <v>2018</v>
      </c>
      <c r="B81" s="114" t="s">
        <v>130</v>
      </c>
      <c r="C81" s="115">
        <v>32686</v>
      </c>
    </row>
    <row r="82" spans="1:3">
      <c r="A82" s="113">
        <v>2018</v>
      </c>
      <c r="B82" s="114" t="s">
        <v>131</v>
      </c>
      <c r="C82" s="115">
        <v>2039</v>
      </c>
    </row>
    <row r="83" spans="1:3">
      <c r="A83" s="113">
        <v>2018</v>
      </c>
      <c r="B83" s="114" t="s">
        <v>132</v>
      </c>
      <c r="C83" s="115">
        <v>1916</v>
      </c>
    </row>
    <row r="84" spans="1:3">
      <c r="A84" s="113">
        <v>2018</v>
      </c>
      <c r="B84" s="114" t="s">
        <v>133</v>
      </c>
      <c r="C84" s="115">
        <v>90409</v>
      </c>
    </row>
    <row r="85" spans="1:3">
      <c r="A85" s="113">
        <v>2018</v>
      </c>
      <c r="B85" s="114" t="s">
        <v>134</v>
      </c>
      <c r="C85" s="115">
        <v>8223</v>
      </c>
    </row>
    <row r="86" spans="1:3">
      <c r="A86" s="113">
        <v>2018</v>
      </c>
      <c r="B86" s="114" t="s">
        <v>135</v>
      </c>
      <c r="C86" s="115">
        <v>206</v>
      </c>
    </row>
    <row r="87" spans="1:3">
      <c r="A87" s="113">
        <v>2018</v>
      </c>
      <c r="B87" s="114" t="s">
        <v>136</v>
      </c>
      <c r="C87" s="115">
        <v>28927</v>
      </c>
    </row>
    <row r="88" spans="1:3">
      <c r="A88" s="113">
        <v>2018</v>
      </c>
      <c r="B88" s="114" t="s">
        <v>137</v>
      </c>
      <c r="C88" s="115">
        <v>82761</v>
      </c>
    </row>
    <row r="89" spans="1:3">
      <c r="A89" s="113">
        <v>2018</v>
      </c>
      <c r="B89" s="114" t="s">
        <v>138</v>
      </c>
      <c r="C89" s="115">
        <v>1718</v>
      </c>
    </row>
    <row r="90" spans="1:3">
      <c r="A90" s="113">
        <v>2018</v>
      </c>
      <c r="B90" s="114" t="s">
        <v>139</v>
      </c>
      <c r="C90" s="115">
        <v>4709</v>
      </c>
    </row>
    <row r="91" spans="1:3">
      <c r="A91" s="113">
        <v>2018</v>
      </c>
      <c r="B91" s="114" t="s">
        <v>140</v>
      </c>
      <c r="C91" s="115">
        <v>1625</v>
      </c>
    </row>
    <row r="92" spans="1:3">
      <c r="A92" s="113">
        <v>2018</v>
      </c>
      <c r="B92" s="114" t="s">
        <v>141</v>
      </c>
      <c r="C92" s="115">
        <v>39551</v>
      </c>
    </row>
    <row r="93" spans="1:3">
      <c r="A93" s="113">
        <v>2018</v>
      </c>
      <c r="B93" s="114" t="s">
        <v>142</v>
      </c>
      <c r="C93" s="115">
        <v>15660</v>
      </c>
    </row>
    <row r="94" spans="1:3">
      <c r="A94" s="113">
        <v>2018</v>
      </c>
      <c r="B94" s="114" t="s">
        <v>143</v>
      </c>
      <c r="C94" s="115">
        <v>246</v>
      </c>
    </row>
    <row r="95" spans="1:3">
      <c r="A95" s="113">
        <v>2018</v>
      </c>
      <c r="B95" s="114" t="s">
        <v>144</v>
      </c>
      <c r="C95" s="115">
        <v>5176</v>
      </c>
    </row>
    <row r="96" spans="1:3">
      <c r="A96" s="113">
        <v>2018</v>
      </c>
      <c r="B96" s="114" t="s">
        <v>145</v>
      </c>
      <c r="C96" s="115">
        <v>19270</v>
      </c>
    </row>
    <row r="97" spans="1:3">
      <c r="A97" s="113">
        <v>2018</v>
      </c>
      <c r="B97" s="114" t="s">
        <v>146</v>
      </c>
      <c r="C97" s="115">
        <v>32198</v>
      </c>
    </row>
    <row r="98" spans="1:3">
      <c r="A98" s="113">
        <v>2018</v>
      </c>
      <c r="B98" s="114" t="s">
        <v>147</v>
      </c>
      <c r="C98" s="115">
        <v>61756</v>
      </c>
    </row>
    <row r="99" spans="1:3">
      <c r="A99" s="116">
        <v>2018</v>
      </c>
      <c r="B99" s="117" t="s">
        <v>148</v>
      </c>
      <c r="C99" s="118">
        <v>22881</v>
      </c>
    </row>
    <row r="100" spans="1:3">
      <c r="A100" s="107">
        <v>2018</v>
      </c>
      <c r="B100" s="108" t="s">
        <v>149</v>
      </c>
      <c r="C100" s="109">
        <v>541183</v>
      </c>
    </row>
    <row r="101" spans="1:3">
      <c r="A101" s="110">
        <v>2019</v>
      </c>
      <c r="B101" s="111" t="s">
        <v>127</v>
      </c>
      <c r="C101" s="112">
        <v>78623</v>
      </c>
    </row>
    <row r="102" spans="1:3">
      <c r="A102" s="113">
        <v>2019</v>
      </c>
      <c r="B102" s="114" t="s">
        <v>150</v>
      </c>
      <c r="C102" s="115">
        <v>61</v>
      </c>
    </row>
    <row r="103" spans="1:3">
      <c r="A103" s="113">
        <v>2019</v>
      </c>
      <c r="B103" s="114" t="s">
        <v>128</v>
      </c>
      <c r="C103" s="115">
        <v>723</v>
      </c>
    </row>
    <row r="104" spans="1:3">
      <c r="A104" s="113">
        <v>2019</v>
      </c>
      <c r="B104" s="114" t="s">
        <v>129</v>
      </c>
      <c r="C104" s="115">
        <v>10552</v>
      </c>
    </row>
    <row r="105" spans="1:3">
      <c r="A105" s="113">
        <v>2019</v>
      </c>
      <c r="B105" s="114" t="s">
        <v>130</v>
      </c>
      <c r="C105" s="115">
        <v>32459</v>
      </c>
    </row>
    <row r="106" spans="1:3">
      <c r="A106" s="113">
        <v>2019</v>
      </c>
      <c r="B106" s="114" t="s">
        <v>131</v>
      </c>
      <c r="C106" s="115">
        <v>2069</v>
      </c>
    </row>
    <row r="107" spans="1:3">
      <c r="A107" s="113">
        <v>2019</v>
      </c>
      <c r="B107" s="114" t="s">
        <v>132</v>
      </c>
      <c r="C107" s="115">
        <v>1895</v>
      </c>
    </row>
    <row r="108" spans="1:3">
      <c r="A108" s="113">
        <v>2019</v>
      </c>
      <c r="B108" s="114" t="s">
        <v>133</v>
      </c>
      <c r="C108" s="115">
        <v>91067</v>
      </c>
    </row>
    <row r="109" spans="1:3">
      <c r="A109" s="113">
        <v>2019</v>
      </c>
      <c r="B109" s="114" t="s">
        <v>134</v>
      </c>
      <c r="C109" s="115">
        <v>7929</v>
      </c>
    </row>
    <row r="110" spans="1:3">
      <c r="A110" s="113">
        <v>2019</v>
      </c>
      <c r="B110" s="114" t="s">
        <v>135</v>
      </c>
      <c r="C110" s="115">
        <v>207</v>
      </c>
    </row>
    <row r="111" spans="1:3">
      <c r="A111" s="113">
        <v>2019</v>
      </c>
      <c r="B111" s="114" t="s">
        <v>136</v>
      </c>
      <c r="C111" s="115">
        <v>28649</v>
      </c>
    </row>
    <row r="112" spans="1:3">
      <c r="A112" s="113">
        <v>2019</v>
      </c>
      <c r="B112" s="114" t="s">
        <v>137</v>
      </c>
      <c r="C112" s="115">
        <v>83473</v>
      </c>
    </row>
    <row r="113" spans="1:3">
      <c r="A113" s="113">
        <v>2019</v>
      </c>
      <c r="B113" s="114" t="s">
        <v>138</v>
      </c>
      <c r="C113" s="115">
        <v>1687</v>
      </c>
    </row>
    <row r="114" spans="1:3">
      <c r="A114" s="113">
        <v>2019</v>
      </c>
      <c r="B114" s="114" t="s">
        <v>139</v>
      </c>
      <c r="C114" s="115">
        <v>4948</v>
      </c>
    </row>
    <row r="115" spans="1:3">
      <c r="A115" s="113">
        <v>2019</v>
      </c>
      <c r="B115" s="114" t="s">
        <v>140</v>
      </c>
      <c r="C115" s="115">
        <v>1621</v>
      </c>
    </row>
    <row r="116" spans="1:3">
      <c r="A116" s="113">
        <v>2019</v>
      </c>
      <c r="B116" s="114" t="s">
        <v>141</v>
      </c>
      <c r="C116" s="115">
        <v>39343</v>
      </c>
    </row>
    <row r="117" spans="1:3">
      <c r="A117" s="113">
        <v>2019</v>
      </c>
      <c r="B117" s="114" t="s">
        <v>142</v>
      </c>
      <c r="C117" s="115">
        <v>15993</v>
      </c>
    </row>
    <row r="118" spans="1:3">
      <c r="A118" s="113">
        <v>2019</v>
      </c>
      <c r="B118" s="114" t="s">
        <v>143</v>
      </c>
      <c r="C118" s="115">
        <v>250</v>
      </c>
    </row>
    <row r="119" spans="1:3">
      <c r="A119" s="113">
        <v>2019</v>
      </c>
      <c r="B119" s="114" t="s">
        <v>144</v>
      </c>
      <c r="C119" s="115">
        <v>5114</v>
      </c>
    </row>
    <row r="120" spans="1:3">
      <c r="A120" s="113">
        <v>2019</v>
      </c>
      <c r="B120" s="114" t="s">
        <v>145</v>
      </c>
      <c r="C120" s="115">
        <v>19162</v>
      </c>
    </row>
    <row r="121" spans="1:3">
      <c r="A121" s="113">
        <v>2019</v>
      </c>
      <c r="B121" s="114" t="s">
        <v>146</v>
      </c>
      <c r="C121" s="115">
        <v>32462</v>
      </c>
    </row>
    <row r="122" spans="1:3">
      <c r="A122" s="113">
        <v>2019</v>
      </c>
      <c r="B122" s="114" t="s">
        <v>147</v>
      </c>
      <c r="C122" s="115">
        <v>61554</v>
      </c>
    </row>
    <row r="123" spans="1:3">
      <c r="A123" s="116">
        <v>2019</v>
      </c>
      <c r="B123" s="117" t="s">
        <v>148</v>
      </c>
      <c r="C123" s="118">
        <v>22633</v>
      </c>
    </row>
    <row r="124" spans="1:3">
      <c r="A124" s="107">
        <v>2019</v>
      </c>
      <c r="B124" s="108" t="s">
        <v>149</v>
      </c>
      <c r="C124" s="109">
        <v>541228</v>
      </c>
    </row>
    <row r="125" spans="1:3">
      <c r="A125" s="110">
        <v>2020</v>
      </c>
      <c r="B125" s="111" t="s">
        <v>127</v>
      </c>
      <c r="C125" s="112">
        <v>78156</v>
      </c>
    </row>
    <row r="126" spans="1:3">
      <c r="A126" s="113">
        <v>2020</v>
      </c>
      <c r="B126" s="114" t="s">
        <v>150</v>
      </c>
      <c r="C126" s="115">
        <v>60</v>
      </c>
    </row>
    <row r="127" spans="1:3">
      <c r="A127" s="113">
        <v>2020</v>
      </c>
      <c r="B127" s="114" t="s">
        <v>128</v>
      </c>
      <c r="C127" s="115">
        <v>725</v>
      </c>
    </row>
    <row r="128" spans="1:3">
      <c r="A128" s="113">
        <v>2020</v>
      </c>
      <c r="B128" s="114" t="s">
        <v>129</v>
      </c>
      <c r="C128" s="115">
        <v>10549</v>
      </c>
    </row>
    <row r="129" spans="1:3">
      <c r="A129" s="113">
        <v>2020</v>
      </c>
      <c r="B129" s="114" t="s">
        <v>130</v>
      </c>
      <c r="C129" s="115">
        <v>32314</v>
      </c>
    </row>
    <row r="130" spans="1:3">
      <c r="A130" s="113">
        <v>2020</v>
      </c>
      <c r="B130" s="114" t="s">
        <v>131</v>
      </c>
      <c r="C130" s="115">
        <v>2037</v>
      </c>
    </row>
    <row r="131" spans="1:3">
      <c r="A131" s="113">
        <v>2020</v>
      </c>
      <c r="B131" s="114" t="s">
        <v>132</v>
      </c>
      <c r="C131" s="115">
        <v>1881</v>
      </c>
    </row>
    <row r="132" spans="1:3">
      <c r="A132" s="113">
        <v>2020</v>
      </c>
      <c r="B132" s="114" t="s">
        <v>133</v>
      </c>
      <c r="C132" s="115">
        <v>90839</v>
      </c>
    </row>
    <row r="133" spans="1:3">
      <c r="A133" s="113">
        <v>2020</v>
      </c>
      <c r="B133" s="114" t="s">
        <v>134</v>
      </c>
      <c r="C133" s="115">
        <v>7934</v>
      </c>
    </row>
    <row r="134" spans="1:3">
      <c r="A134" s="113">
        <v>2020</v>
      </c>
      <c r="B134" s="114" t="s">
        <v>135</v>
      </c>
      <c r="C134" s="115">
        <v>207</v>
      </c>
    </row>
    <row r="135" spans="1:3">
      <c r="A135" s="113">
        <v>2020</v>
      </c>
      <c r="B135" s="114" t="s">
        <v>136</v>
      </c>
      <c r="C135" s="115">
        <v>28622</v>
      </c>
    </row>
    <row r="136" spans="1:3">
      <c r="A136" s="113">
        <v>2020</v>
      </c>
      <c r="B136" s="114" t="s">
        <v>137</v>
      </c>
      <c r="C136" s="115">
        <v>83677</v>
      </c>
    </row>
    <row r="137" spans="1:3">
      <c r="A137" s="113">
        <v>2020</v>
      </c>
      <c r="B137" s="114" t="s">
        <v>138</v>
      </c>
      <c r="C137" s="115">
        <v>1725</v>
      </c>
    </row>
    <row r="138" spans="1:3">
      <c r="A138" s="113">
        <v>2020</v>
      </c>
      <c r="B138" s="114" t="s">
        <v>139</v>
      </c>
      <c r="C138" s="115">
        <v>4909</v>
      </c>
    </row>
    <row r="139" spans="1:3">
      <c r="A139" s="113">
        <v>2020</v>
      </c>
      <c r="B139" s="114" t="s">
        <v>140</v>
      </c>
      <c r="C139" s="115">
        <v>1626</v>
      </c>
    </row>
    <row r="140" spans="1:3">
      <c r="A140" s="113">
        <v>2020</v>
      </c>
      <c r="B140" s="114" t="s">
        <v>141</v>
      </c>
      <c r="C140" s="115">
        <v>39170</v>
      </c>
    </row>
    <row r="141" spans="1:3">
      <c r="A141" s="113">
        <v>2020</v>
      </c>
      <c r="B141" s="114" t="s">
        <v>142</v>
      </c>
      <c r="C141" s="115">
        <v>16026</v>
      </c>
    </row>
    <row r="142" spans="1:3">
      <c r="A142" s="113">
        <v>2020</v>
      </c>
      <c r="B142" s="114" t="s">
        <v>143</v>
      </c>
      <c r="C142" s="115">
        <v>251</v>
      </c>
    </row>
    <row r="143" spans="1:3">
      <c r="A143" s="113">
        <v>2020</v>
      </c>
      <c r="B143" s="114" t="s">
        <v>144</v>
      </c>
      <c r="C143" s="115">
        <v>5089</v>
      </c>
    </row>
    <row r="144" spans="1:3">
      <c r="A144" s="113">
        <v>2020</v>
      </c>
      <c r="B144" s="114" t="s">
        <v>145</v>
      </c>
      <c r="C144" s="115">
        <v>19102</v>
      </c>
    </row>
    <row r="145" spans="1:3">
      <c r="A145" s="113">
        <v>2020</v>
      </c>
      <c r="B145" s="114" t="s">
        <v>146</v>
      </c>
      <c r="C145" s="115">
        <v>32595</v>
      </c>
    </row>
    <row r="146" spans="1:3">
      <c r="A146" s="113">
        <v>2020</v>
      </c>
      <c r="B146" s="114" t="s">
        <v>147</v>
      </c>
      <c r="C146" s="115">
        <v>61434</v>
      </c>
    </row>
    <row r="147" spans="1:3">
      <c r="A147" s="116">
        <v>2020</v>
      </c>
      <c r="B147" s="117" t="s">
        <v>148</v>
      </c>
      <c r="C147" s="118">
        <v>22562</v>
      </c>
    </row>
    <row r="148" spans="1:3">
      <c r="A148" s="107">
        <v>2020</v>
      </c>
      <c r="B148" s="108" t="s">
        <v>149</v>
      </c>
      <c r="C148" s="109">
        <v>540227</v>
      </c>
    </row>
    <row r="149" spans="1:3">
      <c r="A149" s="110">
        <v>2021</v>
      </c>
      <c r="B149" s="111" t="s">
        <v>127</v>
      </c>
      <c r="C149" s="112">
        <v>77495</v>
      </c>
    </row>
    <row r="150" spans="1:3">
      <c r="A150" s="113">
        <v>2021</v>
      </c>
      <c r="B150" s="114" t="s">
        <v>150</v>
      </c>
      <c r="C150" s="115">
        <v>60</v>
      </c>
    </row>
    <row r="151" spans="1:3">
      <c r="A151" s="113">
        <v>2021</v>
      </c>
      <c r="B151" s="114" t="s">
        <v>128</v>
      </c>
      <c r="C151" s="115">
        <v>733</v>
      </c>
    </row>
    <row r="152" spans="1:3">
      <c r="A152" s="113">
        <v>2021</v>
      </c>
      <c r="B152" s="114" t="s">
        <v>129</v>
      </c>
      <c r="C152" s="115">
        <v>10707</v>
      </c>
    </row>
    <row r="153" spans="1:3">
      <c r="A153" s="113">
        <v>2021</v>
      </c>
      <c r="B153" s="114" t="s">
        <v>130</v>
      </c>
      <c r="C153" s="115">
        <v>32144</v>
      </c>
    </row>
    <row r="154" spans="1:3">
      <c r="A154" s="113">
        <v>2021</v>
      </c>
      <c r="B154" s="114" t="s">
        <v>131</v>
      </c>
      <c r="C154" s="115">
        <v>2092</v>
      </c>
    </row>
    <row r="155" spans="1:3">
      <c r="A155" s="113">
        <v>2021</v>
      </c>
      <c r="B155" s="114" t="s">
        <v>132</v>
      </c>
      <c r="C155" s="115">
        <v>1895</v>
      </c>
    </row>
    <row r="156" spans="1:3">
      <c r="A156" s="113">
        <v>2021</v>
      </c>
      <c r="B156" s="114" t="s">
        <v>133</v>
      </c>
      <c r="C156" s="115">
        <v>91960</v>
      </c>
    </row>
    <row r="157" spans="1:3">
      <c r="A157" s="113">
        <v>2021</v>
      </c>
      <c r="B157" s="114" t="s">
        <v>134</v>
      </c>
      <c r="C157" s="115">
        <v>7991</v>
      </c>
    </row>
    <row r="158" spans="1:3">
      <c r="A158" s="113">
        <v>2021</v>
      </c>
      <c r="B158" s="114" t="s">
        <v>135</v>
      </c>
      <c r="C158" s="115">
        <v>213</v>
      </c>
    </row>
    <row r="159" spans="1:3">
      <c r="A159" s="113">
        <v>2021</v>
      </c>
      <c r="B159" s="114" t="s">
        <v>136</v>
      </c>
      <c r="C159" s="115">
        <v>29010</v>
      </c>
    </row>
    <row r="160" spans="1:3">
      <c r="A160" s="113">
        <v>2021</v>
      </c>
      <c r="B160" s="114" t="s">
        <v>137</v>
      </c>
      <c r="C160" s="115">
        <v>83709</v>
      </c>
    </row>
    <row r="161" spans="1:6">
      <c r="A161" s="113">
        <v>2021</v>
      </c>
      <c r="B161" s="114" t="s">
        <v>138</v>
      </c>
      <c r="C161" s="115">
        <v>1757</v>
      </c>
    </row>
    <row r="162" spans="1:6">
      <c r="A162" s="113">
        <v>2021</v>
      </c>
      <c r="B162" s="114" t="s">
        <v>139</v>
      </c>
      <c r="C162" s="115">
        <v>5047</v>
      </c>
    </row>
    <row r="163" spans="1:6">
      <c r="A163" s="113">
        <v>2021</v>
      </c>
      <c r="B163" s="114" t="s">
        <v>140</v>
      </c>
      <c r="C163" s="115">
        <v>1772</v>
      </c>
    </row>
    <row r="164" spans="1:6">
      <c r="A164" s="113">
        <v>2021</v>
      </c>
      <c r="B164" s="114" t="s">
        <v>141</v>
      </c>
      <c r="C164" s="115">
        <v>39080</v>
      </c>
    </row>
    <row r="165" spans="1:6">
      <c r="A165" s="113">
        <v>2021</v>
      </c>
      <c r="B165" s="114" t="s">
        <v>142</v>
      </c>
      <c r="C165" s="115">
        <v>16392</v>
      </c>
    </row>
    <row r="166" spans="1:6">
      <c r="A166" s="113">
        <v>2021</v>
      </c>
      <c r="B166" s="114" t="s">
        <v>143</v>
      </c>
      <c r="C166" s="115">
        <v>257</v>
      </c>
    </row>
    <row r="167" spans="1:6">
      <c r="A167" s="113">
        <v>2021</v>
      </c>
      <c r="B167" s="114" t="s">
        <v>144</v>
      </c>
      <c r="C167" s="115">
        <v>5076</v>
      </c>
    </row>
    <row r="168" spans="1:6">
      <c r="A168" s="113">
        <v>2021</v>
      </c>
      <c r="B168" s="114" t="s">
        <v>145</v>
      </c>
      <c r="C168" s="115">
        <v>19103</v>
      </c>
    </row>
    <row r="169" spans="1:6">
      <c r="A169" s="113">
        <v>2021</v>
      </c>
      <c r="B169" s="114" t="s">
        <v>146</v>
      </c>
      <c r="C169" s="115">
        <v>32937</v>
      </c>
    </row>
    <row r="170" spans="1:6">
      <c r="A170" s="113">
        <v>2021</v>
      </c>
      <c r="B170" s="114" t="s">
        <v>147</v>
      </c>
      <c r="C170" s="115">
        <v>61851</v>
      </c>
    </row>
    <row r="171" spans="1:6">
      <c r="A171" s="116">
        <v>2021</v>
      </c>
      <c r="B171" s="117" t="s">
        <v>148</v>
      </c>
      <c r="C171" s="118">
        <v>22902</v>
      </c>
    </row>
    <row r="172" spans="1:6">
      <c r="A172" s="107">
        <v>2021</v>
      </c>
      <c r="B172" s="108" t="s">
        <v>149</v>
      </c>
      <c r="C172" s="109">
        <v>544183</v>
      </c>
    </row>
    <row r="174" spans="1:6" ht="18" customHeight="1">
      <c r="A174" s="592" t="s">
        <v>295</v>
      </c>
      <c r="B174" s="593"/>
      <c r="C174" s="593"/>
      <c r="D174" s="128"/>
      <c r="E174" s="129"/>
      <c r="F174" s="129"/>
    </row>
    <row r="175" spans="1:6" ht="16.5" customHeight="1">
      <c r="A175" s="341" t="s">
        <v>366</v>
      </c>
      <c r="B175" s="342"/>
      <c r="C175" s="342"/>
      <c r="D175" s="130"/>
      <c r="E175" s="131"/>
      <c r="F175" s="131"/>
    </row>
  </sheetData>
  <autoFilter ref="K53:L53" xr:uid="{EFBB1A88-D450-4C34-A776-7621D3A4BB70}">
    <sortState xmlns:xlrd2="http://schemas.microsoft.com/office/spreadsheetml/2017/richdata2" ref="K54:L76">
      <sortCondition ref="L53"/>
    </sortState>
  </autoFilter>
  <mergeCells count="5">
    <mergeCell ref="A174:C174"/>
    <mergeCell ref="A7:A9"/>
    <mergeCell ref="B7:B9"/>
    <mergeCell ref="A3:C3"/>
    <mergeCell ref="A4:C4"/>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00C92-AD66-4372-A6B5-3F893C1DF2F0}">
  <dimension ref="A1:I18"/>
  <sheetViews>
    <sheetView showGridLines="0" topLeftCell="A25" workbookViewId="0">
      <selection activeCell="G6" sqref="G6"/>
    </sheetView>
  </sheetViews>
  <sheetFormatPr baseColWidth="10" defaultRowHeight="12"/>
  <cols>
    <col min="1" max="1" width="28.28515625" style="5" customWidth="1"/>
    <col min="2" max="2" width="22" style="5" customWidth="1"/>
    <col min="3" max="3" width="24.42578125" style="5" customWidth="1"/>
    <col min="4" max="4" width="19.7109375" style="5" customWidth="1"/>
    <col min="5" max="16384" width="11.42578125" style="5"/>
  </cols>
  <sheetData>
    <row r="1" spans="1:9" s="1" customFormat="1" ht="60" customHeight="1"/>
    <row r="2" spans="1:9" s="1" customFormat="1" ht="18" customHeight="1">
      <c r="I2" s="96"/>
    </row>
    <row r="3" spans="1:9" s="1" customFormat="1" ht="29.1" customHeight="1">
      <c r="A3" s="586" t="s">
        <v>195</v>
      </c>
      <c r="B3" s="586"/>
      <c r="C3" s="586"/>
      <c r="D3" s="586"/>
      <c r="E3" s="126"/>
      <c r="F3" s="126"/>
    </row>
    <row r="4" spans="1:9" s="1" customFormat="1" ht="15" customHeight="1">
      <c r="A4" s="600" t="s">
        <v>201</v>
      </c>
      <c r="B4" s="600"/>
      <c r="C4" s="600"/>
      <c r="D4" s="600"/>
      <c r="E4" s="127"/>
      <c r="F4" s="127"/>
    </row>
    <row r="5" spans="1:9" s="1" customFormat="1" ht="15" customHeight="1">
      <c r="A5" s="604">
        <v>2020</v>
      </c>
      <c r="B5" s="604"/>
      <c r="C5" s="604"/>
      <c r="D5" s="604"/>
      <c r="E5" s="127"/>
      <c r="F5" s="127"/>
    </row>
    <row r="6" spans="1:9" ht="15" customHeight="1"/>
    <row r="7" spans="1:9" ht="15" customHeight="1">
      <c r="A7" s="601" t="s">
        <v>154</v>
      </c>
      <c r="B7" s="602"/>
      <c r="C7" s="602"/>
      <c r="D7" s="603"/>
    </row>
    <row r="8" spans="1:9" ht="15" customHeight="1">
      <c r="A8" s="140" t="s">
        <v>155</v>
      </c>
      <c r="B8" s="141" t="s">
        <v>156</v>
      </c>
      <c r="C8" s="141" t="s">
        <v>157</v>
      </c>
      <c r="D8" s="142" t="s">
        <v>51</v>
      </c>
    </row>
    <row r="9" spans="1:9" ht="15" customHeight="1">
      <c r="A9" s="136" t="s">
        <v>158</v>
      </c>
      <c r="B9" s="137" t="s">
        <v>159</v>
      </c>
      <c r="C9" s="138">
        <v>80635</v>
      </c>
      <c r="D9" s="139">
        <v>0.15579999999999999</v>
      </c>
    </row>
    <row r="10" spans="1:9" ht="15" customHeight="1">
      <c r="A10" s="136" t="s">
        <v>160</v>
      </c>
      <c r="B10" s="137" t="s">
        <v>161</v>
      </c>
      <c r="C10" s="138">
        <v>129453</v>
      </c>
      <c r="D10" s="139">
        <v>0.25019999999999998</v>
      </c>
    </row>
    <row r="11" spans="1:9" ht="15" customHeight="1">
      <c r="A11" s="136" t="s">
        <v>162</v>
      </c>
      <c r="B11" s="137" t="s">
        <v>163</v>
      </c>
      <c r="C11" s="138">
        <v>71291</v>
      </c>
      <c r="D11" s="139">
        <v>0.13780000000000001</v>
      </c>
    </row>
    <row r="12" spans="1:9" ht="15" customHeight="1">
      <c r="A12" s="136" t="s">
        <v>164</v>
      </c>
      <c r="B12" s="137" t="s">
        <v>165</v>
      </c>
      <c r="C12" s="138">
        <v>30039</v>
      </c>
      <c r="D12" s="139">
        <v>5.8099999999999999E-2</v>
      </c>
    </row>
    <row r="13" spans="1:9" ht="15" customHeight="1">
      <c r="A13" s="136" t="s">
        <v>166</v>
      </c>
      <c r="B13" s="137" t="s">
        <v>166</v>
      </c>
      <c r="C13" s="138">
        <v>153774</v>
      </c>
      <c r="D13" s="139">
        <v>0.29719999999999996</v>
      </c>
    </row>
    <row r="14" spans="1:9" ht="15" customHeight="1">
      <c r="A14" s="136" t="s">
        <v>167</v>
      </c>
      <c r="B14" s="137" t="s">
        <v>167</v>
      </c>
      <c r="C14" s="138">
        <v>52207</v>
      </c>
      <c r="D14" s="139">
        <v>0.1009</v>
      </c>
    </row>
    <row r="15" spans="1:9" ht="15" customHeight="1">
      <c r="A15" s="155"/>
      <c r="B15" s="288" t="s">
        <v>296</v>
      </c>
      <c r="C15" s="156">
        <v>517399</v>
      </c>
      <c r="D15" s="157">
        <v>100</v>
      </c>
    </row>
    <row r="16" spans="1:9" ht="15" customHeight="1">
      <c r="A16" s="316"/>
      <c r="B16" s="317"/>
      <c r="C16" s="318"/>
      <c r="D16" s="319"/>
    </row>
    <row r="17" spans="1:4" ht="33.75" customHeight="1">
      <c r="A17" s="587" t="s">
        <v>355</v>
      </c>
      <c r="B17" s="588"/>
      <c r="C17" s="588"/>
      <c r="D17" s="589"/>
    </row>
    <row r="18" spans="1:4" ht="15" customHeight="1">
      <c r="A18" s="339" t="s">
        <v>366</v>
      </c>
      <c r="B18" s="327"/>
      <c r="C18" s="327"/>
      <c r="D18" s="328"/>
    </row>
  </sheetData>
  <mergeCells count="5">
    <mergeCell ref="A7:D7"/>
    <mergeCell ref="A3:D3"/>
    <mergeCell ref="A4:D4"/>
    <mergeCell ref="A5:D5"/>
    <mergeCell ref="A17:D1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38</vt:i4>
      </vt:variant>
    </vt:vector>
  </HeadingPairs>
  <TitlesOfParts>
    <vt:vector size="38" baseType="lpstr">
      <vt:lpstr>Lista indicadores</vt:lpstr>
      <vt:lpstr>Cuadro 1</vt:lpstr>
      <vt:lpstr>Cuadro 2</vt:lpstr>
      <vt:lpstr>Cuadro 3</vt:lpstr>
      <vt:lpstr>Cuadro 4</vt:lpstr>
      <vt:lpstr>Cuadro 5</vt:lpstr>
      <vt:lpstr>Cuadro 6</vt:lpstr>
      <vt:lpstr>Cuadro 7</vt:lpstr>
      <vt:lpstr>Cuadro 8</vt:lpstr>
      <vt:lpstr>Cuadro 9</vt:lpstr>
      <vt:lpstr>Cuadro 10</vt:lpstr>
      <vt:lpstr>Cuadro 11</vt:lpstr>
      <vt:lpstr>Cuadro 12</vt:lpstr>
      <vt:lpstr>Cuadro 13</vt:lpstr>
      <vt:lpstr>Cuadro 14</vt:lpstr>
      <vt:lpstr>Cuadro 15</vt:lpstr>
      <vt:lpstr>Cuadro 16</vt:lpstr>
      <vt:lpstr>Cuadro 17</vt:lpstr>
      <vt:lpstr>Cuadro 18</vt:lpstr>
      <vt:lpstr>Cuadro 19</vt:lpstr>
      <vt:lpstr>Cuadro 20</vt:lpstr>
      <vt:lpstr>Cuadro 21</vt:lpstr>
      <vt:lpstr>Cuadro 22</vt:lpstr>
      <vt:lpstr>Cuadro 23</vt:lpstr>
      <vt:lpstr>Cuadro 24</vt:lpstr>
      <vt:lpstr>Cuadro 25</vt:lpstr>
      <vt:lpstr>Cuadro 26</vt:lpstr>
      <vt:lpstr>Cuadro 27</vt:lpstr>
      <vt:lpstr>Cuadro 28</vt:lpstr>
      <vt:lpstr>Cuadro 29</vt:lpstr>
      <vt:lpstr>Cuadro 30</vt:lpstr>
      <vt:lpstr>Índice Cuadro 31.</vt:lpstr>
      <vt:lpstr>Cuadro 31.1</vt:lpstr>
      <vt:lpstr>Cuadro 31.2</vt:lpstr>
      <vt:lpstr>Cuadro 31.3</vt:lpstr>
      <vt:lpstr>Cuadro 31.4</vt:lpstr>
      <vt:lpstr>Cuadro 31.5</vt:lpstr>
      <vt:lpstr>Cuadro 31.6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dc:creator>
  <cp:lastModifiedBy>German</cp:lastModifiedBy>
  <dcterms:created xsi:type="dcterms:W3CDTF">2021-09-01T15:47:55Z</dcterms:created>
  <dcterms:modified xsi:type="dcterms:W3CDTF">2023-04-21T16:16:14Z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2022-09-12T13:12:35Z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485156a7-797b-4ce6-88f3-2329fbd410b6</vt:lpwstr>
  </property>
  <property fmtid="{D5CDD505-2E9C-101B-9397-08002B2CF9AE}" pid="7" name="MSIP_Label_defa4170-0d19-0005-0004-bc88714345d2_ActionId">
    <vt:lpwstr>9672f579-eb1e-4090-8877-21fa37f64915</vt:lpwstr>
  </property>
  <property fmtid="{D5CDD505-2E9C-101B-9397-08002B2CF9AE}" pid="8" name="MSIP_Label_defa4170-0d19-0005-0004-bc88714345d2_ContentBits">
    <vt:lpwstr>0</vt:lpwstr>
  </property>
</Properties>
</file>