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DIMPE 2023/7. Difusión/Boletines/"/>
    </mc:Choice>
  </mc:AlternateContent>
  <xr:revisionPtr revIDLastSave="47" documentId="8_{F553DFB6-B304-40FA-86C4-EBB352F8F53B}" xr6:coauthVersionLast="47" xr6:coauthVersionMax="47" xr10:uidLastSave="{7FDC0985-FFE0-40C1-BB8F-A1EC4562E0EA}"/>
  <bookViews>
    <workbookView xWindow="1650" yWindow="285" windowWidth="25635" windowHeight="15315"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<sst xmlns="http://schemas.openxmlformats.org/spreadsheetml/2006/main" count="405" uniqueCount="230">
  <si>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</si>
  <si>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</si>
  <si>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</si>
  <si>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</si>
  <si>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</si>
  <si>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</si>
  <si>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</si>
  <si>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</si>
  <si>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</si>
  <si>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</si>
  <si>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</si>
  <si>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</si>
  <si>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</si>
  <si>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</si>
  <si>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</si>
  <si>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</si>
  <si>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</si>
  <si>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</si>
  <si>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</si>
  <si>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</si>
  <si>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</si>
  <si>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Operación estadística por muestreo no probabilístico</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</si>
  <si>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</si>
  <si>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Frecuencia de entrega de resultados</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</si>
  <si>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</si>
  <si>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</si>
  <si>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</si>
  <si>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</si>
  <si>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</si>
  <si>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</si>
  <si>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</si>
  <si>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</si>
  <si>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Tipo de operación estadística</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</si>
  <si>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</si>
  <si>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</si>
  <si>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</si>
  <si>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</si>
  <si>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</si>
  <si>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</si>
  <si>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</si>
  <si>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</si>
  <si>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</si>
  <si>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</si>
  <si>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</si>
  <si>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</si>
  <si>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</si>
  <si>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</si>
  <si>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</si>
  <si>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</si>
  <si>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</si>
  <si>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</si>
  <si>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</si>
  <si>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</si>
  <si>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</si>
  <si>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</si>
  <si>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</si>
  <si>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Bucaramanga, Centroabastos</t>
  </si>
  <si>
    <t>Barranquilla, Barranquillita</t>
  </si>
  <si>
    <t>Cúcuta, Cenabastos</t>
  </si>
  <si>
    <t>Cali, Cavasa</t>
  </si>
  <si>
    <t>Cartagena, Bazurto</t>
  </si>
  <si>
    <t>Tunja, Complejo de Servicios del Sur</t>
  </si>
  <si>
    <t>Pasto, El Potrerillo</t>
  </si>
  <si>
    <t>Barranquilla, Granabastos</t>
  </si>
  <si>
    <t>Pereira, Mercasa</t>
  </si>
  <si>
    <t>Armenia, Mercar</t>
  </si>
  <si>
    <t>Neiva, Surabastos</t>
  </si>
  <si>
    <t>Manizales, Centro Galerías</t>
  </si>
  <si>
    <t>Popayán, Plaza de mercado del barrio Bolívar</t>
  </si>
  <si>
    <t>Ibagué, Plaza La 21</t>
  </si>
  <si>
    <t>Montería, Mercado del Sur</t>
  </si>
  <si>
    <t>Sincelejo, Nuevo Mercado</t>
  </si>
  <si>
    <t>Valledupar, Mercabastos</t>
  </si>
  <si>
    <t>Cúcuta, La Nueva Sexta</t>
  </si>
  <si>
    <t>Valledupar, Mercado Nuevo</t>
  </si>
  <si>
    <t>* Otros grupos comprende: carnes, granos y cereales, lácteos y huevos, pescados y procesados</t>
  </si>
  <si>
    <t>** En la Central de Acopio de Ipiales no ingresan alimentos clasificados en otros grupos.</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</si>
  <si>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</si>
  <si>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</si>
  <si>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</si>
  <si>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</si>
  <si>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</si>
  <si>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</si>
  <si>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</si>
  <si>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</si>
  <si>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</si>
  <si>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Santa Elena</t>
  </si>
  <si>
    <t xml:space="preserve"> Bazurto</t>
  </si>
  <si>
    <t xml:space="preserve"> Cenabastos</t>
  </si>
  <si>
    <t xml:space="preserve"> La Nueva Sexta</t>
  </si>
  <si>
    <t xml:space="preserve"> Plaza La 21</t>
  </si>
  <si>
    <t xml:space="preserve"> Centro de acopio</t>
  </si>
  <si>
    <t xml:space="preserve"> Centro Galerías</t>
  </si>
  <si>
    <t xml:space="preserve"> Central Mayorista de Antioquia</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</si>
  <si>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</si>
  <si>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</si>
  <si>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</si>
  <si>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</si>
  <si>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</si>
  <si>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</si>
  <si>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</si>
  <si>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</si>
  <si>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</si>
  <si>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</si>
  <si>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</si>
  <si>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Total, 29 mercados</t>
  </si>
  <si>
    <t>Frutas</t>
  </si>
  <si>
    <t>Tubérculos, raíces y plátanos</t>
  </si>
  <si>
    <t>Verduras y hortalizas</t>
  </si>
  <si>
    <t>Otros grupos*</t>
  </si>
  <si>
    <t>Total Mercar</t>
  </si>
  <si>
    <t>Total Barranquillita</t>
  </si>
  <si>
    <t>Total Granabastos</t>
  </si>
  <si>
    <t>Bogotá, Corabastos</t>
  </si>
  <si>
    <t>Total Corabastos</t>
  </si>
  <si>
    <t>Bogotá, Paloquemao</t>
  </si>
  <si>
    <t>Total Paloquemao</t>
  </si>
  <si>
    <t>Bogotá, Las Flores</t>
  </si>
  <si>
    <t>Total Las Flores</t>
  </si>
  <si>
    <t>Bogotá, Samper Mendoza</t>
  </si>
  <si>
    <t>Total Samper Mendoza</t>
  </si>
  <si>
    <t>Total Centroabastos</t>
  </si>
  <si>
    <t>Total Cavasa</t>
  </si>
  <si>
    <t>Cali, Santa Elena</t>
  </si>
  <si>
    <t>Total Santa Elena</t>
  </si>
  <si>
    <t>Total Bazurto</t>
  </si>
  <si>
    <t>Total Cenabastos</t>
  </si>
  <si>
    <t>Total La Nueva sexta</t>
  </si>
  <si>
    <t>Total Plaza La 21</t>
  </si>
  <si>
    <t>Ipiales, Centro de Acopio**</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</si>
  <si>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</si>
  <si>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</si>
  <si>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</si>
  <si>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</si>
  <si>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</si>
  <si>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</si>
  <si>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</si>
  <si>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</si>
  <si>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</si>
  <si>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</si>
  <si>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Santa Marta, (Magdalena)</t>
  </si>
  <si>
    <t>Total Nuevo Mercado</t>
  </si>
  <si>
    <t>Total Complejo de Servicios del Sur</t>
  </si>
  <si>
    <t>Total Mercabastos</t>
  </si>
  <si>
    <t>Total Mercado Nuevo</t>
  </si>
  <si>
    <t>Total CAV</t>
  </si>
  <si>
    <t>Armenia,  Mercar</t>
  </si>
  <si>
    <t>Barranquilla,  Barranquillita</t>
  </si>
  <si>
    <t>Barranquilla,  Granabastos</t>
  </si>
  <si>
    <t>Bogotá, D.C.,  Corabastos</t>
  </si>
  <si>
    <t>Bogotá, D.C.,  Paloquemao</t>
  </si>
  <si>
    <t>Bogotá, D.C.,  Plaza Las Flores</t>
  </si>
  <si>
    <t>Bogotá, D.C.,  Plaza Samper Mendoza</t>
  </si>
  <si>
    <t>Bucaramanga,  Centroabastos</t>
  </si>
  <si>
    <t>Cali,  Cavasa</t>
  </si>
  <si>
    <t>Cali,  Santa Elena</t>
  </si>
  <si>
    <t>Cartagena,  Bazurto</t>
  </si>
  <si>
    <t>Cúcuta,  Cenabastos</t>
  </si>
  <si>
    <t>Cúcuta,  La Nueva Sexta</t>
  </si>
  <si>
    <t>Ibagué,  Plaza La 21</t>
  </si>
  <si>
    <t>Ipiales,  Centro de acopio</t>
  </si>
  <si>
    <t>Manizales,  Centro Galerías</t>
  </si>
  <si>
    <t>Medellín,  Central Mayorista de Antioquia</t>
  </si>
  <si>
    <t>Medellín,  Plaza Minorista "José María Villa"</t>
  </si>
  <si>
    <t>Montería,  Mercado del Sur</t>
  </si>
  <si>
    <t>Neiva,  Surabastos</t>
  </si>
  <si>
    <t>Pasto,  El Potrerillo</t>
  </si>
  <si>
    <t>Pereira,  Mercasa</t>
  </si>
  <si>
    <t>Popayán,  Plaza de mercado del barrio Bolívar</t>
  </si>
  <si>
    <t>Santa Marta, Santa Marta (Magdalena)</t>
  </si>
  <si>
    <t>Sincelejo,  Nuevo Mercado</t>
  </si>
  <si>
    <t>Tunja,  Complejo de Servicios del Sur</t>
  </si>
  <si>
    <t>Valledupar,  Mercabastos</t>
  </si>
  <si>
    <t>Valledupar,  Mercado Nuevo</t>
  </si>
  <si>
    <t>Villavicencio,  CAV</t>
  </si>
  <si>
    <t>Generar información sobre las cantidades y procedencias de los alimentos frescos y procesados que ingresan a los mercados
mayoristas del país, para la toma de decisiones.</t>
  </si>
  <si>
    <t>Alimentos frescos y procesados de origen agropecuario que constituyen la canasta de SIPSA_A, y que ingresan a los mercados mayoristas de las principales ciudades del país, incluyendo centrales de abasto y plazas de mercado.</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</si>
  <si>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</si>
  <si>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</si>
  <si>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 xml:space="preserve">Conductores de vehículos de carga que ingresan a los mercados mayoristas, incluyendo centrales de abastos y plazas de mercado, de las principales ciudades del país, donde el SIPSA_A recolecta información.	</t>
  </si>
  <si>
    <t>SISTEMA DE INFORMACIÓN DE PRECIOS Y ABASTECIMIENTO DEL SECTOR AGROPECUARIO -SIPSA
Componente Abastecimiento de Alimentos SIPSA_A</t>
  </si>
  <si>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</si>
  <si>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</si>
  <si>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t>Medellín, Central Mayorista de Antioquia (CMA)</t>
  </si>
  <si>
    <t>Villavicencio, Central de Abastecimiento de Villavicencio (CAV)</t>
  </si>
  <si>
    <r>
      <t>Vehículos livianos</t>
    </r>
    <r>
      <rPr>
        <vertAlign val="superscript"/>
        <sz val="8"/>
        <color theme="1"/>
        <rFont val="Futura Std Book"/>
      </rPr>
      <t>1</t>
    </r>
  </si>
  <si>
    <r>
      <t>Vehículos pesados</t>
    </r>
    <r>
      <rPr>
        <vertAlign val="superscript"/>
        <sz val="8"/>
        <color theme="1"/>
        <rFont val="Futura Std Book"/>
      </rPr>
      <t>2</t>
    </r>
  </si>
  <si>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</si>
  <si>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</si>
  <si>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</si>
  <si>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</si>
  <si>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</si>
  <si>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</si>
  <si>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</si>
  <si>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Villavicencio, CAV</t>
  </si>
  <si>
    <t>Total</t>
  </si>
  <si>
    <t>4. Número de vehículos que ingresan a los mercados mayoristas</t>
  </si>
  <si>
    <t>4.</t>
  </si>
  <si>
    <t>Número de vehículos que ingresan a los mercados mayoristas</t>
  </si>
  <si>
    <t>1. Vehículos livianos: contempla las motos, los automóviles, camperos y camionetas.</t>
  </si>
  <si>
    <t>2. Vehículos pesados: contempla camiones 350, 650, turbo liviana y turbo pesadas, doble troques y tractomulas. </t>
  </si>
  <si>
    <t>Febrero 2023 (t)</t>
  </si>
  <si>
    <t>Febrero 2023</t>
  </si>
  <si>
    <t>Florencia (Caquetá)</t>
  </si>
  <si>
    <t>Pereira, La 41</t>
  </si>
  <si>
    <t>Tibasosa (Boyacá), Coomproriente</t>
  </si>
  <si>
    <t>Componente Abastecimiento de Alimentos - Marzo 2023</t>
  </si>
  <si>
    <t>Fecha de actualización: 20 de abril de 2023</t>
  </si>
  <si>
    <t>Corresponde a 23 principales ciudades del país, en 21 departamentos.</t>
  </si>
  <si>
    <t>Marzo 2023 (t)</t>
  </si>
  <si>
    <t>Florencia</t>
  </si>
  <si>
    <t>Tibasosa</t>
  </si>
  <si>
    <t>Florencia (Caquetá)*</t>
  </si>
  <si>
    <t>La 41*</t>
  </si>
  <si>
    <t>Coomproriente*</t>
  </si>
  <si>
    <t>*** Estos mercados mayoristas entraron a hacer parte de la cobertura del SIPSA_A desde febrero de 2023</t>
  </si>
  <si>
    <t>* Estos mercados mayoristas entraron a hacer parte de la cobertura del SIPSA_A desde febrero de 2023</t>
  </si>
  <si>
    <t>Marzo 2023</t>
  </si>
  <si>
    <t>Florencia (Caquetá)***</t>
  </si>
  <si>
    <t>Total Florencia</t>
  </si>
  <si>
    <t>Pereira, La 41***</t>
  </si>
  <si>
    <t>Total La 41</t>
  </si>
  <si>
    <t>Total Santa Marta</t>
  </si>
  <si>
    <t>Tibasosa, Coomproriente***</t>
  </si>
  <si>
    <t>Total Coomproriente</t>
  </si>
  <si>
    <t>Florencia, Florencia (Caquetá)</t>
  </si>
  <si>
    <t>Tibasosa, Coomproriente</t>
  </si>
  <si>
    <t>Notas aclaratorias:</t>
  </si>
  <si>
    <t>Total 29 mercados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</si>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</sst>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vertAlign val="superscript"/>
      <sz val="8"/>
      <color theme="1"/>
      <name val="Futura Std Book"/>
    </font>
    <font>
      <sz val="10"/>
      <color rgb="FFD13438"/>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58">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9" fontId="29" fillId="4" borderId="11" xfId="5"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0" fillId="0" borderId="0" xfId="0" applyAlignment="1">
      <alignment horizontal="left"/>
    </xf>
    <xf numFmtId="0" fontId="0" fillId="0" borderId="7" xfId="0" applyBorder="1" applyAlignment="1">
      <alignment horizontal="left"/>
    </xf>
    <xf numFmtId="0" fontId="0" fillId="0" borderId="7" xfId="0" applyBorder="1"/>
    <xf numFmtId="0" fontId="34"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2" fillId="0" borderId="0" xfId="0" applyFont="1" applyAlignment="1">
      <alignment horizontal="left" vertical="center"/>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5" fillId="2" borderId="0" xfId="0" applyFont="1" applyFill="1" applyAlignment="1">
      <alignment horizontal="left" vertical="center" wrapText="1"/>
    </xf>
    <xf numFmtId="0" fontId="28" fillId="2" borderId="11" xfId="0" applyFont="1" applyFill="1" applyBorder="1" applyAlignment="1">
      <alignment horizontal="center" vertical="center"/>
    </xf>
    <xf numFmtId="0" fontId="7" fillId="3" borderId="0" xfId="0" applyFont="1" applyFill="1" applyAlignment="1">
      <alignment horizontal="center" vertical="center" wrapText="1"/>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387804</xdr:colOff>
      <xdr:row>0</xdr:row>
      <xdr:rowOff>176891</xdr:rowOff>
    </xdr:from>
    <xdr:to>
      <xdr:col>7</xdr:col>
      <xdr:colOff>606879</xdr:colOff>
      <xdr:row>0</xdr:row>
      <xdr:rowOff>605516</xdr:rowOff>
    </xdr:to>
    <xdr:pic>
      <xdr:nvPicPr>
        <xdr:cNvPr id="3" name="Imagen 4">
          <a:extLst>
            <a:ext uri="{FF2B5EF4-FFF2-40B4-BE49-F238E27FC236}">
              <a16:creationId xmlns:a16="http://schemas.microsoft.com/office/drawing/2014/main" id="{53198879-1AB9-4003-BE3E-3FDCD0B5A3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10375" y="176891"/>
          <a:ext cx="2505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299357</xdr:colOff>
      <xdr:row>0</xdr:row>
      <xdr:rowOff>204107</xdr:rowOff>
    </xdr:from>
    <xdr:to>
      <xdr:col>1</xdr:col>
      <xdr:colOff>1988423</xdr:colOff>
      <xdr:row>0</xdr:row>
      <xdr:rowOff>651782</xdr:rowOff>
    </xdr:to>
    <xdr:pic>
      <xdr:nvPicPr>
        <xdr:cNvPr id="4" name="Imagen 17">
          <a:extLst>
            <a:ext uri="{FF2B5EF4-FFF2-40B4-BE49-F238E27FC236}">
              <a16:creationId xmlns:a16="http://schemas.microsoft.com/office/drawing/2014/main" id="{3B22A1EE-1F56-462A-A3A4-4B308A182C6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9357" y="204107"/>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609600</xdr:colOff>
      <xdr:row>0</xdr:row>
      <xdr:rowOff>209550</xdr:rowOff>
    </xdr:from>
    <xdr:to>
      <xdr:col>12</xdr:col>
      <xdr:colOff>657225</xdr:colOff>
      <xdr:row>0</xdr:row>
      <xdr:rowOff>638175</xdr:rowOff>
    </xdr:to>
    <xdr:pic>
      <xdr:nvPicPr>
        <xdr:cNvPr id="6" name="Imagen 4">
          <a:extLst>
            <a:ext uri="{FF2B5EF4-FFF2-40B4-BE49-F238E27FC236}">
              <a16:creationId xmlns:a16="http://schemas.microsoft.com/office/drawing/2014/main" id="{2EDE3642-9B49-4873-BFEC-40493977BD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10375" y="209550"/>
          <a:ext cx="2505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123825</xdr:rowOff>
    </xdr:from>
    <xdr:to>
      <xdr:col>3</xdr:col>
      <xdr:colOff>120162</xdr:colOff>
      <xdr:row>0</xdr:row>
      <xdr:rowOff>571500</xdr:rowOff>
    </xdr:to>
    <xdr:pic>
      <xdr:nvPicPr>
        <xdr:cNvPr id="2" name="Imagen 17">
          <a:extLst>
            <a:ext uri="{FF2B5EF4-FFF2-40B4-BE49-F238E27FC236}">
              <a16:creationId xmlns:a16="http://schemas.microsoft.com/office/drawing/2014/main" id="{2692EC30-CD8B-42DD-B57E-75030CC664C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123825"/>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428625</xdr:colOff>
      <xdr:row>1</xdr:row>
      <xdr:rowOff>19050</xdr:rowOff>
    </xdr:from>
    <xdr:to>
      <xdr:col>5</xdr:col>
      <xdr:colOff>390525</xdr:colOff>
      <xdr:row>2</xdr:row>
      <xdr:rowOff>295275</xdr:rowOff>
    </xdr:to>
    <xdr:pic>
      <xdr:nvPicPr>
        <xdr:cNvPr id="5" name="Imagen 4">
          <a:extLst>
            <a:ext uri="{FF2B5EF4-FFF2-40B4-BE49-F238E27FC236}">
              <a16:creationId xmlns:a16="http://schemas.microsoft.com/office/drawing/2014/main" id="{DF0E2712-521C-4C4A-B475-199B369A2B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3425" y="180975"/>
          <a:ext cx="2505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219075</xdr:colOff>
      <xdr:row>1</xdr:row>
      <xdr:rowOff>19050</xdr:rowOff>
    </xdr:from>
    <xdr:to>
      <xdr:col>1</xdr:col>
      <xdr:colOff>1158387</xdr:colOff>
      <xdr:row>2</xdr:row>
      <xdr:rowOff>314325</xdr:rowOff>
    </xdr:to>
    <xdr:pic>
      <xdr:nvPicPr>
        <xdr:cNvPr id="3" name="Imagen 17">
          <a:extLst>
            <a:ext uri="{FF2B5EF4-FFF2-40B4-BE49-F238E27FC236}">
              <a16:creationId xmlns:a16="http://schemas.microsoft.com/office/drawing/2014/main" id="{5273BB51-CC8A-4693-905B-9E8C6B87FEA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9075" y="180975"/>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428625</xdr:colOff>
      <xdr:row>1</xdr:row>
      <xdr:rowOff>57150</xdr:rowOff>
    </xdr:from>
    <xdr:to>
      <xdr:col>6</xdr:col>
      <xdr:colOff>323850</xdr:colOff>
      <xdr:row>2</xdr:row>
      <xdr:rowOff>333375</xdr:rowOff>
    </xdr:to>
    <xdr:pic>
      <xdr:nvPicPr>
        <xdr:cNvPr id="3" name="Imagen 4">
          <a:extLst>
            <a:ext uri="{FF2B5EF4-FFF2-40B4-BE49-F238E27FC236}">
              <a16:creationId xmlns:a16="http://schemas.microsoft.com/office/drawing/2014/main" id="{64A01407-295D-4237-A1E5-585A6530A7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219075"/>
          <a:ext cx="2505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219075</xdr:colOff>
      <xdr:row>1</xdr:row>
      <xdr:rowOff>19050</xdr:rowOff>
    </xdr:from>
    <xdr:to>
      <xdr:col>1</xdr:col>
      <xdr:colOff>644037</xdr:colOff>
      <xdr:row>2</xdr:row>
      <xdr:rowOff>314325</xdr:rowOff>
    </xdr:to>
    <xdr:pic>
      <xdr:nvPicPr>
        <xdr:cNvPr id="4" name="Imagen 17">
          <a:extLst>
            <a:ext uri="{FF2B5EF4-FFF2-40B4-BE49-F238E27FC236}">
              <a16:creationId xmlns:a16="http://schemas.microsoft.com/office/drawing/2014/main" id="{B30A4602-F6B5-43CF-B868-2031234201B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9075" y="180975"/>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3</xdr:col>
      <xdr:colOff>295275</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1314450</xdr:colOff>
      <xdr:row>0</xdr:row>
      <xdr:rowOff>152400</xdr:rowOff>
    </xdr:from>
    <xdr:to>
      <xdr:col>3</xdr:col>
      <xdr:colOff>371475</xdr:colOff>
      <xdr:row>2</xdr:row>
      <xdr:rowOff>266700</xdr:rowOff>
    </xdr:to>
    <xdr:pic>
      <xdr:nvPicPr>
        <xdr:cNvPr id="4" name="Imagen 4">
          <a:extLst>
            <a:ext uri="{FF2B5EF4-FFF2-40B4-BE49-F238E27FC236}">
              <a16:creationId xmlns:a16="http://schemas.microsoft.com/office/drawing/2014/main" id="{717C079E-39EB-4675-9FC6-973777FB00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0" y="152400"/>
          <a:ext cx="2505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1</xdr:row>
      <xdr:rowOff>19050</xdr:rowOff>
    </xdr:from>
    <xdr:to>
      <xdr:col>1</xdr:col>
      <xdr:colOff>63012</xdr:colOff>
      <xdr:row>2</xdr:row>
      <xdr:rowOff>314325</xdr:rowOff>
    </xdr:to>
    <xdr:pic>
      <xdr:nvPicPr>
        <xdr:cNvPr id="3" name="Imagen 17">
          <a:extLst>
            <a:ext uri="{FF2B5EF4-FFF2-40B4-BE49-F238E27FC236}">
              <a16:creationId xmlns:a16="http://schemas.microsoft.com/office/drawing/2014/main" id="{081D7BA8-5E26-400C-8AFD-02056F49A20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180975"/>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428625</xdr:colOff>
      <xdr:row>0</xdr:row>
      <xdr:rowOff>104776</xdr:rowOff>
    </xdr:from>
    <xdr:to>
      <xdr:col>4</xdr:col>
      <xdr:colOff>647700</xdr:colOff>
      <xdr:row>2</xdr:row>
      <xdr:rowOff>266701</xdr:rowOff>
    </xdr:to>
    <xdr:pic>
      <xdr:nvPicPr>
        <xdr:cNvPr id="4" name="Imagen 3">
          <a:extLst>
            <a:ext uri="{FF2B5EF4-FFF2-40B4-BE49-F238E27FC236}">
              <a16:creationId xmlns:a16="http://schemas.microsoft.com/office/drawing/2014/main" id="{7992C2D0-0191-4CC1-916D-0B996B58935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86100" y="104776"/>
          <a:ext cx="25050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0</xdr:row>
      <xdr:rowOff>104775</xdr:rowOff>
    </xdr:from>
    <xdr:to>
      <xdr:col>0</xdr:col>
      <xdr:colOff>2139462</xdr:colOff>
      <xdr:row>2</xdr:row>
      <xdr:rowOff>238125</xdr:rowOff>
    </xdr:to>
    <xdr:pic>
      <xdr:nvPicPr>
        <xdr:cNvPr id="5" name="Imagen 17">
          <a:extLst>
            <a:ext uri="{FF2B5EF4-FFF2-40B4-BE49-F238E27FC236}">
              <a16:creationId xmlns:a16="http://schemas.microsoft.com/office/drawing/2014/main" id="{CD595E0E-B541-456E-8C96-5AE46AABEFF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825" y="104775"/>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tabSelected="1" zoomScale="70" zoomScaleNormal="70" workbookViewId="0">
      <selection sqref="A1:H2"/>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60" customHeight="1">
      <c r="A1" s="104"/>
      <c r="B1" s="104"/>
      <c r="C1" s="104"/>
      <c r="D1" s="104"/>
      <c r="E1" s="104"/>
      <c r="F1" s="104"/>
      <c r="G1" s="104"/>
      <c r="H1" s="104"/>
    </row>
    <row r="2" spans="1:11" ht="21.95" customHeight="1">
      <c r="A2" s="104"/>
      <c r="B2" s="104"/>
      <c r="C2" s="104"/>
      <c r="D2" s="104"/>
      <c r="E2" s="104"/>
      <c r="F2" s="104"/>
      <c r="G2" s="104"/>
      <c r="H2" s="104"/>
    </row>
    <row r="3" spans="1:11" ht="21.95" customHeight="1">
      <c r="A3" s="105" t="s">
        <v>3</v>
      </c>
      <c r="B3" s="106"/>
      <c r="C3" s="106"/>
      <c r="D3" s="106"/>
      <c r="E3" s="106"/>
      <c r="F3" s="106"/>
      <c r="G3" s="106"/>
      <c r="H3" s="107"/>
    </row>
    <row r="4" spans="1:11" ht="12" customHeight="1">
      <c r="A4" s="108"/>
      <c r="B4" s="109"/>
      <c r="C4" s="109"/>
      <c r="D4" s="109"/>
      <c r="E4" s="109"/>
      <c r="F4" s="109"/>
      <c r="G4" s="109"/>
      <c r="H4" s="110"/>
    </row>
    <row r="5" spans="1:11" ht="17.25" customHeight="1">
      <c r="A5" s="111" t="s">
        <v>206</v>
      </c>
      <c r="B5" s="111"/>
      <c r="C5" s="111"/>
      <c r="D5" s="111"/>
      <c r="E5" s="111"/>
      <c r="F5" s="111"/>
      <c r="G5" s="111"/>
      <c r="H5" s="112"/>
    </row>
    <row r="6" spans="1:11" ht="15" customHeight="1">
      <c r="A6" s="113"/>
      <c r="B6" s="113"/>
      <c r="C6" s="113"/>
      <c r="D6" s="113"/>
      <c r="E6" s="113"/>
      <c r="F6" s="113"/>
      <c r="G6" s="113"/>
      <c r="H6" s="114"/>
    </row>
    <row r="7" spans="1:11">
      <c r="A7" s="115"/>
      <c r="B7" s="115"/>
      <c r="C7" s="115"/>
      <c r="D7" s="115"/>
      <c r="E7" s="115"/>
      <c r="F7" s="115"/>
      <c r="G7" s="115"/>
      <c r="H7" s="116"/>
    </row>
    <row r="8" spans="1:11" s="18" customFormat="1" ht="27" customHeight="1">
      <c r="A8" s="32"/>
      <c r="B8" s="33" t="s">
        <v>31</v>
      </c>
      <c r="D8" s="19"/>
      <c r="E8" s="19"/>
      <c r="F8" s="19"/>
      <c r="G8" s="19"/>
      <c r="H8" s="20"/>
      <c r="I8" s="31"/>
      <c r="J8" s="9"/>
      <c r="K8" s="31"/>
    </row>
    <row r="9" spans="1:11" s="12" customFormat="1" ht="27" customHeight="1">
      <c r="A9" s="34" t="s">
        <v>0</v>
      </c>
      <c r="B9" s="33" t="s">
        <v>24</v>
      </c>
      <c r="C9" s="10"/>
      <c r="D9" s="10"/>
      <c r="E9" s="10"/>
      <c r="F9" s="10"/>
      <c r="G9" s="10"/>
      <c r="H9" s="11"/>
    </row>
    <row r="10" spans="1:11" s="12" customFormat="1" ht="27" customHeight="1">
      <c r="A10" s="34" t="s">
        <v>1</v>
      </c>
      <c r="B10" s="33" t="s">
        <v>26</v>
      </c>
      <c r="C10" s="10"/>
      <c r="D10" s="10"/>
      <c r="E10" s="10"/>
      <c r="F10" s="10"/>
      <c r="G10" s="10"/>
      <c r="H10" s="11"/>
    </row>
    <row r="11" spans="1:11" s="12" customFormat="1" ht="27" customHeight="1">
      <c r="A11" s="34" t="s">
        <v>2</v>
      </c>
      <c r="B11" s="33" t="s">
        <v>25</v>
      </c>
      <c r="C11" s="10"/>
      <c r="D11" s="10"/>
      <c r="E11" s="10"/>
      <c r="F11" s="10"/>
      <c r="G11" s="10"/>
      <c r="H11" s="11"/>
    </row>
    <row r="12" spans="1:11" s="12" customFormat="1" ht="27" customHeight="1">
      <c r="A12" s="34" t="s">
        <v>197</v>
      </c>
      <c r="B12" s="33" t="s">
        <v>198</v>
      </c>
      <c r="C12" s="10"/>
      <c r="D12" s="10"/>
      <c r="E12" s="10"/>
      <c r="F12" s="10"/>
      <c r="G12" s="10"/>
      <c r="H12" s="11"/>
    </row>
    <row r="13" spans="1:11" s="44" customFormat="1" ht="28.5" customHeight="1">
      <c r="A13" s="117" t="s">
        <v>207</v>
      </c>
      <c r="B13" s="117"/>
      <c r="C13" s="117"/>
      <c r="D13" s="117"/>
      <c r="E13" s="117"/>
      <c r="F13" s="117"/>
      <c r="G13" s="117"/>
      <c r="H13" s="118"/>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A19" sqref="A19:M19"/>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32" t="s">
        <v>180</v>
      </c>
      <c r="B4" s="133"/>
      <c r="C4" s="133"/>
      <c r="D4" s="133"/>
      <c r="E4" s="133"/>
      <c r="F4" s="133"/>
      <c r="G4" s="133"/>
      <c r="H4" s="133"/>
      <c r="I4" s="133"/>
      <c r="J4" s="133"/>
      <c r="K4" s="133"/>
      <c r="L4" s="133"/>
      <c r="M4" s="133"/>
      <c r="N4" s="28"/>
    </row>
    <row r="5" spans="1:14" s="35" customFormat="1" ht="12" customHeight="1">
      <c r="A5" s="134"/>
      <c r="B5" s="133"/>
      <c r="C5" s="133"/>
      <c r="D5" s="133"/>
      <c r="E5" s="133"/>
      <c r="F5" s="133"/>
      <c r="G5" s="133"/>
      <c r="H5" s="133"/>
      <c r="I5" s="133"/>
      <c r="J5" s="133"/>
      <c r="K5" s="133"/>
      <c r="L5" s="133"/>
      <c r="M5" s="133"/>
    </row>
    <row r="6" spans="1:14">
      <c r="A6" s="135" t="s">
        <v>28</v>
      </c>
      <c r="B6" s="136"/>
      <c r="C6" s="136"/>
      <c r="D6" s="136"/>
      <c r="E6" s="136"/>
      <c r="F6" s="136"/>
      <c r="G6" s="136"/>
      <c r="H6" s="136"/>
      <c r="I6" s="136"/>
      <c r="J6" s="136"/>
      <c r="K6" s="136"/>
      <c r="L6" s="136"/>
      <c r="M6" s="137"/>
    </row>
    <row r="7" spans="1:14">
      <c r="A7" s="119" t="s">
        <v>32</v>
      </c>
      <c r="B7" s="120"/>
      <c r="C7" s="120"/>
      <c r="D7" s="120"/>
      <c r="E7" s="120"/>
      <c r="F7" s="120"/>
      <c r="G7" s="120"/>
      <c r="H7" s="120"/>
      <c r="I7" s="120"/>
      <c r="J7" s="120"/>
      <c r="K7" s="120"/>
      <c r="L7" s="120"/>
      <c r="M7" s="121"/>
    </row>
    <row r="8" spans="1:14" ht="28.5" customHeight="1">
      <c r="A8" s="128" t="s">
        <v>21</v>
      </c>
      <c r="B8" s="129"/>
      <c r="C8" s="129"/>
      <c r="D8" s="129"/>
      <c r="E8" s="129"/>
      <c r="F8" s="129"/>
      <c r="G8" s="129"/>
      <c r="H8" s="129"/>
      <c r="I8" s="129"/>
      <c r="J8" s="129"/>
      <c r="K8" s="129"/>
      <c r="L8" s="129"/>
      <c r="M8" s="130"/>
    </row>
    <row r="9" spans="1:14">
      <c r="A9" s="119" t="s">
        <v>5</v>
      </c>
      <c r="B9" s="120"/>
      <c r="C9" s="120"/>
      <c r="D9" s="120"/>
      <c r="E9" s="120"/>
      <c r="F9" s="120"/>
      <c r="G9" s="120"/>
      <c r="H9" s="120"/>
      <c r="I9" s="120"/>
      <c r="J9" s="120"/>
      <c r="K9" s="120"/>
      <c r="L9" s="120"/>
      <c r="M9" s="121"/>
    </row>
    <row r="10" spans="1:14" ht="29.1" customHeight="1">
      <c r="A10" s="125" t="s">
        <v>175</v>
      </c>
      <c r="B10" s="126"/>
      <c r="C10" s="126"/>
      <c r="D10" s="126"/>
      <c r="E10" s="126"/>
      <c r="F10" s="126"/>
      <c r="G10" s="126"/>
      <c r="H10" s="126"/>
      <c r="I10" s="126"/>
      <c r="J10" s="126"/>
      <c r="K10" s="126"/>
      <c r="L10" s="126"/>
      <c r="M10" s="127"/>
    </row>
    <row r="11" spans="1:14">
      <c r="A11" s="119" t="s">
        <v>29</v>
      </c>
      <c r="B11" s="120"/>
      <c r="C11" s="120"/>
      <c r="D11" s="120"/>
      <c r="E11" s="120"/>
      <c r="F11" s="120"/>
      <c r="G11" s="120"/>
      <c r="H11" s="120"/>
      <c r="I11" s="120"/>
      <c r="J11" s="120"/>
      <c r="K11" s="120"/>
      <c r="L11" s="120"/>
      <c r="M11" s="121"/>
    </row>
    <row r="12" spans="1:14" ht="18" customHeight="1">
      <c r="A12" s="138" t="s">
        <v>22</v>
      </c>
      <c r="B12" s="139"/>
      <c r="C12" s="139"/>
      <c r="D12" s="139"/>
      <c r="E12" s="139"/>
      <c r="F12" s="139"/>
      <c r="G12" s="139"/>
      <c r="H12" s="139"/>
      <c r="I12" s="139"/>
      <c r="J12" s="139"/>
      <c r="K12" s="139"/>
      <c r="L12" s="139"/>
      <c r="M12" s="140"/>
    </row>
    <row r="13" spans="1:14">
      <c r="A13" s="138"/>
      <c r="B13" s="139"/>
      <c r="C13" s="139"/>
      <c r="D13" s="139"/>
      <c r="E13" s="139"/>
      <c r="F13" s="139"/>
      <c r="G13" s="139"/>
      <c r="H13" s="139"/>
      <c r="I13" s="139"/>
      <c r="J13" s="139"/>
      <c r="K13" s="139"/>
      <c r="L13" s="139"/>
      <c r="M13" s="140"/>
    </row>
    <row r="14" spans="1:14" ht="15" customHeight="1">
      <c r="A14" s="138"/>
      <c r="B14" s="139"/>
      <c r="C14" s="139"/>
      <c r="D14" s="139"/>
      <c r="E14" s="139"/>
      <c r="F14" s="139"/>
      <c r="G14" s="139"/>
      <c r="H14" s="139"/>
      <c r="I14" s="139"/>
      <c r="J14" s="139"/>
      <c r="K14" s="139"/>
      <c r="L14" s="139"/>
      <c r="M14" s="140"/>
    </row>
    <row r="15" spans="1:14">
      <c r="A15" s="119" t="s">
        <v>30</v>
      </c>
      <c r="B15" s="120"/>
      <c r="C15" s="120"/>
      <c r="D15" s="120"/>
      <c r="E15" s="120"/>
      <c r="F15" s="120"/>
      <c r="G15" s="120"/>
      <c r="H15" s="120"/>
      <c r="I15" s="120"/>
      <c r="J15" s="120"/>
      <c r="K15" s="120"/>
      <c r="L15" s="120"/>
      <c r="M15" s="121"/>
    </row>
    <row r="16" spans="1:14" ht="31.5" customHeight="1">
      <c r="A16" s="125" t="s">
        <v>176</v>
      </c>
      <c r="B16" s="126"/>
      <c r="C16" s="126"/>
      <c r="D16" s="126"/>
      <c r="E16" s="126"/>
      <c r="F16" s="126"/>
      <c r="G16" s="126"/>
      <c r="H16" s="126"/>
      <c r="I16" s="126"/>
      <c r="J16" s="126"/>
      <c r="K16" s="126"/>
      <c r="L16" s="126"/>
      <c r="M16" s="127"/>
    </row>
    <row r="17" spans="1:13">
      <c r="A17" s="119" t="s">
        <v>6</v>
      </c>
      <c r="B17" s="120"/>
      <c r="C17" s="120"/>
      <c r="D17" s="120"/>
      <c r="E17" s="120"/>
      <c r="F17" s="120"/>
      <c r="G17" s="120"/>
      <c r="H17" s="120"/>
      <c r="I17" s="120"/>
      <c r="J17" s="120"/>
      <c r="K17" s="120"/>
      <c r="L17" s="120"/>
      <c r="M17" s="121"/>
    </row>
    <row r="18" spans="1:13" ht="20.25" customHeight="1">
      <c r="A18" s="128" t="s">
        <v>208</v>
      </c>
      <c r="B18" s="129"/>
      <c r="C18" s="129"/>
      <c r="D18" s="129"/>
      <c r="E18" s="129"/>
      <c r="F18" s="129"/>
      <c r="G18" s="129"/>
      <c r="H18" s="129"/>
      <c r="I18" s="129"/>
      <c r="J18" s="129"/>
      <c r="K18" s="129"/>
      <c r="L18" s="129"/>
      <c r="M18" s="130"/>
    </row>
    <row r="19" spans="1:13" ht="14.25" customHeight="1">
      <c r="A19" s="131" t="s">
        <v>23</v>
      </c>
      <c r="B19" s="120"/>
      <c r="C19" s="120"/>
      <c r="D19" s="120"/>
      <c r="E19" s="120"/>
      <c r="F19" s="120"/>
      <c r="G19" s="120"/>
      <c r="H19" s="120"/>
      <c r="I19" s="120"/>
      <c r="J19" s="120"/>
      <c r="K19" s="120"/>
      <c r="L19" s="120"/>
      <c r="M19" s="121"/>
    </row>
    <row r="20" spans="1:13" ht="106.5" customHeight="1">
      <c r="A20" s="125" t="s">
        <v>177</v>
      </c>
      <c r="B20" s="126"/>
      <c r="C20" s="126"/>
      <c r="D20" s="126"/>
      <c r="E20" s="126"/>
      <c r="F20" s="126"/>
      <c r="G20" s="126"/>
      <c r="H20" s="126"/>
      <c r="I20" s="126"/>
      <c r="J20" s="126"/>
      <c r="K20" s="126"/>
      <c r="L20" s="126"/>
      <c r="M20" s="127"/>
    </row>
    <row r="21" spans="1:13">
      <c r="A21" s="119" t="s">
        <v>7</v>
      </c>
      <c r="B21" s="120"/>
      <c r="C21" s="120"/>
      <c r="D21" s="120"/>
      <c r="E21" s="120"/>
      <c r="F21" s="120"/>
      <c r="G21" s="120"/>
      <c r="H21" s="120"/>
      <c r="I21" s="120"/>
      <c r="J21" s="120"/>
      <c r="K21" s="120"/>
      <c r="L21" s="120"/>
      <c r="M21" s="121"/>
    </row>
    <row r="22" spans="1:13" ht="31.5" customHeight="1">
      <c r="A22" s="125" t="s">
        <v>179</v>
      </c>
      <c r="B22" s="126"/>
      <c r="C22" s="126"/>
      <c r="D22" s="126"/>
      <c r="E22" s="126"/>
      <c r="F22" s="126"/>
      <c r="G22" s="126"/>
      <c r="H22" s="126"/>
      <c r="I22" s="126"/>
      <c r="J22" s="126"/>
      <c r="K22" s="126"/>
      <c r="L22" s="126"/>
      <c r="M22" s="127"/>
    </row>
    <row r="23" spans="1:13">
      <c r="A23" s="119" t="s">
        <v>8</v>
      </c>
      <c r="B23" s="120"/>
      <c r="C23" s="120"/>
      <c r="D23" s="120"/>
      <c r="E23" s="120"/>
      <c r="F23" s="120"/>
      <c r="G23" s="120"/>
      <c r="H23" s="120"/>
      <c r="I23" s="120"/>
      <c r="J23" s="120"/>
      <c r="K23" s="120"/>
      <c r="L23" s="120"/>
      <c r="M23" s="121"/>
    </row>
    <row r="24" spans="1:13" ht="87" customHeight="1">
      <c r="A24" s="125" t="s">
        <v>178</v>
      </c>
      <c r="B24" s="126"/>
      <c r="C24" s="126"/>
      <c r="D24" s="126"/>
      <c r="E24" s="126"/>
      <c r="F24" s="126"/>
      <c r="G24" s="126"/>
      <c r="H24" s="126"/>
      <c r="I24" s="126"/>
      <c r="J24" s="126"/>
      <c r="K24" s="126"/>
      <c r="L24" s="126"/>
      <c r="M24" s="127"/>
    </row>
    <row r="25" spans="1:13" ht="17.25" customHeight="1">
      <c r="A25" s="119" t="s">
        <v>181</v>
      </c>
      <c r="B25" s="120"/>
      <c r="C25" s="120"/>
      <c r="D25" s="120"/>
      <c r="E25" s="120"/>
      <c r="F25" s="120"/>
      <c r="G25" s="120"/>
      <c r="H25" s="120"/>
      <c r="I25" s="120"/>
      <c r="J25" s="120"/>
      <c r="K25" s="120"/>
      <c r="L25" s="120"/>
      <c r="M25" s="121"/>
    </row>
    <row r="26" spans="1:13" ht="63.75" customHeight="1">
      <c r="A26" s="122" t="s">
        <v>182</v>
      </c>
      <c r="B26" s="123"/>
      <c r="C26" s="123"/>
      <c r="D26" s="123"/>
      <c r="E26" s="123"/>
      <c r="F26" s="123"/>
      <c r="G26" s="123"/>
      <c r="H26" s="123"/>
      <c r="I26" s="123"/>
      <c r="J26" s="123"/>
      <c r="K26" s="123"/>
      <c r="L26" s="123"/>
      <c r="M26" s="124"/>
    </row>
    <row r="27" spans="1:13">
      <c r="A27" s="16" t="s">
        <v>9</v>
      </c>
    </row>
    <row r="28" spans="1:13">
      <c r="A28" s="17"/>
    </row>
    <row r="29" spans="1:13">
      <c r="A29" s="36"/>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35" activePane="bottomLeft" state="frozen"/>
      <selection pane="bottomLeft" activeCell="A46" sqref="A46:A47"/>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1" t="str">
        <f>+Índice!A5</f>
        <v>Componente Abastecimiento de Alimentos - Marzo 2023</v>
      </c>
      <c r="B4" s="141"/>
      <c r="C4" s="141"/>
      <c r="D4" s="141"/>
      <c r="E4" s="141"/>
    </row>
    <row r="5" spans="1:7" s="1" customFormat="1" ht="17.100000000000001" customHeight="1">
      <c r="A5" s="141"/>
      <c r="B5" s="141"/>
      <c r="C5" s="141"/>
      <c r="D5" s="141"/>
      <c r="E5" s="141"/>
    </row>
    <row r="6" spans="1:7" s="1" customFormat="1" ht="11.1" customHeight="1">
      <c r="A6" s="142" t="s">
        <v>18</v>
      </c>
      <c r="B6" s="143"/>
      <c r="C6" s="143"/>
      <c r="D6" s="143"/>
      <c r="E6" s="143"/>
    </row>
    <row r="7" spans="1:7" s="1" customFormat="1" ht="12" customHeight="1">
      <c r="A7" s="142"/>
      <c r="B7" s="143"/>
      <c r="C7" s="143"/>
      <c r="D7" s="143"/>
      <c r="E7" s="143"/>
    </row>
    <row r="8" spans="1:7" s="1" customFormat="1" ht="12" customHeight="1">
      <c r="A8" s="144"/>
      <c r="B8" s="145"/>
      <c r="C8" s="145"/>
      <c r="D8" s="145"/>
      <c r="E8" s="145"/>
    </row>
    <row r="9" spans="1:7" s="1" customFormat="1" ht="17.25" thickBot="1">
      <c r="G9" s="28" t="s">
        <v>4</v>
      </c>
    </row>
    <row r="10" spans="1:7" ht="17.25" thickBot="1">
      <c r="A10" s="94" t="s">
        <v>10</v>
      </c>
      <c r="B10" s="94" t="s">
        <v>11</v>
      </c>
      <c r="C10" s="95" t="s">
        <v>201</v>
      </c>
      <c r="D10" s="95" t="s">
        <v>209</v>
      </c>
      <c r="E10" s="95" t="s">
        <v>12</v>
      </c>
      <c r="F10" s="28"/>
    </row>
    <row r="11" spans="1:7">
      <c r="A11" s="45" t="s">
        <v>33</v>
      </c>
      <c r="B11" s="46" t="s">
        <v>77</v>
      </c>
      <c r="C11" s="47">
        <v>7869.375</v>
      </c>
      <c r="D11" s="91">
        <v>8452.0889999999999</v>
      </c>
      <c r="E11" s="48">
        <v>7.4048320228734754E-2</v>
      </c>
    </row>
    <row r="12" spans="1:7">
      <c r="A12" s="49" t="s">
        <v>34</v>
      </c>
      <c r="B12" s="50" t="s">
        <v>78</v>
      </c>
      <c r="C12" s="51">
        <v>25238.984</v>
      </c>
      <c r="D12" s="92">
        <v>29444.741000000002</v>
      </c>
      <c r="E12" s="52">
        <v>0.16663733373736433</v>
      </c>
    </row>
    <row r="13" spans="1:7">
      <c r="A13" s="49" t="s">
        <v>34</v>
      </c>
      <c r="B13" s="50" t="s">
        <v>79</v>
      </c>
      <c r="C13" s="51">
        <v>9822.4385000000002</v>
      </c>
      <c r="D13" s="92">
        <v>12648.825000000001</v>
      </c>
      <c r="E13" s="52">
        <v>0.28774794568578876</v>
      </c>
    </row>
    <row r="14" spans="1:7">
      <c r="A14" s="49" t="s">
        <v>35</v>
      </c>
      <c r="B14" s="50" t="s">
        <v>80</v>
      </c>
      <c r="C14" s="51">
        <v>173040.8835</v>
      </c>
      <c r="D14" s="92">
        <v>195524.071</v>
      </c>
      <c r="E14" s="52">
        <v>0.12992991624433081</v>
      </c>
    </row>
    <row r="15" spans="1:7">
      <c r="A15" s="49" t="s">
        <v>35</v>
      </c>
      <c r="B15" s="50" t="s">
        <v>81</v>
      </c>
      <c r="C15" s="51">
        <v>3819.4561800000001</v>
      </c>
      <c r="D15" s="92">
        <v>3216.3148799999999</v>
      </c>
      <c r="E15" s="52">
        <v>-0.15791287334523108</v>
      </c>
    </row>
    <row r="16" spans="1:7">
      <c r="A16" s="49" t="s">
        <v>35</v>
      </c>
      <c r="B16" s="50" t="s">
        <v>82</v>
      </c>
      <c r="C16" s="51">
        <v>4581.76</v>
      </c>
      <c r="D16" s="92">
        <v>4182.0389999999998</v>
      </c>
      <c r="E16" s="52">
        <v>-8.7241802276854408E-2</v>
      </c>
    </row>
    <row r="17" spans="1:5">
      <c r="A17" s="49" t="s">
        <v>35</v>
      </c>
      <c r="B17" s="50" t="s">
        <v>83</v>
      </c>
      <c r="C17" s="51">
        <v>2991.0279999999998</v>
      </c>
      <c r="D17" s="92">
        <v>3029.1895</v>
      </c>
      <c r="E17" s="52">
        <v>1.27586568898721E-2</v>
      </c>
    </row>
    <row r="18" spans="1:5">
      <c r="A18" s="49" t="s">
        <v>36</v>
      </c>
      <c r="B18" s="50" t="s">
        <v>84</v>
      </c>
      <c r="C18" s="51">
        <v>39014.233</v>
      </c>
      <c r="D18" s="92">
        <v>43978.567900000009</v>
      </c>
      <c r="E18" s="52">
        <v>0.1272442008535708</v>
      </c>
    </row>
    <row r="19" spans="1:5">
      <c r="A19" s="49" t="s">
        <v>37</v>
      </c>
      <c r="B19" s="50" t="s">
        <v>85</v>
      </c>
      <c r="C19" s="51">
        <v>17895.967000000001</v>
      </c>
      <c r="D19" s="92">
        <v>17633.990000000002</v>
      </c>
      <c r="E19" s="52">
        <v>-1.4638884839248911E-2</v>
      </c>
    </row>
    <row r="20" spans="1:5">
      <c r="A20" s="49" t="s">
        <v>37</v>
      </c>
      <c r="B20" s="50" t="s">
        <v>86</v>
      </c>
      <c r="C20" s="51">
        <v>17185.182000000001</v>
      </c>
      <c r="D20" s="92">
        <v>20238.4316</v>
      </c>
      <c r="E20" s="52">
        <v>0.17766757430907631</v>
      </c>
    </row>
    <row r="21" spans="1:5">
      <c r="A21" s="49" t="s">
        <v>38</v>
      </c>
      <c r="B21" s="50" t="s">
        <v>87</v>
      </c>
      <c r="C21" s="51">
        <v>18148.696</v>
      </c>
      <c r="D21" s="92">
        <v>23838.441999999999</v>
      </c>
      <c r="E21" s="52">
        <v>0.31350715224939574</v>
      </c>
    </row>
    <row r="22" spans="1:5">
      <c r="A22" s="49" t="s">
        <v>39</v>
      </c>
      <c r="B22" s="50" t="s">
        <v>88</v>
      </c>
      <c r="C22" s="51">
        <v>20180.038599999996</v>
      </c>
      <c r="D22" s="92">
        <v>22171.160899999999</v>
      </c>
      <c r="E22" s="52">
        <v>9.8667913350770409E-2</v>
      </c>
    </row>
    <row r="23" spans="1:5">
      <c r="A23" s="49" t="s">
        <v>39</v>
      </c>
      <c r="B23" s="50" t="s">
        <v>89</v>
      </c>
      <c r="C23" s="51">
        <v>2969.8891999999996</v>
      </c>
      <c r="D23" s="92">
        <v>3589.5956400000005</v>
      </c>
      <c r="E23" s="52">
        <v>0.20866315147379932</v>
      </c>
    </row>
    <row r="24" spans="1:5">
      <c r="A24" s="49" t="s">
        <v>210</v>
      </c>
      <c r="B24" s="50" t="s">
        <v>212</v>
      </c>
      <c r="C24" s="51">
        <v>1504.15</v>
      </c>
      <c r="D24" s="92">
        <v>1911.0319999999999</v>
      </c>
      <c r="E24" s="52">
        <v>0.27050626599740712</v>
      </c>
    </row>
    <row r="25" spans="1:5">
      <c r="A25" s="49" t="s">
        <v>40</v>
      </c>
      <c r="B25" s="50" t="s">
        <v>90</v>
      </c>
      <c r="C25" s="51">
        <v>3792.8645000000001</v>
      </c>
      <c r="D25" s="92">
        <v>4542.0640000000003</v>
      </c>
      <c r="E25" s="52">
        <v>0.19752867522686346</v>
      </c>
    </row>
    <row r="26" spans="1:5">
      <c r="A26" s="49" t="s">
        <v>41</v>
      </c>
      <c r="B26" s="50" t="s">
        <v>91</v>
      </c>
      <c r="C26" s="51">
        <v>5807.39</v>
      </c>
      <c r="D26" s="92">
        <v>6430.2160000000003</v>
      </c>
      <c r="E26" s="52">
        <v>0.10724714544743863</v>
      </c>
    </row>
    <row r="27" spans="1:5">
      <c r="A27" s="49" t="s">
        <v>42</v>
      </c>
      <c r="B27" s="50" t="s">
        <v>92</v>
      </c>
      <c r="C27" s="51">
        <v>5729.0108600000012</v>
      </c>
      <c r="D27" s="51">
        <v>7669.1016000000009</v>
      </c>
      <c r="E27" s="52">
        <v>0.33864322959234183</v>
      </c>
    </row>
    <row r="28" spans="1:5">
      <c r="A28" s="49" t="s">
        <v>43</v>
      </c>
      <c r="B28" s="50" t="s">
        <v>93</v>
      </c>
      <c r="C28" s="51">
        <v>58845.39006000002</v>
      </c>
      <c r="D28" s="51">
        <v>64390.477980000011</v>
      </c>
      <c r="E28" s="52">
        <v>9.4231475300717626E-2</v>
      </c>
    </row>
    <row r="29" spans="1:5">
      <c r="A29" s="49" t="s">
        <v>43</v>
      </c>
      <c r="B29" s="50" t="s">
        <v>94</v>
      </c>
      <c r="C29" s="51">
        <v>12492.093999999999</v>
      </c>
      <c r="D29" s="51">
        <v>14946.3873</v>
      </c>
      <c r="E29" s="52">
        <v>0.19646772590728201</v>
      </c>
    </row>
    <row r="30" spans="1:5">
      <c r="A30" s="49" t="s">
        <v>44</v>
      </c>
      <c r="B30" s="50" t="s">
        <v>95</v>
      </c>
      <c r="C30" s="51">
        <v>3304.4340000000002</v>
      </c>
      <c r="D30" s="51">
        <v>4214.5762000000004</v>
      </c>
      <c r="E30" s="52">
        <v>0.27543058811282051</v>
      </c>
    </row>
    <row r="31" spans="1:5">
      <c r="A31" s="49" t="s">
        <v>45</v>
      </c>
      <c r="B31" s="50" t="s">
        <v>96</v>
      </c>
      <c r="C31" s="51">
        <v>8107.5055499999999</v>
      </c>
      <c r="D31" s="51">
        <v>8997.304540000001</v>
      </c>
      <c r="E31" s="52">
        <v>0.10975003156180407</v>
      </c>
    </row>
    <row r="32" spans="1:5">
      <c r="A32" s="49" t="s">
        <v>46</v>
      </c>
      <c r="B32" s="50" t="s">
        <v>97</v>
      </c>
      <c r="C32" s="51">
        <v>8292.17</v>
      </c>
      <c r="D32" s="51">
        <v>8840.8594999999987</v>
      </c>
      <c r="E32" s="52">
        <v>6.6169591313250731E-2</v>
      </c>
    </row>
    <row r="33" spans="1:5">
      <c r="A33" s="49" t="s">
        <v>47</v>
      </c>
      <c r="B33" s="50" t="s">
        <v>213</v>
      </c>
      <c r="C33" s="51">
        <v>1569.3989999999999</v>
      </c>
      <c r="D33" s="51">
        <v>1589.73</v>
      </c>
      <c r="E33" s="52">
        <v>1.2954640598088929E-2</v>
      </c>
    </row>
    <row r="34" spans="1:5">
      <c r="A34" s="49" t="s">
        <v>47</v>
      </c>
      <c r="B34" s="50" t="s">
        <v>98</v>
      </c>
      <c r="C34" s="51">
        <v>10281.911599999999</v>
      </c>
      <c r="D34" s="51">
        <v>11392.155000000001</v>
      </c>
      <c r="E34" s="52">
        <v>0.10798025145440859</v>
      </c>
    </row>
    <row r="35" spans="1:5">
      <c r="A35" s="49" t="s">
        <v>48</v>
      </c>
      <c r="B35" s="50" t="s">
        <v>99</v>
      </c>
      <c r="C35" s="51">
        <v>5856.875</v>
      </c>
      <c r="D35" s="51">
        <v>6244.4650000000001</v>
      </c>
      <c r="E35" s="52">
        <v>6.6176928822964554E-2</v>
      </c>
    </row>
    <row r="36" spans="1:5">
      <c r="A36" s="49" t="s">
        <v>49</v>
      </c>
      <c r="B36" s="50" t="s">
        <v>55</v>
      </c>
      <c r="C36" s="51">
        <v>3305.4324999999999</v>
      </c>
      <c r="D36" s="51">
        <v>3963.1239999999998</v>
      </c>
      <c r="E36" s="52">
        <v>0.19897290294084047</v>
      </c>
    </row>
    <row r="37" spans="1:5">
      <c r="A37" s="49" t="s">
        <v>50</v>
      </c>
      <c r="B37" s="50" t="s">
        <v>100</v>
      </c>
      <c r="C37" s="51">
        <v>7295.1329999999998</v>
      </c>
      <c r="D37" s="51">
        <v>8949.3104000000003</v>
      </c>
      <c r="E37" s="52">
        <v>0.22675082140380454</v>
      </c>
    </row>
    <row r="38" spans="1:5">
      <c r="A38" s="49" t="s">
        <v>211</v>
      </c>
      <c r="B38" s="50" t="s">
        <v>214</v>
      </c>
      <c r="C38" s="51">
        <v>3906.4847999999997</v>
      </c>
      <c r="D38" s="51">
        <v>4530.8770000000004</v>
      </c>
      <c r="E38" s="52">
        <v>0.15983479572223103</v>
      </c>
    </row>
    <row r="39" spans="1:5">
      <c r="A39" s="49" t="s">
        <v>51</v>
      </c>
      <c r="B39" s="50" t="s">
        <v>101</v>
      </c>
      <c r="C39" s="51">
        <v>9189.7739999999994</v>
      </c>
      <c r="D39" s="51">
        <v>11434.749</v>
      </c>
      <c r="E39" s="52">
        <v>0.24429055600279193</v>
      </c>
    </row>
    <row r="40" spans="1:5">
      <c r="A40" s="49" t="s">
        <v>52</v>
      </c>
      <c r="B40" s="50" t="s">
        <v>102</v>
      </c>
      <c r="C40" s="51">
        <v>2650.547</v>
      </c>
      <c r="D40" s="51">
        <v>3378.3809999999999</v>
      </c>
      <c r="E40" s="52">
        <v>0.27459765852105233</v>
      </c>
    </row>
    <row r="41" spans="1:5">
      <c r="A41" s="49" t="s">
        <v>52</v>
      </c>
      <c r="B41" s="50" t="s">
        <v>103</v>
      </c>
      <c r="C41" s="51">
        <v>1766.751</v>
      </c>
      <c r="D41" s="51">
        <v>1968.9870000000001</v>
      </c>
      <c r="E41" s="52">
        <v>0.11446774333225229</v>
      </c>
    </row>
    <row r="42" spans="1:5" ht="17.25" thickBot="1">
      <c r="A42" s="53" t="s">
        <v>53</v>
      </c>
      <c r="B42" s="54" t="s">
        <v>104</v>
      </c>
      <c r="C42" s="55">
        <v>7762.57</v>
      </c>
      <c r="D42" s="55">
        <v>8513.8364999999994</v>
      </c>
      <c r="E42" s="56">
        <v>9.6780640947521146E-2</v>
      </c>
    </row>
    <row r="43" spans="1:5" ht="17.25" thickBot="1">
      <c r="A43" s="57" t="s">
        <v>54</v>
      </c>
      <c r="B43" s="58"/>
      <c r="C43" s="59">
        <v>504217.81784999988</v>
      </c>
      <c r="D43" s="59">
        <v>571855.09143999987</v>
      </c>
      <c r="E43" s="60">
        <v>0.13414296598721442</v>
      </c>
    </row>
    <row r="44" spans="1:5">
      <c r="B44" s="4"/>
      <c r="C44" s="5"/>
      <c r="D44" s="4"/>
      <c r="E44" s="5"/>
    </row>
    <row r="45" spans="1:5">
      <c r="A45" s="16" t="s">
        <v>9</v>
      </c>
      <c r="B45" s="4"/>
      <c r="C45" s="5"/>
      <c r="D45" s="4"/>
      <c r="E45" s="5"/>
    </row>
    <row r="46" spans="1:5">
      <c r="A46" s="24" t="s">
        <v>27</v>
      </c>
      <c r="E46" s="2"/>
    </row>
    <row r="47" spans="1:5">
      <c r="A47" s="5" t="s">
        <v>13</v>
      </c>
      <c r="E47" s="2"/>
    </row>
    <row r="48" spans="1:5">
      <c r="A48" s="23" t="s">
        <v>216</v>
      </c>
      <c r="E48" s="2"/>
    </row>
    <row r="49" spans="1:5">
      <c r="E49" s="2"/>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2">
    <mergeCell ref="A4:E5"/>
    <mergeCell ref="A6:E8"/>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H203" sqref="H203"/>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1" t="str">
        <f>+Índice!A5</f>
        <v>Componente Abastecimiento de Alimentos - Marzo 2023</v>
      </c>
      <c r="B4" s="141"/>
      <c r="C4" s="141"/>
      <c r="D4" s="141"/>
      <c r="E4" s="141"/>
      <c r="F4" s="141"/>
    </row>
    <row r="5" spans="1:8" s="1" customFormat="1" ht="17.100000000000001" customHeight="1">
      <c r="A5" s="141"/>
      <c r="B5" s="141"/>
      <c r="C5" s="141"/>
      <c r="D5" s="141"/>
      <c r="E5" s="141"/>
      <c r="F5" s="141"/>
      <c r="H5" s="28" t="s">
        <v>4</v>
      </c>
    </row>
    <row r="6" spans="1:8" s="1" customFormat="1" ht="11.1" customHeight="1">
      <c r="A6" s="142" t="s">
        <v>20</v>
      </c>
      <c r="B6" s="143"/>
      <c r="C6" s="143"/>
      <c r="D6" s="143"/>
      <c r="E6" s="143"/>
      <c r="F6" s="143"/>
    </row>
    <row r="7" spans="1:8" s="1" customFormat="1" ht="12" customHeight="1">
      <c r="A7" s="142"/>
      <c r="B7" s="143"/>
      <c r="C7" s="143"/>
      <c r="D7" s="143"/>
      <c r="E7" s="143"/>
      <c r="F7" s="143"/>
    </row>
    <row r="8" spans="1:8" s="1" customFormat="1" ht="12" customHeight="1">
      <c r="A8" s="144"/>
      <c r="B8" s="145"/>
      <c r="C8" s="145"/>
      <c r="D8" s="145"/>
      <c r="E8" s="145"/>
      <c r="F8" s="145"/>
    </row>
    <row r="9" spans="1:8" s="1" customFormat="1" ht="12.75" thickBot="1">
      <c r="A9" s="39"/>
    </row>
    <row r="10" spans="1:8" ht="17.25" customHeight="1" thickBot="1">
      <c r="A10" s="150" t="s">
        <v>14</v>
      </c>
      <c r="B10" s="146" t="s">
        <v>202</v>
      </c>
      <c r="C10" s="146"/>
      <c r="D10" s="146" t="s">
        <v>217</v>
      </c>
      <c r="E10" s="146"/>
      <c r="F10" s="152" t="s">
        <v>12</v>
      </c>
      <c r="G10" s="26"/>
    </row>
    <row r="11" spans="1:8" ht="17.25" thickBot="1">
      <c r="A11" s="151"/>
      <c r="B11" s="93" t="s">
        <v>15</v>
      </c>
      <c r="C11" s="93" t="s">
        <v>16</v>
      </c>
      <c r="D11" s="93" t="s">
        <v>15</v>
      </c>
      <c r="E11" s="93" t="s">
        <v>16</v>
      </c>
      <c r="F11" s="153"/>
      <c r="G11" s="26"/>
    </row>
    <row r="12" spans="1:8" ht="17.25" thickBot="1">
      <c r="A12" s="154" t="s">
        <v>105</v>
      </c>
      <c r="B12" s="154"/>
      <c r="C12" s="154"/>
      <c r="D12" s="154"/>
      <c r="E12" s="154"/>
      <c r="F12" s="154"/>
      <c r="G12" s="26"/>
    </row>
    <row r="13" spans="1:8">
      <c r="A13" s="61" t="s">
        <v>106</v>
      </c>
      <c r="B13" s="62">
        <v>112664.12850000002</v>
      </c>
      <c r="C13" s="63">
        <v>0.22344337013000304</v>
      </c>
      <c r="D13" s="62">
        <v>133761.37900000002</v>
      </c>
      <c r="E13" s="63">
        <v>0.23390782210782238</v>
      </c>
      <c r="F13" s="64">
        <v>0.18725792122911589</v>
      </c>
      <c r="G13" s="26"/>
    </row>
    <row r="14" spans="1:8">
      <c r="A14" s="65" t="s">
        <v>107</v>
      </c>
      <c r="B14" s="66">
        <v>146515.34650000004</v>
      </c>
      <c r="C14" s="67">
        <v>0.29057947044542354</v>
      </c>
      <c r="D14" s="66">
        <v>167353.976</v>
      </c>
      <c r="E14" s="67">
        <v>0.29265102034605051</v>
      </c>
      <c r="F14" s="68">
        <v>0.1422283057563527</v>
      </c>
      <c r="G14" s="26"/>
    </row>
    <row r="15" spans="1:8">
      <c r="A15" s="69" t="s">
        <v>108</v>
      </c>
      <c r="B15" s="70">
        <v>146222.26800000004</v>
      </c>
      <c r="C15" s="71">
        <v>0.28999821669035059</v>
      </c>
      <c r="D15" s="70">
        <v>167109.90328000003</v>
      </c>
      <c r="E15" s="71">
        <v>0.29222421166033019</v>
      </c>
      <c r="F15" s="72">
        <v>0.14284852482249821</v>
      </c>
      <c r="G15" s="26"/>
    </row>
    <row r="16" spans="1:8" ht="17.25" thickBot="1">
      <c r="A16" s="73" t="s">
        <v>109</v>
      </c>
      <c r="B16" s="74">
        <v>98816.074849999975</v>
      </c>
      <c r="C16" s="75">
        <v>0.19597894273422284</v>
      </c>
      <c r="D16" s="74">
        <v>103629.83315999999</v>
      </c>
      <c r="E16" s="75">
        <v>0.18121694588579704</v>
      </c>
      <c r="F16" s="76">
        <v>4.8714324236286188E-2</v>
      </c>
      <c r="G16" s="26"/>
    </row>
    <row r="17" spans="1:7" ht="17.25" thickBot="1">
      <c r="A17" s="77" t="s">
        <v>228</v>
      </c>
      <c r="B17" s="78">
        <v>504217.81785000011</v>
      </c>
      <c r="C17" s="79">
        <v>1</v>
      </c>
      <c r="D17" s="78">
        <v>571855.09143999999</v>
      </c>
      <c r="E17" s="79">
        <v>1</v>
      </c>
      <c r="F17" s="80">
        <v>0.1341429659872142</v>
      </c>
      <c r="G17" s="26"/>
    </row>
    <row r="18" spans="1:7" ht="17.25" customHeight="1" thickBot="1">
      <c r="A18" s="146" t="s">
        <v>65</v>
      </c>
      <c r="B18" s="146"/>
      <c r="C18" s="146"/>
      <c r="D18" s="146"/>
      <c r="E18" s="146"/>
      <c r="F18" s="146"/>
      <c r="G18" s="26"/>
    </row>
    <row r="19" spans="1:7">
      <c r="A19" s="46" t="s">
        <v>106</v>
      </c>
      <c r="B19" s="47">
        <v>2167.6</v>
      </c>
      <c r="C19" s="48">
        <v>0.27544754189500437</v>
      </c>
      <c r="D19" s="47">
        <v>2306.9690000000001</v>
      </c>
      <c r="E19" s="48">
        <v>0.27294660527119391</v>
      </c>
      <c r="F19" s="81">
        <v>6.4296456910869271E-2</v>
      </c>
    </row>
    <row r="20" spans="1:7">
      <c r="A20" s="50" t="s">
        <v>107</v>
      </c>
      <c r="B20" s="51">
        <v>2687.37</v>
      </c>
      <c r="C20" s="52">
        <v>0.34149725994758162</v>
      </c>
      <c r="D20" s="51">
        <v>3058.08</v>
      </c>
      <c r="E20" s="52">
        <v>0.36181351142894969</v>
      </c>
      <c r="F20" s="82">
        <v>0.13794527735295103</v>
      </c>
    </row>
    <row r="21" spans="1:7">
      <c r="A21" s="50" t="s">
        <v>108</v>
      </c>
      <c r="B21" s="51">
        <v>2188.8200000000002</v>
      </c>
      <c r="C21" s="52">
        <v>0.27814407116194112</v>
      </c>
      <c r="D21" s="51">
        <v>2279.65</v>
      </c>
      <c r="E21" s="52">
        <v>0.26971438658537555</v>
      </c>
      <c r="F21" s="82">
        <v>4.1497245090962309E-2</v>
      </c>
    </row>
    <row r="22" spans="1:7" ht="17.25" thickBot="1">
      <c r="A22" s="54" t="s">
        <v>109</v>
      </c>
      <c r="B22" s="55">
        <v>825.58500000000004</v>
      </c>
      <c r="C22" s="56">
        <v>0.10491112699547298</v>
      </c>
      <c r="D22" s="55">
        <v>807.39</v>
      </c>
      <c r="E22" s="56">
        <v>9.5525496714480879E-2</v>
      </c>
      <c r="F22" s="83">
        <v>-2.2038917858246077E-2</v>
      </c>
    </row>
    <row r="23" spans="1:7" ht="17.25" thickBot="1">
      <c r="A23" s="84" t="s">
        <v>110</v>
      </c>
      <c r="B23" s="59">
        <v>7869.3749999999991</v>
      </c>
      <c r="C23" s="85">
        <v>1.0000000000000002</v>
      </c>
      <c r="D23" s="59">
        <v>8452.0889999999999</v>
      </c>
      <c r="E23" s="85">
        <v>0.99999999999999989</v>
      </c>
      <c r="F23" s="86">
        <v>7.4048320228734976E-2</v>
      </c>
    </row>
    <row r="24" spans="1:7" ht="17.25" customHeight="1" thickBot="1">
      <c r="A24" s="146" t="s">
        <v>57</v>
      </c>
      <c r="B24" s="146"/>
      <c r="C24" s="146"/>
      <c r="D24" s="146"/>
      <c r="E24" s="146"/>
      <c r="F24" s="146"/>
    </row>
    <row r="25" spans="1:7">
      <c r="A25" s="46" t="s">
        <v>106</v>
      </c>
      <c r="B25" s="47">
        <v>5228.2489999999998</v>
      </c>
      <c r="C25" s="48">
        <v>0.20714974105138301</v>
      </c>
      <c r="D25" s="47">
        <v>7013.9125000000004</v>
      </c>
      <c r="E25" s="48">
        <v>0.23820594991818742</v>
      </c>
      <c r="F25" s="81">
        <v>0.34154140324992177</v>
      </c>
    </row>
    <row r="26" spans="1:7">
      <c r="A26" s="50" t="s">
        <v>107</v>
      </c>
      <c r="B26" s="51">
        <v>6973.47</v>
      </c>
      <c r="C26" s="52">
        <v>0.27629757204172717</v>
      </c>
      <c r="D26" s="51">
        <v>7967.924</v>
      </c>
      <c r="E26" s="52">
        <v>0.27060601416055924</v>
      </c>
      <c r="F26" s="82">
        <v>0.1426053313486686</v>
      </c>
    </row>
    <row r="27" spans="1:7">
      <c r="A27" s="50" t="s">
        <v>108</v>
      </c>
      <c r="B27" s="51">
        <v>5970.2550000000001</v>
      </c>
      <c r="C27" s="52">
        <v>0.23654894349154462</v>
      </c>
      <c r="D27" s="51">
        <v>6867.2420000000002</v>
      </c>
      <c r="E27" s="52">
        <v>0.23322473782330094</v>
      </c>
      <c r="F27" s="82">
        <v>0.15024266132686126</v>
      </c>
    </row>
    <row r="28" spans="1:7" ht="17.25" thickBot="1">
      <c r="A28" s="54" t="s">
        <v>109</v>
      </c>
      <c r="B28" s="55">
        <v>7067.01</v>
      </c>
      <c r="C28" s="56">
        <v>0.28000374341534506</v>
      </c>
      <c r="D28" s="55">
        <v>7595.6625000000004</v>
      </c>
      <c r="E28" s="56">
        <v>0.25796329809795238</v>
      </c>
      <c r="F28" s="83">
        <v>7.4805681610751851E-2</v>
      </c>
    </row>
    <row r="29" spans="1:7" ht="17.25" thickBot="1">
      <c r="A29" s="84" t="s">
        <v>111</v>
      </c>
      <c r="B29" s="59">
        <v>25238.984000000004</v>
      </c>
      <c r="C29" s="85">
        <v>0.99999999999999989</v>
      </c>
      <c r="D29" s="59">
        <v>29444.741000000002</v>
      </c>
      <c r="E29" s="85">
        <v>0.99999999999999989</v>
      </c>
      <c r="F29" s="86">
        <v>0.16663733373736433</v>
      </c>
    </row>
    <row r="30" spans="1:7" ht="17.25" customHeight="1" thickBot="1">
      <c r="A30" s="146" t="s">
        <v>63</v>
      </c>
      <c r="B30" s="146"/>
      <c r="C30" s="146"/>
      <c r="D30" s="146"/>
      <c r="E30" s="146"/>
      <c r="F30" s="146"/>
    </row>
    <row r="31" spans="1:7">
      <c r="A31" s="46" t="s">
        <v>106</v>
      </c>
      <c r="B31" s="47">
        <v>786.36950000000002</v>
      </c>
      <c r="C31" s="48">
        <v>8.0058480386515016E-2</v>
      </c>
      <c r="D31" s="47">
        <v>903.52700000000004</v>
      </c>
      <c r="E31" s="48">
        <v>7.1431694248279984E-2</v>
      </c>
      <c r="F31" s="81">
        <v>0.14898530525408216</v>
      </c>
    </row>
    <row r="32" spans="1:7">
      <c r="A32" s="50" t="s">
        <v>107</v>
      </c>
      <c r="B32" s="51">
        <v>1108.74</v>
      </c>
      <c r="C32" s="52">
        <v>0.11287828373779077</v>
      </c>
      <c r="D32" s="51">
        <v>1332.73</v>
      </c>
      <c r="E32" s="52">
        <v>0.10536393696647711</v>
      </c>
      <c r="F32" s="82">
        <v>0.20202211519382374</v>
      </c>
    </row>
    <row r="33" spans="1:6">
      <c r="A33" s="50" t="s">
        <v>108</v>
      </c>
      <c r="B33" s="51">
        <v>850.28200000000004</v>
      </c>
      <c r="C33" s="52">
        <v>8.6565265845136116E-2</v>
      </c>
      <c r="D33" s="51">
        <v>860.43</v>
      </c>
      <c r="E33" s="52">
        <v>6.8024500299434923E-2</v>
      </c>
      <c r="F33" s="82">
        <v>1.1934863962779207E-2</v>
      </c>
    </row>
    <row r="34" spans="1:6" ht="17.25" thickBot="1">
      <c r="A34" s="54" t="s">
        <v>109</v>
      </c>
      <c r="B34" s="55">
        <v>7077.0469999999996</v>
      </c>
      <c r="C34" s="56">
        <v>0.72049797003055804</v>
      </c>
      <c r="D34" s="55">
        <v>9552.1380000000008</v>
      </c>
      <c r="E34" s="56">
        <v>0.75517986848580798</v>
      </c>
      <c r="F34" s="83">
        <v>0.34973499540133068</v>
      </c>
    </row>
    <row r="35" spans="1:6" ht="17.25" thickBot="1">
      <c r="A35" s="84" t="s">
        <v>112</v>
      </c>
      <c r="B35" s="59">
        <v>9822.4385000000002</v>
      </c>
      <c r="C35" s="85">
        <v>1</v>
      </c>
      <c r="D35" s="59">
        <v>12648.825000000001</v>
      </c>
      <c r="E35" s="85">
        <v>1</v>
      </c>
      <c r="F35" s="86">
        <v>0.28774794568578876</v>
      </c>
    </row>
    <row r="36" spans="1:6" ht="17.25" customHeight="1" thickBot="1">
      <c r="A36" s="146" t="s">
        <v>113</v>
      </c>
      <c r="B36" s="146"/>
      <c r="C36" s="146"/>
      <c r="D36" s="146"/>
      <c r="E36" s="146"/>
      <c r="F36" s="146"/>
    </row>
    <row r="37" spans="1:6">
      <c r="A37" s="46" t="s">
        <v>106</v>
      </c>
      <c r="B37" s="47">
        <v>45758.022499999999</v>
      </c>
      <c r="C37" s="48">
        <v>0.2644347484506458</v>
      </c>
      <c r="D37" s="47">
        <v>53962.377999999997</v>
      </c>
      <c r="E37" s="48">
        <v>0.2759884127003473</v>
      </c>
      <c r="F37" s="81">
        <v>0.17929873389961282</v>
      </c>
    </row>
    <row r="38" spans="1:6">
      <c r="A38" s="50" t="s">
        <v>107</v>
      </c>
      <c r="B38" s="51">
        <v>48629.313999999998</v>
      </c>
      <c r="C38" s="52">
        <v>0.28102788784015886</v>
      </c>
      <c r="D38" s="51">
        <v>55619.74</v>
      </c>
      <c r="E38" s="52">
        <v>0.28446492401439416</v>
      </c>
      <c r="F38" s="82">
        <v>0.14374922089174436</v>
      </c>
    </row>
    <row r="39" spans="1:6">
      <c r="A39" s="50" t="s">
        <v>108</v>
      </c>
      <c r="B39" s="51">
        <v>62164.936999999998</v>
      </c>
      <c r="C39" s="52">
        <v>0.35924999770357735</v>
      </c>
      <c r="D39" s="51">
        <v>70654.183000000005</v>
      </c>
      <c r="E39" s="52">
        <v>0.36135797827163701</v>
      </c>
      <c r="F39" s="82">
        <v>0.13656003544248763</v>
      </c>
    </row>
    <row r="40" spans="1:6" ht="17.25" thickBot="1">
      <c r="A40" s="54" t="s">
        <v>109</v>
      </c>
      <c r="B40" s="55">
        <v>16488.61</v>
      </c>
      <c r="C40" s="56">
        <v>9.5287366005617977E-2</v>
      </c>
      <c r="D40" s="55">
        <v>15287.77</v>
      </c>
      <c r="E40" s="56">
        <v>7.8188685013621695E-2</v>
      </c>
      <c r="F40" s="83">
        <v>-7.2828455521720792E-2</v>
      </c>
    </row>
    <row r="41" spans="1:6" ht="17.25" thickBot="1">
      <c r="A41" s="84" t="s">
        <v>114</v>
      </c>
      <c r="B41" s="59">
        <v>173040.8835</v>
      </c>
      <c r="C41" s="85">
        <v>0.99999999999999989</v>
      </c>
      <c r="D41" s="59">
        <v>195524.07099999997</v>
      </c>
      <c r="E41" s="85">
        <v>1.0000000000000002</v>
      </c>
      <c r="F41" s="86">
        <v>0.12992991624433059</v>
      </c>
    </row>
    <row r="42" spans="1:6" ht="17.25" customHeight="1" thickBot="1">
      <c r="A42" s="146" t="s">
        <v>115</v>
      </c>
      <c r="B42" s="146"/>
      <c r="C42" s="146"/>
      <c r="D42" s="146"/>
      <c r="E42" s="146"/>
      <c r="F42" s="146"/>
    </row>
    <row r="43" spans="1:6">
      <c r="A43" s="46" t="s">
        <v>106</v>
      </c>
      <c r="B43" s="47">
        <v>696.37549999999999</v>
      </c>
      <c r="C43" s="48">
        <v>0.18232320706975619</v>
      </c>
      <c r="D43" s="47">
        <v>648.46550000000002</v>
      </c>
      <c r="E43" s="48">
        <v>0.20161754187450703</v>
      </c>
      <c r="F43" s="81">
        <v>-6.8799088997243518E-2</v>
      </c>
    </row>
    <row r="44" spans="1:6">
      <c r="A44" s="50" t="s">
        <v>107</v>
      </c>
      <c r="B44" s="51">
        <v>585.28200000000004</v>
      </c>
      <c r="C44" s="52">
        <v>0.15323699825769438</v>
      </c>
      <c r="D44" s="51">
        <v>557.47799999999995</v>
      </c>
      <c r="E44" s="52">
        <v>0.17332817861415359</v>
      </c>
      <c r="F44" s="82">
        <v>-4.7505305134960762E-2</v>
      </c>
    </row>
    <row r="45" spans="1:6">
      <c r="A45" s="50" t="s">
        <v>108</v>
      </c>
      <c r="B45" s="51">
        <v>601.12199999999996</v>
      </c>
      <c r="C45" s="52">
        <v>0.1573841855151222</v>
      </c>
      <c r="D45" s="51">
        <v>598.17237999999998</v>
      </c>
      <c r="E45" s="52">
        <v>0.18598066492793144</v>
      </c>
      <c r="F45" s="82">
        <v>-4.9068575097900302E-3</v>
      </c>
    </row>
    <row r="46" spans="1:6" ht="17.25" thickBot="1">
      <c r="A46" s="54" t="s">
        <v>109</v>
      </c>
      <c r="B46" s="55">
        <v>1936.67668</v>
      </c>
      <c r="C46" s="56">
        <v>0.5070556091574272</v>
      </c>
      <c r="D46" s="55">
        <v>1412.1990000000001</v>
      </c>
      <c r="E46" s="56">
        <v>0.43907361458340799</v>
      </c>
      <c r="F46" s="83">
        <v>-0.27081323662140655</v>
      </c>
    </row>
    <row r="47" spans="1:6" ht="17.25" thickBot="1">
      <c r="A47" s="84" t="s">
        <v>116</v>
      </c>
      <c r="B47" s="59">
        <v>3819.4561800000001</v>
      </c>
      <c r="C47" s="85">
        <v>1</v>
      </c>
      <c r="D47" s="59">
        <v>3216.3148799999999</v>
      </c>
      <c r="E47" s="85">
        <v>1</v>
      </c>
      <c r="F47" s="86">
        <v>-0.15791287334523108</v>
      </c>
    </row>
    <row r="48" spans="1:6" ht="17.25" thickBot="1">
      <c r="A48" s="148" t="s">
        <v>117</v>
      </c>
      <c r="B48" s="148"/>
      <c r="C48" s="148"/>
      <c r="D48" s="148"/>
      <c r="E48" s="148"/>
      <c r="F48" s="148"/>
    </row>
    <row r="49" spans="1:6">
      <c r="A49" s="46" t="s">
        <v>106</v>
      </c>
      <c r="B49" s="47">
        <v>814.22</v>
      </c>
      <c r="C49" s="48">
        <v>0.17770900265400194</v>
      </c>
      <c r="D49" s="47">
        <v>905.77</v>
      </c>
      <c r="E49" s="48">
        <v>0.21658573724443986</v>
      </c>
      <c r="F49" s="81">
        <v>0.11243889857778</v>
      </c>
    </row>
    <row r="50" spans="1:6">
      <c r="A50" s="50" t="s">
        <v>107</v>
      </c>
      <c r="B50" s="51">
        <v>39.42</v>
      </c>
      <c r="C50" s="52">
        <v>8.6036806816594501E-3</v>
      </c>
      <c r="D50" s="51">
        <v>113.3</v>
      </c>
      <c r="E50" s="52">
        <v>2.7092047682960394E-2</v>
      </c>
      <c r="F50" s="82">
        <v>1.8741755454084221</v>
      </c>
    </row>
    <row r="51" spans="1:6">
      <c r="A51" s="50" t="s">
        <v>108</v>
      </c>
      <c r="B51" s="51">
        <v>100.8</v>
      </c>
      <c r="C51" s="52">
        <v>2.2000279368626901E-2</v>
      </c>
      <c r="D51" s="51">
        <v>85.9</v>
      </c>
      <c r="E51" s="52">
        <v>2.0540219734918784E-2</v>
      </c>
      <c r="F51" s="82">
        <v>-0.14781746031746024</v>
      </c>
    </row>
    <row r="52" spans="1:6" ht="17.25" thickBot="1">
      <c r="A52" s="54" t="s">
        <v>109</v>
      </c>
      <c r="B52" s="55">
        <v>3627.32</v>
      </c>
      <c r="C52" s="56">
        <v>0.79168703729571166</v>
      </c>
      <c r="D52" s="55">
        <v>3077.069</v>
      </c>
      <c r="E52" s="56">
        <v>0.73578199533768096</v>
      </c>
      <c r="F52" s="83">
        <v>-0.15169629368238813</v>
      </c>
    </row>
    <row r="53" spans="1:6" ht="17.25" thickBot="1">
      <c r="A53" s="84" t="s">
        <v>118</v>
      </c>
      <c r="B53" s="59">
        <v>4581.76</v>
      </c>
      <c r="C53" s="85">
        <v>1</v>
      </c>
      <c r="D53" s="59">
        <v>4182.0389999999998</v>
      </c>
      <c r="E53" s="85">
        <v>1</v>
      </c>
      <c r="F53" s="86">
        <v>-8.7241802276854408E-2</v>
      </c>
    </row>
    <row r="54" spans="1:6" ht="17.25" thickBot="1">
      <c r="A54" s="148" t="s">
        <v>119</v>
      </c>
      <c r="B54" s="148"/>
      <c r="C54" s="148"/>
      <c r="D54" s="148"/>
      <c r="E54" s="148"/>
      <c r="F54" s="148"/>
    </row>
    <row r="55" spans="1:6">
      <c r="A55" s="46" t="s">
        <v>106</v>
      </c>
      <c r="B55" s="47">
        <v>107.68300000000001</v>
      </c>
      <c r="C55" s="48">
        <v>3.6002003324609469E-2</v>
      </c>
      <c r="D55" s="47">
        <v>122.1575</v>
      </c>
      <c r="E55" s="48">
        <v>4.0326793685241544E-2</v>
      </c>
      <c r="F55" s="81">
        <v>0.13441768895740269</v>
      </c>
    </row>
    <row r="56" spans="1:6">
      <c r="A56" s="50" t="s">
        <v>107</v>
      </c>
      <c r="B56" s="51">
        <v>72.3</v>
      </c>
      <c r="C56" s="52">
        <v>2.4172291265745424E-2</v>
      </c>
      <c r="D56" s="51">
        <v>51.8</v>
      </c>
      <c r="E56" s="52">
        <v>1.7100283755770312E-2</v>
      </c>
      <c r="F56" s="82">
        <v>-0.28354080221300137</v>
      </c>
    </row>
    <row r="57" spans="1:6">
      <c r="A57" s="50" t="s">
        <v>108</v>
      </c>
      <c r="B57" s="51">
        <v>298.47399999999999</v>
      </c>
      <c r="C57" s="52">
        <v>9.9789771275962655E-2</v>
      </c>
      <c r="D57" s="51">
        <v>363.80500000000001</v>
      </c>
      <c r="E57" s="52">
        <v>0.12009978246656407</v>
      </c>
      <c r="F57" s="82">
        <v>0.2188833868276634</v>
      </c>
    </row>
    <row r="58" spans="1:6" ht="17.25" thickBot="1">
      <c r="A58" s="54" t="s">
        <v>109</v>
      </c>
      <c r="B58" s="55">
        <v>2512.5709999999999</v>
      </c>
      <c r="C58" s="56">
        <v>0.84003593413368249</v>
      </c>
      <c r="D58" s="55">
        <v>2491.4270000000001</v>
      </c>
      <c r="E58" s="56">
        <v>0.822473140092424</v>
      </c>
      <c r="F58" s="83">
        <v>-8.41528458300278E-3</v>
      </c>
    </row>
    <row r="59" spans="1:6" ht="17.25" thickBot="1">
      <c r="A59" s="84" t="s">
        <v>120</v>
      </c>
      <c r="B59" s="59">
        <v>2991.0279999999998</v>
      </c>
      <c r="C59" s="85">
        <v>1</v>
      </c>
      <c r="D59" s="59">
        <v>3029.1895000000004</v>
      </c>
      <c r="E59" s="85">
        <v>1</v>
      </c>
      <c r="F59" s="86">
        <v>1.27586568898721E-2</v>
      </c>
    </row>
    <row r="60" spans="1:6" ht="17.25" thickBot="1">
      <c r="A60" s="148" t="s">
        <v>56</v>
      </c>
      <c r="B60" s="148"/>
      <c r="C60" s="148"/>
      <c r="D60" s="148"/>
      <c r="E60" s="148"/>
      <c r="F60" s="148"/>
    </row>
    <row r="61" spans="1:6">
      <c r="A61" s="46" t="s">
        <v>106</v>
      </c>
      <c r="B61" s="47">
        <v>11638.831</v>
      </c>
      <c r="C61" s="48">
        <v>0.29832269161872282</v>
      </c>
      <c r="D61" s="47">
        <v>13792.200999999999</v>
      </c>
      <c r="E61" s="48">
        <v>0.31361187184087458</v>
      </c>
      <c r="F61" s="81">
        <v>0.18501600375501615</v>
      </c>
    </row>
    <row r="62" spans="1:6">
      <c r="A62" s="50" t="s">
        <v>107</v>
      </c>
      <c r="B62" s="51">
        <v>10627.254000000001</v>
      </c>
      <c r="C62" s="52">
        <v>0.27239428236356716</v>
      </c>
      <c r="D62" s="51">
        <v>12002.022000000001</v>
      </c>
      <c r="E62" s="52">
        <v>0.27290615800156609</v>
      </c>
      <c r="F62" s="82">
        <v>0.12936248630172953</v>
      </c>
    </row>
    <row r="63" spans="1:6">
      <c r="A63" s="50" t="s">
        <v>108</v>
      </c>
      <c r="B63" s="51">
        <v>13715.254000000001</v>
      </c>
      <c r="C63" s="52">
        <v>0.35154488363259634</v>
      </c>
      <c r="D63" s="51">
        <v>15191.196</v>
      </c>
      <c r="E63" s="52">
        <v>0.34542270759116744</v>
      </c>
      <c r="F63" s="82">
        <v>0.10761317289493877</v>
      </c>
    </row>
    <row r="64" spans="1:6" ht="17.25" thickBot="1">
      <c r="A64" s="54" t="s">
        <v>109</v>
      </c>
      <c r="B64" s="55">
        <v>3032.8939999999998</v>
      </c>
      <c r="C64" s="56">
        <v>7.7738142385113645E-2</v>
      </c>
      <c r="D64" s="55">
        <v>2993.1488999999997</v>
      </c>
      <c r="E64" s="56">
        <v>6.8059262566392026E-2</v>
      </c>
      <c r="F64" s="83">
        <v>-1.3104678238012979E-2</v>
      </c>
    </row>
    <row r="65" spans="1:6" ht="17.25" thickBot="1">
      <c r="A65" s="84" t="s">
        <v>121</v>
      </c>
      <c r="B65" s="59">
        <v>39014.233</v>
      </c>
      <c r="C65" s="85">
        <v>0.99999999999999989</v>
      </c>
      <c r="D65" s="59">
        <v>43978.567899999995</v>
      </c>
      <c r="E65" s="85">
        <v>1</v>
      </c>
      <c r="F65" s="86">
        <v>0.12724420085357036</v>
      </c>
    </row>
    <row r="66" spans="1:6" ht="17.25" thickBot="1">
      <c r="A66" s="148" t="s">
        <v>59</v>
      </c>
      <c r="B66" s="148"/>
      <c r="C66" s="148"/>
      <c r="D66" s="148"/>
      <c r="E66" s="148"/>
      <c r="F66" s="148"/>
    </row>
    <row r="67" spans="1:6">
      <c r="A67" s="46" t="s">
        <v>106</v>
      </c>
      <c r="B67" s="47">
        <v>2498.8209999999999</v>
      </c>
      <c r="C67" s="48">
        <v>0.13963039829029639</v>
      </c>
      <c r="D67" s="47">
        <v>2730.7874999999999</v>
      </c>
      <c r="E67" s="48">
        <v>0.15485930864200331</v>
      </c>
      <c r="F67" s="81">
        <v>9.2830378806645131E-2</v>
      </c>
    </row>
    <row r="68" spans="1:6">
      <c r="A68" s="50" t="s">
        <v>107</v>
      </c>
      <c r="B68" s="51">
        <v>6319.16</v>
      </c>
      <c r="C68" s="52">
        <v>0.35310525550253868</v>
      </c>
      <c r="D68" s="51">
        <v>6297.92</v>
      </c>
      <c r="E68" s="52">
        <v>0.35714662421834203</v>
      </c>
      <c r="F68" s="82">
        <v>-3.3612062362718964E-3</v>
      </c>
    </row>
    <row r="69" spans="1:6">
      <c r="A69" s="50" t="s">
        <v>108</v>
      </c>
      <c r="B69" s="51">
        <v>4912.3900000000003</v>
      </c>
      <c r="C69" s="52">
        <v>0.274497041707777</v>
      </c>
      <c r="D69" s="51">
        <v>4105.3064999999997</v>
      </c>
      <c r="E69" s="52">
        <v>0.2328064436919835</v>
      </c>
      <c r="F69" s="82">
        <v>-0.16429548549687634</v>
      </c>
    </row>
    <row r="70" spans="1:6" ht="17.25" thickBot="1">
      <c r="A70" s="54" t="s">
        <v>109</v>
      </c>
      <c r="B70" s="55">
        <v>4165.5959999999995</v>
      </c>
      <c r="C70" s="56">
        <v>0.23276730449938807</v>
      </c>
      <c r="D70" s="55">
        <v>4499.9759999999997</v>
      </c>
      <c r="E70" s="56">
        <v>0.25518762344767126</v>
      </c>
      <c r="F70" s="83">
        <v>8.0271826648575573E-2</v>
      </c>
    </row>
    <row r="71" spans="1:6" ht="17.25" thickBot="1">
      <c r="A71" s="84" t="s">
        <v>122</v>
      </c>
      <c r="B71" s="59">
        <v>17895.966999999997</v>
      </c>
      <c r="C71" s="85">
        <v>1.0000000000000002</v>
      </c>
      <c r="D71" s="59">
        <v>17633.989999999998</v>
      </c>
      <c r="E71" s="85">
        <v>1.0000000000000002</v>
      </c>
      <c r="F71" s="86">
        <v>-1.4638884839248911E-2</v>
      </c>
    </row>
    <row r="72" spans="1:6" ht="17.25" thickBot="1">
      <c r="A72" s="148" t="s">
        <v>123</v>
      </c>
      <c r="B72" s="148"/>
      <c r="C72" s="148"/>
      <c r="D72" s="148"/>
      <c r="E72" s="148"/>
      <c r="F72" s="148"/>
    </row>
    <row r="73" spans="1:6">
      <c r="A73" s="46" t="s">
        <v>106</v>
      </c>
      <c r="B73" s="47">
        <v>4265.2759999999998</v>
      </c>
      <c r="C73" s="48">
        <v>0.24819498565682921</v>
      </c>
      <c r="D73" s="47">
        <v>5087.43</v>
      </c>
      <c r="E73" s="48">
        <v>0.25137471621071666</v>
      </c>
      <c r="F73" s="81">
        <v>0.19275516988818553</v>
      </c>
    </row>
    <row r="74" spans="1:6">
      <c r="A74" s="50" t="s">
        <v>107</v>
      </c>
      <c r="B74" s="51">
        <v>2808.32</v>
      </c>
      <c r="C74" s="52">
        <v>0.16341520270195567</v>
      </c>
      <c r="D74" s="51">
        <v>3632.33</v>
      </c>
      <c r="E74" s="52">
        <v>0.1794768523466018</v>
      </c>
      <c r="F74" s="82">
        <v>0.29341741681859612</v>
      </c>
    </row>
    <row r="75" spans="1:6">
      <c r="A75" s="50" t="s">
        <v>108</v>
      </c>
      <c r="B75" s="51">
        <v>4412.2920000000004</v>
      </c>
      <c r="C75" s="52">
        <v>0.25674979758724698</v>
      </c>
      <c r="D75" s="51">
        <v>5417.7610000000004</v>
      </c>
      <c r="E75" s="52">
        <v>0.2676966825828539</v>
      </c>
      <c r="F75" s="82">
        <v>0.22787907056015322</v>
      </c>
    </row>
    <row r="76" spans="1:6" ht="17.25" thickBot="1">
      <c r="A76" s="54" t="s">
        <v>109</v>
      </c>
      <c r="B76" s="55">
        <v>5699.2939999999999</v>
      </c>
      <c r="C76" s="56">
        <v>0.33164001405396809</v>
      </c>
      <c r="D76" s="55">
        <v>6100.9106000000002</v>
      </c>
      <c r="E76" s="56">
        <v>0.30145174885982767</v>
      </c>
      <c r="F76" s="83">
        <v>7.0467780746176656E-2</v>
      </c>
    </row>
    <row r="77" spans="1:6" ht="17.25" thickBot="1">
      <c r="A77" s="84" t="s">
        <v>124</v>
      </c>
      <c r="B77" s="59">
        <v>17185.182000000001</v>
      </c>
      <c r="C77" s="85">
        <v>1</v>
      </c>
      <c r="D77" s="59">
        <v>20238.4316</v>
      </c>
      <c r="E77" s="85">
        <v>1</v>
      </c>
      <c r="F77" s="86">
        <v>0.17766757430907631</v>
      </c>
    </row>
    <row r="78" spans="1:6" ht="17.25" thickBot="1">
      <c r="A78" s="148" t="s">
        <v>60</v>
      </c>
      <c r="B78" s="148"/>
      <c r="C78" s="148"/>
      <c r="D78" s="148"/>
      <c r="E78" s="148"/>
      <c r="F78" s="148"/>
    </row>
    <row r="79" spans="1:6">
      <c r="A79" s="46" t="s">
        <v>106</v>
      </c>
      <c r="B79" s="47">
        <v>2778.2069999999999</v>
      </c>
      <c r="C79" s="48">
        <v>0.1530802543609745</v>
      </c>
      <c r="D79" s="47">
        <v>4200.8040000000001</v>
      </c>
      <c r="E79" s="48">
        <v>0.17621973785031755</v>
      </c>
      <c r="F79" s="81">
        <v>0.51205579713822624</v>
      </c>
    </row>
    <row r="80" spans="1:6">
      <c r="A80" s="50" t="s">
        <v>107</v>
      </c>
      <c r="B80" s="51">
        <v>5214.3159999999998</v>
      </c>
      <c r="C80" s="52">
        <v>0.28731077979376596</v>
      </c>
      <c r="D80" s="51">
        <v>7088.1959999999999</v>
      </c>
      <c r="E80" s="52">
        <v>0.2973430897874953</v>
      </c>
      <c r="F80" s="82">
        <v>0.35937215926307498</v>
      </c>
    </row>
    <row r="81" spans="1:6">
      <c r="A81" s="50" t="s">
        <v>108</v>
      </c>
      <c r="B81" s="51">
        <v>3461.4859999999999</v>
      </c>
      <c r="C81" s="52">
        <v>0.19072918517121012</v>
      </c>
      <c r="D81" s="51">
        <v>4343.9859999999999</v>
      </c>
      <c r="E81" s="52">
        <v>0.18222608675516627</v>
      </c>
      <c r="F81" s="82">
        <v>0.25494830832769511</v>
      </c>
    </row>
    <row r="82" spans="1:6" ht="17.25" thickBot="1">
      <c r="A82" s="54" t="s">
        <v>109</v>
      </c>
      <c r="B82" s="55">
        <v>6694.6869999999999</v>
      </c>
      <c r="C82" s="56">
        <v>0.36887978067404958</v>
      </c>
      <c r="D82" s="55">
        <v>8205.4560000000001</v>
      </c>
      <c r="E82" s="56">
        <v>0.34421108560702074</v>
      </c>
      <c r="F82" s="83">
        <v>0.22566686090029298</v>
      </c>
    </row>
    <row r="83" spans="1:6" ht="17.25" thickBot="1">
      <c r="A83" s="84" t="s">
        <v>125</v>
      </c>
      <c r="B83" s="59">
        <v>18148.695999999996</v>
      </c>
      <c r="C83" s="85">
        <v>1.0000000000000002</v>
      </c>
      <c r="D83" s="59">
        <v>23838.442000000003</v>
      </c>
      <c r="E83" s="85">
        <v>0.99999999999999989</v>
      </c>
      <c r="F83" s="86">
        <v>0.31350715224939618</v>
      </c>
    </row>
    <row r="84" spans="1:6" ht="17.25" thickBot="1">
      <c r="A84" s="148" t="s">
        <v>58</v>
      </c>
      <c r="B84" s="148"/>
      <c r="C84" s="148"/>
      <c r="D84" s="148"/>
      <c r="E84" s="148"/>
      <c r="F84" s="148"/>
    </row>
    <row r="85" spans="1:6">
      <c r="A85" s="46" t="s">
        <v>106</v>
      </c>
      <c r="B85" s="47">
        <v>2810.6</v>
      </c>
      <c r="C85" s="48">
        <v>0.13927624499191987</v>
      </c>
      <c r="D85" s="47">
        <v>3257.49</v>
      </c>
      <c r="E85" s="48">
        <v>0.14692464750458781</v>
      </c>
      <c r="F85" s="81">
        <v>0.15900163666121103</v>
      </c>
    </row>
    <row r="86" spans="1:6">
      <c r="A86" s="50" t="s">
        <v>107</v>
      </c>
      <c r="B86" s="51">
        <v>5232.7</v>
      </c>
      <c r="C86" s="52">
        <v>0.2593007924177112</v>
      </c>
      <c r="D86" s="51">
        <v>6028.0450000000001</v>
      </c>
      <c r="E86" s="52">
        <v>0.27188675537508727</v>
      </c>
      <c r="F86" s="82">
        <v>0.15199514590937757</v>
      </c>
    </row>
    <row r="87" spans="1:6">
      <c r="A87" s="50" t="s">
        <v>108</v>
      </c>
      <c r="B87" s="51">
        <v>5195.5600000000004</v>
      </c>
      <c r="C87" s="52">
        <v>0.2574603598627408</v>
      </c>
      <c r="D87" s="51">
        <v>6107.16</v>
      </c>
      <c r="E87" s="52">
        <v>0.27545512964095625</v>
      </c>
      <c r="F87" s="82">
        <v>0.1754575060243746</v>
      </c>
    </row>
    <row r="88" spans="1:6" ht="17.25" thickBot="1">
      <c r="A88" s="54" t="s">
        <v>109</v>
      </c>
      <c r="B88" s="55">
        <v>6941.1786000000002</v>
      </c>
      <c r="C88" s="56">
        <v>0.34396260272762808</v>
      </c>
      <c r="D88" s="55">
        <v>6778.4659000000001</v>
      </c>
      <c r="E88" s="56">
        <v>0.30573346747936869</v>
      </c>
      <c r="F88" s="83">
        <v>-2.3441652978069216E-2</v>
      </c>
    </row>
    <row r="89" spans="1:6" ht="17.25" thickBot="1">
      <c r="A89" s="84" t="s">
        <v>126</v>
      </c>
      <c r="B89" s="59">
        <v>20180.0386</v>
      </c>
      <c r="C89" s="85">
        <v>1</v>
      </c>
      <c r="D89" s="59">
        <v>22171.160899999999</v>
      </c>
      <c r="E89" s="85">
        <v>1</v>
      </c>
      <c r="F89" s="86">
        <v>9.8667913350770187E-2</v>
      </c>
    </row>
    <row r="90" spans="1:6" ht="17.25" thickBot="1">
      <c r="A90" s="148" t="s">
        <v>73</v>
      </c>
      <c r="B90" s="148"/>
      <c r="C90" s="148"/>
      <c r="D90" s="148"/>
      <c r="E90" s="148"/>
      <c r="F90" s="148"/>
    </row>
    <row r="91" spans="1:6">
      <c r="A91" s="46" t="s">
        <v>106</v>
      </c>
      <c r="B91" s="47">
        <v>426.73500000000001</v>
      </c>
      <c r="C91" s="48">
        <v>0.1436871786327921</v>
      </c>
      <c r="D91" s="47">
        <v>539.69000000000005</v>
      </c>
      <c r="E91" s="48">
        <v>0.15034841083103165</v>
      </c>
      <c r="F91" s="81">
        <v>0.26469588854909976</v>
      </c>
    </row>
    <row r="92" spans="1:6">
      <c r="A92" s="50" t="s">
        <v>107</v>
      </c>
      <c r="B92" s="51">
        <v>119.6</v>
      </c>
      <c r="C92" s="52">
        <v>4.0270862630161421E-2</v>
      </c>
      <c r="D92" s="51">
        <v>161.19</v>
      </c>
      <c r="E92" s="52">
        <v>4.4904779302662616E-2</v>
      </c>
      <c r="F92" s="82">
        <v>0.34774247491638799</v>
      </c>
    </row>
    <row r="93" spans="1:6">
      <c r="A93" s="50" t="s">
        <v>108</v>
      </c>
      <c r="B93" s="51">
        <v>22.38</v>
      </c>
      <c r="C93" s="52">
        <v>7.5356346627342185E-3</v>
      </c>
      <c r="D93" s="51">
        <v>31.98</v>
      </c>
      <c r="E93" s="52">
        <v>8.9090814696888808E-3</v>
      </c>
      <c r="F93" s="82">
        <v>0.42895442359249336</v>
      </c>
    </row>
    <row r="94" spans="1:6" ht="17.25" thickBot="1">
      <c r="A94" s="54" t="s">
        <v>109</v>
      </c>
      <c r="B94" s="55">
        <v>2401.1741999999999</v>
      </c>
      <c r="C94" s="56">
        <v>0.80850632407431222</v>
      </c>
      <c r="D94" s="55">
        <v>2856.7356400000003</v>
      </c>
      <c r="E94" s="56">
        <v>0.79583772839661682</v>
      </c>
      <c r="F94" s="83">
        <v>0.18972444398244837</v>
      </c>
    </row>
    <row r="95" spans="1:6" ht="17.25" thickBot="1">
      <c r="A95" s="84" t="s">
        <v>127</v>
      </c>
      <c r="B95" s="59">
        <v>2969.8892000000001</v>
      </c>
      <c r="C95" s="85">
        <v>1</v>
      </c>
      <c r="D95" s="59">
        <v>3589.5956400000005</v>
      </c>
      <c r="E95" s="85">
        <v>1</v>
      </c>
      <c r="F95" s="86">
        <v>0.20866315147379932</v>
      </c>
    </row>
    <row r="96" spans="1:6" ht="17.25" thickBot="1">
      <c r="A96" s="149" t="s">
        <v>218</v>
      </c>
      <c r="B96" s="149"/>
      <c r="C96" s="149"/>
      <c r="D96" s="149"/>
      <c r="E96" s="149"/>
      <c r="F96" s="149"/>
    </row>
    <row r="97" spans="1:6">
      <c r="A97" s="46" t="s">
        <v>106</v>
      </c>
      <c r="B97" s="47">
        <v>339.267</v>
      </c>
      <c r="C97" s="48">
        <v>0.225553967356979</v>
      </c>
      <c r="D97" s="47">
        <v>404.38099999999997</v>
      </c>
      <c r="E97" s="48">
        <v>0.21160346870172761</v>
      </c>
      <c r="F97" s="81">
        <v>0.19192553357679931</v>
      </c>
    </row>
    <row r="98" spans="1:6">
      <c r="A98" s="50" t="s">
        <v>107</v>
      </c>
      <c r="B98" s="51">
        <v>607.05999999999995</v>
      </c>
      <c r="C98" s="52">
        <v>0.403590067479972</v>
      </c>
      <c r="D98" s="51">
        <v>857.22</v>
      </c>
      <c r="E98" s="52">
        <v>0.44856391729704159</v>
      </c>
      <c r="F98" s="82">
        <v>0.41208447270451054</v>
      </c>
    </row>
    <row r="99" spans="1:6">
      <c r="A99" s="50" t="s">
        <v>108</v>
      </c>
      <c r="B99" s="51">
        <v>555.303</v>
      </c>
      <c r="C99" s="52">
        <v>0.36918060033906192</v>
      </c>
      <c r="D99" s="51">
        <v>649.43100000000004</v>
      </c>
      <c r="E99" s="52">
        <v>0.33983261400123072</v>
      </c>
      <c r="F99" s="82">
        <v>0.16950745809044809</v>
      </c>
    </row>
    <row r="100" spans="1:6" ht="17.25" thickBot="1">
      <c r="A100" s="54" t="s">
        <v>109</v>
      </c>
      <c r="B100" s="55">
        <v>2.52</v>
      </c>
      <c r="C100" s="56">
        <v>1.6753648239869693E-3</v>
      </c>
      <c r="D100" s="55">
        <v>0</v>
      </c>
      <c r="E100" s="56">
        <v>0</v>
      </c>
      <c r="F100" s="83">
        <v>-1</v>
      </c>
    </row>
    <row r="101" spans="1:6" ht="17.25" thickBot="1">
      <c r="A101" s="84" t="s">
        <v>219</v>
      </c>
      <c r="B101" s="87">
        <v>1504.15</v>
      </c>
      <c r="C101" s="88">
        <v>0.99999999999999989</v>
      </c>
      <c r="D101" s="87">
        <v>1911.0320000000002</v>
      </c>
      <c r="E101" s="88">
        <v>1</v>
      </c>
      <c r="F101" s="86">
        <v>0.27050626599740712</v>
      </c>
    </row>
    <row r="102" spans="1:6" ht="17.25" thickBot="1">
      <c r="A102" s="149" t="s">
        <v>69</v>
      </c>
      <c r="B102" s="149"/>
      <c r="C102" s="149"/>
      <c r="D102" s="149"/>
      <c r="E102" s="149"/>
      <c r="F102" s="149"/>
    </row>
    <row r="103" spans="1:6">
      <c r="A103" s="46" t="s">
        <v>106</v>
      </c>
      <c r="B103" s="47">
        <v>604.85850000000005</v>
      </c>
      <c r="C103" s="48">
        <v>0.15947274151238466</v>
      </c>
      <c r="D103" s="47">
        <v>708.32</v>
      </c>
      <c r="E103" s="48">
        <v>0.15594672378020213</v>
      </c>
      <c r="F103" s="81">
        <v>0.17105074988613045</v>
      </c>
    </row>
    <row r="104" spans="1:6">
      <c r="A104" s="50" t="s">
        <v>107</v>
      </c>
      <c r="B104" s="51">
        <v>1832.11</v>
      </c>
      <c r="C104" s="52">
        <v>0.48304124758477401</v>
      </c>
      <c r="D104" s="51">
        <v>2135.0675000000001</v>
      </c>
      <c r="E104" s="52">
        <v>0.47006548124376935</v>
      </c>
      <c r="F104" s="82">
        <v>0.16535988559638892</v>
      </c>
    </row>
    <row r="105" spans="1:6">
      <c r="A105" s="50" t="s">
        <v>108</v>
      </c>
      <c r="B105" s="51">
        <v>874.05499999999995</v>
      </c>
      <c r="C105" s="52">
        <v>0.23044719894422805</v>
      </c>
      <c r="D105" s="51">
        <v>1053.1054999999999</v>
      </c>
      <c r="E105" s="52">
        <v>0.23185615614399088</v>
      </c>
      <c r="F105" s="82">
        <v>0.20485038126891331</v>
      </c>
    </row>
    <row r="106" spans="1:6" s="37" customFormat="1" ht="17.25" thickBot="1">
      <c r="A106" s="54" t="s">
        <v>109</v>
      </c>
      <c r="B106" s="55">
        <v>481.84100000000001</v>
      </c>
      <c r="C106" s="56">
        <v>0.12703881195861336</v>
      </c>
      <c r="D106" s="55">
        <v>645.57100000000003</v>
      </c>
      <c r="E106" s="56">
        <v>0.14213163883203758</v>
      </c>
      <c r="F106" s="83">
        <v>0.33980088867489489</v>
      </c>
    </row>
    <row r="107" spans="1:6" ht="17.25" thickBot="1">
      <c r="A107" s="84" t="s">
        <v>128</v>
      </c>
      <c r="B107" s="87">
        <v>3792.8644999999997</v>
      </c>
      <c r="C107" s="88">
        <v>1.0000000000000002</v>
      </c>
      <c r="D107" s="87">
        <v>4542.0640000000003</v>
      </c>
      <c r="E107" s="88">
        <v>1</v>
      </c>
      <c r="F107" s="86">
        <v>0.19752867522686368</v>
      </c>
    </row>
    <row r="108" spans="1:6" ht="17.25" thickBot="1">
      <c r="A108" s="149" t="s">
        <v>129</v>
      </c>
      <c r="B108" s="149"/>
      <c r="C108" s="149"/>
      <c r="D108" s="149"/>
      <c r="E108" s="149"/>
      <c r="F108" s="149"/>
    </row>
    <row r="109" spans="1:6">
      <c r="A109" s="50" t="s">
        <v>106</v>
      </c>
      <c r="B109" s="51">
        <v>21</v>
      </c>
      <c r="C109" s="52">
        <v>3.616082267593532E-3</v>
      </c>
      <c r="D109" s="51">
        <v>111.6</v>
      </c>
      <c r="E109" s="52">
        <v>1.7355560062057011E-2</v>
      </c>
      <c r="F109" s="82">
        <v>4.3142857142857141</v>
      </c>
    </row>
    <row r="110" spans="1:6">
      <c r="A110" s="50" t="s">
        <v>107</v>
      </c>
      <c r="B110" s="51">
        <v>3202.212</v>
      </c>
      <c r="C110" s="52">
        <v>0.55140295382262949</v>
      </c>
      <c r="D110" s="51">
        <v>3516.444</v>
      </c>
      <c r="E110" s="52">
        <v>0.54686250041989259</v>
      </c>
      <c r="F110" s="82">
        <v>9.8129667867086878E-2</v>
      </c>
    </row>
    <row r="111" spans="1:6" ht="17.25" thickBot="1">
      <c r="A111" s="54" t="s">
        <v>108</v>
      </c>
      <c r="B111" s="55">
        <v>2584.1779999999999</v>
      </c>
      <c r="C111" s="56">
        <v>0.44498096390977704</v>
      </c>
      <c r="D111" s="55">
        <v>2802.172</v>
      </c>
      <c r="E111" s="56">
        <v>0.43578193951805039</v>
      </c>
      <c r="F111" s="83">
        <v>8.4357192112927359E-2</v>
      </c>
    </row>
    <row r="112" spans="1:6" ht="17.25" thickBot="1">
      <c r="A112" s="89" t="s">
        <v>130</v>
      </c>
      <c r="B112" s="87">
        <v>5807.3899999999994</v>
      </c>
      <c r="C112" s="88">
        <v>1</v>
      </c>
      <c r="D112" s="87">
        <v>6430.2160000000003</v>
      </c>
      <c r="E112" s="88">
        <v>1</v>
      </c>
      <c r="F112" s="86">
        <v>0.10724714544743863</v>
      </c>
    </row>
    <row r="113" spans="1:6" ht="17.25" thickBot="1">
      <c r="A113" s="149" t="s">
        <v>67</v>
      </c>
      <c r="B113" s="149"/>
      <c r="C113" s="149"/>
      <c r="D113" s="149"/>
      <c r="E113" s="149"/>
      <c r="F113" s="149"/>
    </row>
    <row r="114" spans="1:6">
      <c r="A114" s="46" t="s">
        <v>106</v>
      </c>
      <c r="B114" s="47">
        <v>1203.615</v>
      </c>
      <c r="C114" s="48">
        <v>0.21009124077659716</v>
      </c>
      <c r="D114" s="47">
        <v>1540.221</v>
      </c>
      <c r="E114" s="48">
        <v>0.20083460623340807</v>
      </c>
      <c r="F114" s="81">
        <v>0.27966251666853603</v>
      </c>
    </row>
    <row r="115" spans="1:6">
      <c r="A115" s="50" t="s">
        <v>107</v>
      </c>
      <c r="B115" s="51">
        <v>1818.03</v>
      </c>
      <c r="C115" s="52">
        <v>0.31733750283028783</v>
      </c>
      <c r="D115" s="51">
        <v>2268.355</v>
      </c>
      <c r="E115" s="52">
        <v>0.29577845206797099</v>
      </c>
      <c r="F115" s="82">
        <v>0.2476994329026474</v>
      </c>
    </row>
    <row r="116" spans="1:6">
      <c r="A116" s="50" t="s">
        <v>108</v>
      </c>
      <c r="B116" s="51">
        <v>1243.6089999999999</v>
      </c>
      <c r="C116" s="52">
        <v>0.2170722015353275</v>
      </c>
      <c r="D116" s="51">
        <v>2175.7930000000001</v>
      </c>
      <c r="E116" s="52">
        <v>0.28370898098416114</v>
      </c>
      <c r="F116" s="82">
        <v>0.74957965083880884</v>
      </c>
    </row>
    <row r="117" spans="1:6" ht="17.25" thickBot="1">
      <c r="A117" s="54" t="s">
        <v>109</v>
      </c>
      <c r="B117" s="55">
        <v>1463.7568600000002</v>
      </c>
      <c r="C117" s="56">
        <v>0.25549905485778746</v>
      </c>
      <c r="D117" s="55">
        <v>1684.7326</v>
      </c>
      <c r="E117" s="56">
        <v>0.21967796071445969</v>
      </c>
      <c r="F117" s="83">
        <v>0.15096478523079293</v>
      </c>
    </row>
    <row r="118" spans="1:6" ht="17.25" thickBot="1">
      <c r="A118" s="89" t="s">
        <v>131</v>
      </c>
      <c r="B118" s="87">
        <v>5729.0108600000003</v>
      </c>
      <c r="C118" s="88">
        <v>0.99999999999999989</v>
      </c>
      <c r="D118" s="87">
        <v>7669.1016000000009</v>
      </c>
      <c r="E118" s="88">
        <v>0.99999999999999978</v>
      </c>
      <c r="F118" s="86">
        <v>0.33864322959234205</v>
      </c>
    </row>
    <row r="119" spans="1:6" ht="17.25" thickBot="1">
      <c r="A119" s="148" t="s">
        <v>183</v>
      </c>
      <c r="B119" s="148"/>
      <c r="C119" s="148"/>
      <c r="D119" s="148"/>
      <c r="E119" s="148"/>
      <c r="F119" s="148"/>
    </row>
    <row r="120" spans="1:6">
      <c r="A120" s="46" t="s">
        <v>106</v>
      </c>
      <c r="B120" s="47">
        <v>13563.59</v>
      </c>
      <c r="C120" s="48">
        <v>0.23049537077025539</v>
      </c>
      <c r="D120" s="47">
        <v>15085.573</v>
      </c>
      <c r="E120" s="48">
        <v>0.23428266838903813</v>
      </c>
      <c r="F120" s="81">
        <v>0.1122109264582607</v>
      </c>
    </row>
    <row r="121" spans="1:6">
      <c r="A121" s="50" t="s">
        <v>107</v>
      </c>
      <c r="B121" s="51">
        <v>15548.868</v>
      </c>
      <c r="C121" s="52">
        <v>0.26423255898458736</v>
      </c>
      <c r="D121" s="51">
        <v>17006.023000000001</v>
      </c>
      <c r="E121" s="52">
        <v>0.26410773042067115</v>
      </c>
      <c r="F121" s="82">
        <v>9.3714539219189597E-2</v>
      </c>
    </row>
    <row r="122" spans="1:6">
      <c r="A122" s="50" t="s">
        <v>108</v>
      </c>
      <c r="B122" s="51">
        <v>14145.764999999999</v>
      </c>
      <c r="C122" s="52">
        <v>0.24038866911370083</v>
      </c>
      <c r="D122" s="51">
        <v>16893.707999999999</v>
      </c>
      <c r="E122" s="52">
        <v>0.26236345077679452</v>
      </c>
      <c r="F122" s="82">
        <v>0.19425905916010899</v>
      </c>
    </row>
    <row r="123" spans="1:6" ht="17.25" thickBot="1">
      <c r="A123" s="54" t="s">
        <v>109</v>
      </c>
      <c r="B123" s="55">
        <v>15587.167059999998</v>
      </c>
      <c r="C123" s="56">
        <v>0.26488340113145642</v>
      </c>
      <c r="D123" s="55">
        <v>15405.173979999996</v>
      </c>
      <c r="E123" s="56">
        <v>0.23924615041349623</v>
      </c>
      <c r="F123" s="83">
        <v>-1.1675827897362767E-2</v>
      </c>
    </row>
    <row r="124" spans="1:6" ht="17.25" thickBot="1">
      <c r="A124" s="84" t="s">
        <v>132</v>
      </c>
      <c r="B124" s="59">
        <v>58845.390059999998</v>
      </c>
      <c r="C124" s="85">
        <v>1</v>
      </c>
      <c r="D124" s="59">
        <v>64390.477979999996</v>
      </c>
      <c r="E124" s="85">
        <v>1</v>
      </c>
      <c r="F124" s="86">
        <v>9.4231475300717848E-2</v>
      </c>
    </row>
    <row r="125" spans="1:6" ht="17.25" thickBot="1">
      <c r="A125" s="148" t="s">
        <v>133</v>
      </c>
      <c r="B125" s="148"/>
      <c r="C125" s="148"/>
      <c r="D125" s="148"/>
      <c r="E125" s="148"/>
      <c r="F125" s="148"/>
    </row>
    <row r="126" spans="1:6">
      <c r="A126" s="46" t="s">
        <v>106</v>
      </c>
      <c r="B126" s="47">
        <v>3786.5770000000002</v>
      </c>
      <c r="C126" s="48">
        <v>0.30311787599420886</v>
      </c>
      <c r="D126" s="47">
        <v>4542.5140000000001</v>
      </c>
      <c r="E126" s="48">
        <v>0.30392053335858626</v>
      </c>
      <c r="F126" s="81">
        <v>0.19963597729558913</v>
      </c>
    </row>
    <row r="127" spans="1:6">
      <c r="A127" s="50" t="s">
        <v>107</v>
      </c>
      <c r="B127" s="51">
        <v>4448.2969999999996</v>
      </c>
      <c r="C127" s="52">
        <v>0.35608897915753757</v>
      </c>
      <c r="D127" s="51">
        <v>5269.9359999999997</v>
      </c>
      <c r="E127" s="52">
        <v>0.35258928423459224</v>
      </c>
      <c r="F127" s="82">
        <v>0.18470866491153815</v>
      </c>
    </row>
    <row r="128" spans="1:6">
      <c r="A128" s="50" t="s">
        <v>108</v>
      </c>
      <c r="B128" s="51">
        <v>3170.9549999999999</v>
      </c>
      <c r="C128" s="52">
        <v>0.25383694679210711</v>
      </c>
      <c r="D128" s="51">
        <v>3791.3359999999998</v>
      </c>
      <c r="E128" s="52">
        <v>0.25366236829685257</v>
      </c>
      <c r="F128" s="82">
        <v>0.1956448451649424</v>
      </c>
    </row>
    <row r="129" spans="1:6" ht="17.25" thickBot="1">
      <c r="A129" s="54" t="s">
        <v>109</v>
      </c>
      <c r="B129" s="55">
        <v>1086.2650000000001</v>
      </c>
      <c r="C129" s="56">
        <v>8.6956198056146572E-2</v>
      </c>
      <c r="D129" s="55">
        <v>1342.6013</v>
      </c>
      <c r="E129" s="56">
        <v>8.9827814109968901E-2</v>
      </c>
      <c r="F129" s="83">
        <v>0.23597952617455209</v>
      </c>
    </row>
    <row r="130" spans="1:6" ht="17.25" thickBot="1">
      <c r="A130" s="84" t="s">
        <v>134</v>
      </c>
      <c r="B130" s="59">
        <v>12492.093999999999</v>
      </c>
      <c r="C130" s="85">
        <v>1.0000000000000002</v>
      </c>
      <c r="D130" s="59">
        <v>14946.3873</v>
      </c>
      <c r="E130" s="85">
        <v>1</v>
      </c>
      <c r="F130" s="86">
        <v>0.19646772590728201</v>
      </c>
    </row>
    <row r="131" spans="1:6" ht="17.25" thickBot="1">
      <c r="A131" s="148" t="s">
        <v>70</v>
      </c>
      <c r="B131" s="148"/>
      <c r="C131" s="148"/>
      <c r="D131" s="148"/>
      <c r="E131" s="148"/>
      <c r="F131" s="148"/>
    </row>
    <row r="132" spans="1:6">
      <c r="A132" s="46" t="s">
        <v>106</v>
      </c>
      <c r="B132" s="47">
        <v>438.06799999999998</v>
      </c>
      <c r="C132" s="48">
        <v>0.1325697532466982</v>
      </c>
      <c r="D132" s="47">
        <v>621.17700000000002</v>
      </c>
      <c r="E132" s="48">
        <v>0.14738777293906802</v>
      </c>
      <c r="F132" s="81">
        <v>0.41799218386186632</v>
      </c>
    </row>
    <row r="133" spans="1:6">
      <c r="A133" s="50" t="s">
        <v>107</v>
      </c>
      <c r="B133" s="51">
        <v>1511.96</v>
      </c>
      <c r="C133" s="52">
        <v>0.45755490955485872</v>
      </c>
      <c r="D133" s="51">
        <v>1702.566</v>
      </c>
      <c r="E133" s="52">
        <v>0.40397086663185738</v>
      </c>
      <c r="F133" s="82">
        <v>0.12606550437842268</v>
      </c>
    </row>
    <row r="134" spans="1:6">
      <c r="A134" s="50" t="s">
        <v>108</v>
      </c>
      <c r="B134" s="51">
        <v>1088.2809999999999</v>
      </c>
      <c r="C134" s="52">
        <v>0.32933960853810362</v>
      </c>
      <c r="D134" s="51">
        <v>1518.261</v>
      </c>
      <c r="E134" s="52">
        <v>0.36024049108425188</v>
      </c>
      <c r="F134" s="82">
        <v>0.39510016254992975</v>
      </c>
    </row>
    <row r="135" spans="1:6" ht="17.25" thickBot="1">
      <c r="A135" s="54" t="s">
        <v>109</v>
      </c>
      <c r="B135" s="55">
        <v>266.125</v>
      </c>
      <c r="C135" s="56">
        <v>8.0535728660339409E-2</v>
      </c>
      <c r="D135" s="55">
        <v>372.57220000000001</v>
      </c>
      <c r="E135" s="56">
        <v>8.8400869344822872E-2</v>
      </c>
      <c r="F135" s="83">
        <v>0.39998947862846412</v>
      </c>
    </row>
    <row r="136" spans="1:6" ht="17.25" thickBot="1">
      <c r="A136" s="84" t="s">
        <v>135</v>
      </c>
      <c r="B136" s="59">
        <v>3304.4340000000002</v>
      </c>
      <c r="C136" s="85">
        <v>1</v>
      </c>
      <c r="D136" s="59">
        <v>4214.5761999999995</v>
      </c>
      <c r="E136" s="85">
        <v>1</v>
      </c>
      <c r="F136" s="86">
        <v>0.27543058811282028</v>
      </c>
    </row>
    <row r="137" spans="1:6" ht="17.25" thickBot="1">
      <c r="A137" s="148" t="s">
        <v>66</v>
      </c>
      <c r="B137" s="148"/>
      <c r="C137" s="148"/>
      <c r="D137" s="148"/>
      <c r="E137" s="148"/>
      <c r="F137" s="148"/>
    </row>
    <row r="138" spans="1:6">
      <c r="A138" s="46" t="s">
        <v>106</v>
      </c>
      <c r="B138" s="47">
        <v>1635.077</v>
      </c>
      <c r="C138" s="48">
        <v>0.20167448420679773</v>
      </c>
      <c r="D138" s="47">
        <v>1692.19</v>
      </c>
      <c r="E138" s="48">
        <v>0.18807743946833214</v>
      </c>
      <c r="F138" s="81">
        <v>3.4929853456442839E-2</v>
      </c>
    </row>
    <row r="139" spans="1:6">
      <c r="A139" s="50" t="s">
        <v>107</v>
      </c>
      <c r="B139" s="51">
        <v>2326.5214999999998</v>
      </c>
      <c r="C139" s="52">
        <v>0.28695897716653429</v>
      </c>
      <c r="D139" s="51">
        <v>2686.2224999999999</v>
      </c>
      <c r="E139" s="52">
        <v>0.29855858363553844</v>
      </c>
      <c r="F139" s="82">
        <v>0.15460893011304644</v>
      </c>
    </row>
    <row r="140" spans="1:6">
      <c r="A140" s="50" t="s">
        <v>108</v>
      </c>
      <c r="B140" s="51">
        <v>2752.33</v>
      </c>
      <c r="C140" s="52">
        <v>0.3394792619044214</v>
      </c>
      <c r="D140" s="51">
        <v>3058.7215000000001</v>
      </c>
      <c r="E140" s="52">
        <v>0.33995976088189628</v>
      </c>
      <c r="F140" s="82">
        <v>0.11132077185511924</v>
      </c>
    </row>
    <row r="141" spans="1:6" ht="17.25" thickBot="1">
      <c r="A141" s="54" t="s">
        <v>109</v>
      </c>
      <c r="B141" s="55">
        <v>1393.5770500000001</v>
      </c>
      <c r="C141" s="56">
        <v>0.1718872767222466</v>
      </c>
      <c r="D141" s="55">
        <v>1560.1705400000001</v>
      </c>
      <c r="E141" s="56">
        <v>0.17340421601423306</v>
      </c>
      <c r="F141" s="83">
        <v>0.11954379558704709</v>
      </c>
    </row>
    <row r="142" spans="1:6" ht="17.25" thickBot="1">
      <c r="A142" s="84" t="s">
        <v>136</v>
      </c>
      <c r="B142" s="59">
        <v>8107.5055499999999</v>
      </c>
      <c r="C142" s="85">
        <v>1</v>
      </c>
      <c r="D142" s="59">
        <v>8997.304540000001</v>
      </c>
      <c r="E142" s="85">
        <v>0.99999999999999989</v>
      </c>
      <c r="F142" s="86">
        <v>0.10975003156180407</v>
      </c>
    </row>
    <row r="143" spans="1:6" ht="17.25" thickBot="1">
      <c r="A143" s="148" t="s">
        <v>62</v>
      </c>
      <c r="B143" s="148"/>
      <c r="C143" s="148"/>
      <c r="D143" s="148"/>
      <c r="E143" s="148"/>
      <c r="F143" s="148"/>
    </row>
    <row r="144" spans="1:6">
      <c r="A144" s="46" t="s">
        <v>106</v>
      </c>
      <c r="B144" s="47">
        <v>1087.915</v>
      </c>
      <c r="C144" s="48">
        <v>0.13119786497382471</v>
      </c>
      <c r="D144" s="47">
        <v>1117.5554999999999</v>
      </c>
      <c r="E144" s="48">
        <v>0.12640801496732301</v>
      </c>
      <c r="F144" s="81">
        <v>2.7245235151643232E-2</v>
      </c>
    </row>
    <row r="145" spans="1:6">
      <c r="A145" s="50" t="s">
        <v>107</v>
      </c>
      <c r="B145" s="51">
        <v>4209.6400000000003</v>
      </c>
      <c r="C145" s="52">
        <v>0.50766445936347182</v>
      </c>
      <c r="D145" s="51">
        <v>4563.7020000000002</v>
      </c>
      <c r="E145" s="52">
        <v>0.51620569244426973</v>
      </c>
      <c r="F145" s="82">
        <v>8.4107429613933693E-2</v>
      </c>
    </row>
    <row r="146" spans="1:6">
      <c r="A146" s="50" t="s">
        <v>108</v>
      </c>
      <c r="B146" s="51">
        <v>2933.9140000000002</v>
      </c>
      <c r="C146" s="52">
        <v>0.35381739641131332</v>
      </c>
      <c r="D146" s="51">
        <v>3115.9839999999999</v>
      </c>
      <c r="E146" s="52">
        <v>0.35245260938713024</v>
      </c>
      <c r="F146" s="82">
        <v>6.2057033709917775E-2</v>
      </c>
    </row>
    <row r="147" spans="1:6" ht="17.25" thickBot="1">
      <c r="A147" s="54" t="s">
        <v>109</v>
      </c>
      <c r="B147" s="55">
        <v>60.701000000000001</v>
      </c>
      <c r="C147" s="56">
        <v>7.3202792513901672E-3</v>
      </c>
      <c r="D147" s="55">
        <v>43.618000000000002</v>
      </c>
      <c r="E147" s="56">
        <v>4.9336832012769798E-3</v>
      </c>
      <c r="F147" s="83">
        <v>-0.28142864203225648</v>
      </c>
    </row>
    <row r="148" spans="1:6" ht="17.25" thickBot="1">
      <c r="A148" s="84" t="s">
        <v>137</v>
      </c>
      <c r="B148" s="59">
        <v>8292.17</v>
      </c>
      <c r="C148" s="85">
        <v>0.99999999999999989</v>
      </c>
      <c r="D148" s="59">
        <v>8840.8595000000005</v>
      </c>
      <c r="E148" s="85">
        <v>1</v>
      </c>
      <c r="F148" s="86">
        <v>6.6169591313250953E-2</v>
      </c>
    </row>
    <row r="149" spans="1:6" ht="17.25" thickBot="1">
      <c r="A149" s="148" t="s">
        <v>220</v>
      </c>
      <c r="B149" s="148"/>
      <c r="C149" s="148"/>
      <c r="D149" s="148"/>
      <c r="E149" s="148"/>
      <c r="F149" s="148"/>
    </row>
    <row r="150" spans="1:6">
      <c r="A150" s="46" t="s">
        <v>106</v>
      </c>
      <c r="B150" s="47">
        <v>385.25099999999998</v>
      </c>
      <c r="C150" s="48">
        <v>0.24547677168138887</v>
      </c>
      <c r="D150" s="47">
        <v>300.95</v>
      </c>
      <c r="E150" s="48">
        <v>0.18930887635007201</v>
      </c>
      <c r="F150" s="81">
        <v>-0.21882097645431153</v>
      </c>
    </row>
    <row r="151" spans="1:6">
      <c r="A151" s="50" t="s">
        <v>107</v>
      </c>
      <c r="B151" s="51">
        <v>555.08699999999999</v>
      </c>
      <c r="C151" s="52">
        <v>0.35369399368802962</v>
      </c>
      <c r="D151" s="51">
        <v>620.15</v>
      </c>
      <c r="E151" s="52">
        <v>0.39009768954476542</v>
      </c>
      <c r="F151" s="82">
        <v>0.11721225681739988</v>
      </c>
    </row>
    <row r="152" spans="1:6">
      <c r="A152" s="50" t="s">
        <v>108</v>
      </c>
      <c r="B152" s="51">
        <v>601.09500000000003</v>
      </c>
      <c r="C152" s="52">
        <v>0.3830096744040235</v>
      </c>
      <c r="D152" s="51">
        <v>642.13</v>
      </c>
      <c r="E152" s="52">
        <v>0.4039239367691369</v>
      </c>
      <c r="F152" s="82">
        <v>6.8267079247040785E-2</v>
      </c>
    </row>
    <row r="153" spans="1:6" ht="17.25" thickBot="1">
      <c r="A153" s="54" t="s">
        <v>109</v>
      </c>
      <c r="B153" s="55">
        <v>27.966000000000001</v>
      </c>
      <c r="C153" s="56">
        <v>1.7819560226558066E-2</v>
      </c>
      <c r="D153" s="55">
        <v>26.5</v>
      </c>
      <c r="E153" s="56">
        <v>1.6669497336025615E-2</v>
      </c>
      <c r="F153" s="83">
        <v>-5.2420796681684978E-2</v>
      </c>
    </row>
    <row r="154" spans="1:6" ht="17.25" thickBot="1">
      <c r="A154" s="84" t="s">
        <v>221</v>
      </c>
      <c r="B154" s="59">
        <v>1569.3989999999999</v>
      </c>
      <c r="C154" s="85">
        <v>1</v>
      </c>
      <c r="D154" s="59">
        <v>1589.73</v>
      </c>
      <c r="E154" s="85">
        <v>0.99999999999999989</v>
      </c>
      <c r="F154" s="86">
        <v>1.2954640598088929E-2</v>
      </c>
    </row>
    <row r="155" spans="1:6" ht="17.25" thickBot="1">
      <c r="A155" s="148" t="s">
        <v>64</v>
      </c>
      <c r="B155" s="148"/>
      <c r="C155" s="148"/>
      <c r="D155" s="148"/>
      <c r="E155" s="148"/>
      <c r="F155" s="148"/>
    </row>
    <row r="156" spans="1:6">
      <c r="A156" s="46" t="s">
        <v>106</v>
      </c>
      <c r="B156" s="47">
        <v>2320.5300000000002</v>
      </c>
      <c r="C156" s="48">
        <v>0.22569052237329101</v>
      </c>
      <c r="D156" s="47">
        <v>2993.13</v>
      </c>
      <c r="E156" s="48">
        <v>0.26273606705667191</v>
      </c>
      <c r="F156" s="81">
        <v>0.28984757792400861</v>
      </c>
    </row>
    <row r="157" spans="1:6">
      <c r="A157" s="50" t="s">
        <v>107</v>
      </c>
      <c r="B157" s="51">
        <v>2001.02</v>
      </c>
      <c r="C157" s="52">
        <v>0.19461556156541943</v>
      </c>
      <c r="D157" s="51">
        <v>2244.9</v>
      </c>
      <c r="E157" s="52">
        <v>0.19705665872699238</v>
      </c>
      <c r="F157" s="82">
        <v>0.12187784230042675</v>
      </c>
    </row>
    <row r="158" spans="1:6">
      <c r="A158" s="50" t="s">
        <v>108</v>
      </c>
      <c r="B158" s="51">
        <v>2124.1619999999998</v>
      </c>
      <c r="C158" s="52">
        <v>0.20659212825755086</v>
      </c>
      <c r="D158" s="51">
        <v>2194.8200000000002</v>
      </c>
      <c r="E158" s="52">
        <v>0.19266065112351438</v>
      </c>
      <c r="F158" s="82">
        <v>3.3263941262483998E-2</v>
      </c>
    </row>
    <row r="159" spans="1:6" ht="17.25" thickBot="1">
      <c r="A159" s="54" t="s">
        <v>109</v>
      </c>
      <c r="B159" s="55">
        <v>3836.1995999999999</v>
      </c>
      <c r="C159" s="56">
        <v>0.37310178780373876</v>
      </c>
      <c r="D159" s="55">
        <v>3959.3049999999998</v>
      </c>
      <c r="E159" s="56">
        <v>0.34754662309282131</v>
      </c>
      <c r="F159" s="83">
        <v>3.2090457441265485E-2</v>
      </c>
    </row>
    <row r="160" spans="1:6" ht="17.25" thickBot="1">
      <c r="A160" s="84" t="s">
        <v>138</v>
      </c>
      <c r="B160" s="59">
        <v>10281.911599999999</v>
      </c>
      <c r="C160" s="85">
        <v>1</v>
      </c>
      <c r="D160" s="59">
        <v>11392.155000000001</v>
      </c>
      <c r="E160" s="85">
        <v>1</v>
      </c>
      <c r="F160" s="86">
        <v>0.10798025145440859</v>
      </c>
    </row>
    <row r="161" spans="1:6" ht="17.25" thickBot="1">
      <c r="A161" s="148" t="s">
        <v>68</v>
      </c>
      <c r="B161" s="148"/>
      <c r="C161" s="148"/>
      <c r="D161" s="148"/>
      <c r="E161" s="148"/>
      <c r="F161" s="148"/>
    </row>
    <row r="162" spans="1:6">
      <c r="A162" s="46" t="s">
        <v>106</v>
      </c>
      <c r="B162" s="47">
        <v>278.96499999999997</v>
      </c>
      <c r="C162" s="48">
        <v>4.7630348948884856E-2</v>
      </c>
      <c r="D162" s="47">
        <v>453.55</v>
      </c>
      <c r="E162" s="48">
        <v>7.2632323185413003E-2</v>
      </c>
      <c r="F162" s="81">
        <v>0.62583119746204741</v>
      </c>
    </row>
    <row r="163" spans="1:6">
      <c r="A163" s="50" t="s">
        <v>107</v>
      </c>
      <c r="B163" s="51">
        <v>4356.13</v>
      </c>
      <c r="C163" s="52">
        <v>0.74376352577099569</v>
      </c>
      <c r="D163" s="51">
        <v>4461.75</v>
      </c>
      <c r="E163" s="52">
        <v>0.71451277251133605</v>
      </c>
      <c r="F163" s="82">
        <v>2.4246292006895986E-2</v>
      </c>
    </row>
    <row r="164" spans="1:6">
      <c r="A164" s="50" t="s">
        <v>108</v>
      </c>
      <c r="B164" s="51">
        <v>299.08</v>
      </c>
      <c r="C164" s="52">
        <v>5.106477430370291E-2</v>
      </c>
      <c r="D164" s="51">
        <v>516.63499999999999</v>
      </c>
      <c r="E164" s="52">
        <v>8.2734870000872776E-2</v>
      </c>
      <c r="F164" s="82">
        <v>0.72741406981409673</v>
      </c>
    </row>
    <row r="165" spans="1:6" ht="17.25" thickBot="1">
      <c r="A165" s="54" t="s">
        <v>109</v>
      </c>
      <c r="B165" s="55">
        <v>922.7</v>
      </c>
      <c r="C165" s="56">
        <v>0.15754135097641661</v>
      </c>
      <c r="D165" s="55">
        <v>812.53</v>
      </c>
      <c r="E165" s="56">
        <v>0.13012003430237817</v>
      </c>
      <c r="F165" s="83">
        <v>-0.11939958816516749</v>
      </c>
    </row>
    <row r="166" spans="1:6" ht="17.25" thickBot="1">
      <c r="A166" s="84" t="s">
        <v>139</v>
      </c>
      <c r="B166" s="59">
        <v>5856.875</v>
      </c>
      <c r="C166" s="85">
        <v>1</v>
      </c>
      <c r="D166" s="59">
        <v>6244.4650000000001</v>
      </c>
      <c r="E166" s="85">
        <v>1</v>
      </c>
      <c r="F166" s="86">
        <v>6.6176928822964554E-2</v>
      </c>
    </row>
    <row r="167" spans="1:6" ht="17.25" thickBot="1">
      <c r="A167" s="148" t="s">
        <v>140</v>
      </c>
      <c r="B167" s="148"/>
      <c r="C167" s="148"/>
      <c r="D167" s="148"/>
      <c r="E167" s="148"/>
      <c r="F167" s="148"/>
    </row>
    <row r="168" spans="1:6">
      <c r="A168" s="46" t="s">
        <v>106</v>
      </c>
      <c r="B168" s="47">
        <v>667.26250000000005</v>
      </c>
      <c r="C168" s="48">
        <v>0.20186843930408502</v>
      </c>
      <c r="D168" s="47">
        <v>863.83399999999995</v>
      </c>
      <c r="E168" s="48">
        <v>0.21796794649877219</v>
      </c>
      <c r="F168" s="81">
        <v>0.29459395665124277</v>
      </c>
    </row>
    <row r="169" spans="1:6">
      <c r="A169" s="50" t="s">
        <v>107</v>
      </c>
      <c r="B169" s="51">
        <v>1260.3800000000001</v>
      </c>
      <c r="C169" s="52">
        <v>0.38130562339421542</v>
      </c>
      <c r="D169" s="51">
        <v>1407</v>
      </c>
      <c r="E169" s="52">
        <v>0.35502295663723871</v>
      </c>
      <c r="F169" s="82">
        <v>0.11632999571557767</v>
      </c>
    </row>
    <row r="170" spans="1:6">
      <c r="A170" s="50" t="s">
        <v>108</v>
      </c>
      <c r="B170" s="51">
        <v>924.23</v>
      </c>
      <c r="C170" s="52">
        <v>0.27960940058524864</v>
      </c>
      <c r="D170" s="51">
        <v>1059.0650000000001</v>
      </c>
      <c r="E170" s="52">
        <v>0.26722984191259219</v>
      </c>
      <c r="F170" s="82">
        <v>0.1458890103112862</v>
      </c>
    </row>
    <row r="171" spans="1:6" ht="17.25" thickBot="1">
      <c r="A171" s="54" t="s">
        <v>109</v>
      </c>
      <c r="B171" s="55">
        <v>453.56</v>
      </c>
      <c r="C171" s="56">
        <v>0.13721653671645087</v>
      </c>
      <c r="D171" s="55">
        <v>633.22500000000002</v>
      </c>
      <c r="E171" s="56">
        <v>0.15977925495139694</v>
      </c>
      <c r="F171" s="90">
        <v>0.39612179204515385</v>
      </c>
    </row>
    <row r="172" spans="1:6" ht="17.25" thickBot="1">
      <c r="A172" s="84" t="s">
        <v>222</v>
      </c>
      <c r="B172" s="59">
        <v>3305.4325000000003</v>
      </c>
      <c r="C172" s="85">
        <v>0.99999999999999989</v>
      </c>
      <c r="D172" s="59">
        <v>3963.1239999999998</v>
      </c>
      <c r="E172" s="85">
        <v>1</v>
      </c>
      <c r="F172" s="86">
        <v>0.19897290294084047</v>
      </c>
    </row>
    <row r="173" spans="1:6" ht="17.25" thickBot="1">
      <c r="A173" s="148" t="s">
        <v>71</v>
      </c>
      <c r="B173" s="148"/>
      <c r="C173" s="148"/>
      <c r="D173" s="148"/>
      <c r="E173" s="148"/>
      <c r="F173" s="148"/>
    </row>
    <row r="174" spans="1:6">
      <c r="A174" s="46" t="s">
        <v>106</v>
      </c>
      <c r="B174" s="47">
        <v>890.58100000000002</v>
      </c>
      <c r="C174" s="48">
        <v>0.12207878869377706</v>
      </c>
      <c r="D174" s="47">
        <v>1126.326</v>
      </c>
      <c r="E174" s="48">
        <v>0.12585617770057456</v>
      </c>
      <c r="F174" s="81">
        <v>0.26470921791504654</v>
      </c>
    </row>
    <row r="175" spans="1:6">
      <c r="A175" s="50" t="s">
        <v>107</v>
      </c>
      <c r="B175" s="51">
        <v>2174.48</v>
      </c>
      <c r="C175" s="52">
        <v>0.29807270134759706</v>
      </c>
      <c r="D175" s="51">
        <v>2558.3200000000002</v>
      </c>
      <c r="E175" s="52">
        <v>0.28586783625250056</v>
      </c>
      <c r="F175" s="82">
        <v>0.17652036348920208</v>
      </c>
    </row>
    <row r="176" spans="1:6">
      <c r="A176" s="50" t="s">
        <v>108</v>
      </c>
      <c r="B176" s="51">
        <v>1517.13</v>
      </c>
      <c r="C176" s="52">
        <v>0.20796468001337329</v>
      </c>
      <c r="D176" s="51">
        <v>1807.1143999999999</v>
      </c>
      <c r="E176" s="52">
        <v>0.20192778205569895</v>
      </c>
      <c r="F176" s="82">
        <v>0.19114011324013092</v>
      </c>
    </row>
    <row r="177" spans="1:6" ht="17.25" thickBot="1">
      <c r="A177" s="54" t="s">
        <v>109</v>
      </c>
      <c r="B177" s="55">
        <v>2712.942</v>
      </c>
      <c r="C177" s="56">
        <v>0.37188382994525249</v>
      </c>
      <c r="D177" s="55">
        <v>3457.55</v>
      </c>
      <c r="E177" s="56">
        <v>0.38634820399122599</v>
      </c>
      <c r="F177" s="83">
        <v>0.27446513784666249</v>
      </c>
    </row>
    <row r="178" spans="1:6" ht="17.25" thickBot="1">
      <c r="A178" s="84" t="s">
        <v>141</v>
      </c>
      <c r="B178" s="59">
        <v>7295.1330000000007</v>
      </c>
      <c r="C178" s="85">
        <v>0.99999999999999989</v>
      </c>
      <c r="D178" s="59">
        <v>8949.3104000000003</v>
      </c>
      <c r="E178" s="85">
        <v>1</v>
      </c>
      <c r="F178" s="86">
        <v>0.22675082140380431</v>
      </c>
    </row>
    <row r="179" spans="1:6" ht="17.25" thickBot="1">
      <c r="A179" s="148" t="s">
        <v>223</v>
      </c>
      <c r="B179" s="148"/>
      <c r="C179" s="148"/>
      <c r="D179" s="148"/>
      <c r="E179" s="148"/>
      <c r="F179" s="148"/>
    </row>
    <row r="180" spans="1:6">
      <c r="A180" s="46" t="s">
        <v>106</v>
      </c>
      <c r="B180" s="47">
        <v>1008.591</v>
      </c>
      <c r="C180" s="48">
        <v>0.2581837768829921</v>
      </c>
      <c r="D180" s="47">
        <v>1404.431</v>
      </c>
      <c r="E180" s="48">
        <v>0.30996890888894135</v>
      </c>
      <c r="F180" s="81">
        <v>0.39246830479351891</v>
      </c>
    </row>
    <row r="181" spans="1:6">
      <c r="A181" s="50" t="s">
        <v>107</v>
      </c>
      <c r="B181" s="51">
        <v>1451.68</v>
      </c>
      <c r="C181" s="52">
        <v>0.37160774310449129</v>
      </c>
      <c r="D181" s="51">
        <v>1688.9549999999999</v>
      </c>
      <c r="E181" s="52">
        <v>0.37276558158608142</v>
      </c>
      <c r="F181" s="82">
        <v>0.16344855615562648</v>
      </c>
    </row>
    <row r="182" spans="1:6">
      <c r="A182" s="50" t="s">
        <v>108</v>
      </c>
      <c r="B182" s="51">
        <v>1303.1500000000001</v>
      </c>
      <c r="C182" s="52">
        <v>0.33358634852489377</v>
      </c>
      <c r="D182" s="51">
        <v>1292.902</v>
      </c>
      <c r="E182" s="52">
        <v>0.28535358607174727</v>
      </c>
      <c r="F182" s="82">
        <v>-7.864021793346887E-3</v>
      </c>
    </row>
    <row r="183" spans="1:6" ht="17.25" thickBot="1">
      <c r="A183" s="54" t="s">
        <v>109</v>
      </c>
      <c r="B183" s="55">
        <v>143.06379999999999</v>
      </c>
      <c r="C183" s="56">
        <v>3.6622131487622833E-2</v>
      </c>
      <c r="D183" s="55">
        <v>144.589</v>
      </c>
      <c r="E183" s="56">
        <v>3.1911923453229914E-2</v>
      </c>
      <c r="F183" s="83">
        <v>1.0660977829471951E-2</v>
      </c>
    </row>
    <row r="184" spans="1:6" ht="17.25" thickBot="1">
      <c r="A184" s="84" t="s">
        <v>224</v>
      </c>
      <c r="B184" s="59">
        <v>3906.4848000000002</v>
      </c>
      <c r="C184" s="85">
        <v>1</v>
      </c>
      <c r="D184" s="59">
        <v>4530.8770000000004</v>
      </c>
      <c r="E184" s="85">
        <v>1</v>
      </c>
      <c r="F184" s="86">
        <v>0.15983479572223103</v>
      </c>
    </row>
    <row r="185" spans="1:6" ht="17.25" customHeight="1" thickBot="1">
      <c r="A185" s="146" t="s">
        <v>61</v>
      </c>
      <c r="B185" s="146"/>
      <c r="C185" s="146"/>
      <c r="D185" s="146"/>
      <c r="E185" s="146"/>
      <c r="F185" s="146"/>
    </row>
    <row r="186" spans="1:6">
      <c r="A186" s="46" t="s">
        <v>106</v>
      </c>
      <c r="B186" s="47">
        <v>1643.21</v>
      </c>
      <c r="C186" s="48">
        <v>0.17880853217935502</v>
      </c>
      <c r="D186" s="47">
        <v>1935.2239999999999</v>
      </c>
      <c r="E186" s="48">
        <v>0.16924061909885385</v>
      </c>
      <c r="F186" s="81">
        <v>0.1777094832675068</v>
      </c>
    </row>
    <row r="187" spans="1:6">
      <c r="A187" s="50" t="s">
        <v>107</v>
      </c>
      <c r="B187" s="51">
        <v>4604.5</v>
      </c>
      <c r="C187" s="52">
        <v>0.50104605401612712</v>
      </c>
      <c r="D187" s="51">
        <v>5837.6</v>
      </c>
      <c r="E187" s="52">
        <v>0.51051404801277234</v>
      </c>
      <c r="F187" s="82">
        <v>0.26780323596481703</v>
      </c>
    </row>
    <row r="188" spans="1:6">
      <c r="A188" s="50" t="s">
        <v>108</v>
      </c>
      <c r="B188" s="51">
        <v>2941.8440000000001</v>
      </c>
      <c r="C188" s="52">
        <v>0.32012147415159503</v>
      </c>
      <c r="D188" s="51">
        <v>3659.375</v>
      </c>
      <c r="E188" s="52">
        <v>0.32002232843064593</v>
      </c>
      <c r="F188" s="82">
        <v>0.24390518327960287</v>
      </c>
    </row>
    <row r="189" spans="1:6" ht="17.25" thickBot="1">
      <c r="A189" s="54" t="s">
        <v>109</v>
      </c>
      <c r="B189" s="55">
        <v>0.22</v>
      </c>
      <c r="C189" s="56">
        <v>2.3939652922911926E-5</v>
      </c>
      <c r="D189" s="55">
        <v>2.5499999999999998</v>
      </c>
      <c r="E189" s="56">
        <v>2.2300445772793087E-4</v>
      </c>
      <c r="F189" s="83">
        <v>10.59090909090909</v>
      </c>
    </row>
    <row r="190" spans="1:6" ht="17.25" thickBot="1">
      <c r="A190" s="84" t="s">
        <v>142</v>
      </c>
      <c r="B190" s="59">
        <v>9189.7739999999994</v>
      </c>
      <c r="C190" s="85">
        <v>1</v>
      </c>
      <c r="D190" s="59">
        <v>11434.749</v>
      </c>
      <c r="E190" s="85">
        <v>1</v>
      </c>
      <c r="F190" s="86">
        <v>0.24429055600279193</v>
      </c>
    </row>
    <row r="191" spans="1:6" ht="17.25" thickBot="1">
      <c r="A191" s="146" t="s">
        <v>72</v>
      </c>
      <c r="B191" s="146"/>
      <c r="C191" s="146"/>
      <c r="D191" s="146"/>
      <c r="E191" s="146"/>
      <c r="F191" s="146"/>
    </row>
    <row r="192" spans="1:6">
      <c r="A192" s="46" t="s">
        <v>106</v>
      </c>
      <c r="B192" s="47">
        <v>690.04</v>
      </c>
      <c r="C192" s="48">
        <v>0.26033871498977379</v>
      </c>
      <c r="D192" s="47">
        <v>915.36</v>
      </c>
      <c r="E192" s="48">
        <v>0.27094634974563259</v>
      </c>
      <c r="F192" s="81">
        <v>0.32653179525824605</v>
      </c>
    </row>
    <row r="193" spans="1:6">
      <c r="A193" s="50" t="s">
        <v>107</v>
      </c>
      <c r="B193" s="51">
        <v>1220.2</v>
      </c>
      <c r="C193" s="52">
        <v>0.46035780538884996</v>
      </c>
      <c r="D193" s="51">
        <v>1397.7</v>
      </c>
      <c r="E193" s="52">
        <v>0.41371887895414994</v>
      </c>
      <c r="F193" s="82">
        <v>0.14546795607277496</v>
      </c>
    </row>
    <row r="194" spans="1:6" ht="16.5" customHeight="1">
      <c r="A194" s="50" t="s">
        <v>108</v>
      </c>
      <c r="B194" s="51">
        <v>740.30700000000002</v>
      </c>
      <c r="C194" s="52">
        <v>0.27930347962137625</v>
      </c>
      <c r="D194" s="51">
        <v>977.57100000000003</v>
      </c>
      <c r="E194" s="52">
        <v>0.28936079145602583</v>
      </c>
      <c r="F194" s="82">
        <v>0.3204940652999364</v>
      </c>
    </row>
    <row r="195" spans="1:6" s="30" customFormat="1" ht="17.25" thickBot="1">
      <c r="A195" s="54" t="s">
        <v>109</v>
      </c>
      <c r="B195" s="55">
        <v>0</v>
      </c>
      <c r="C195" s="56">
        <v>0</v>
      </c>
      <c r="D195" s="55">
        <v>87.75</v>
      </c>
      <c r="E195" s="56">
        <v>2.5973979844191641E-2</v>
      </c>
      <c r="F195" s="103" t="s">
        <v>229</v>
      </c>
    </row>
    <row r="196" spans="1:6" ht="17.25" thickBot="1">
      <c r="A196" s="84" t="s">
        <v>143</v>
      </c>
      <c r="B196" s="59">
        <v>2650.547</v>
      </c>
      <c r="C196" s="85">
        <v>1</v>
      </c>
      <c r="D196" s="59">
        <v>3378.3809999999999</v>
      </c>
      <c r="E196" s="85">
        <v>1</v>
      </c>
      <c r="F196" s="86">
        <v>0.27459765852105233</v>
      </c>
    </row>
    <row r="197" spans="1:6" ht="17.25" thickBot="1">
      <c r="A197" s="146" t="s">
        <v>74</v>
      </c>
      <c r="B197" s="146"/>
      <c r="C197" s="146"/>
      <c r="D197" s="146"/>
      <c r="E197" s="146"/>
      <c r="F197" s="146"/>
    </row>
    <row r="198" spans="1:6">
      <c r="A198" s="46" t="s">
        <v>106</v>
      </c>
      <c r="B198" s="47">
        <v>320.255</v>
      </c>
      <c r="C198" s="48">
        <v>0.18126776212380802</v>
      </c>
      <c r="D198" s="47">
        <v>598.64499999999998</v>
      </c>
      <c r="E198" s="48">
        <v>0.30403705052394958</v>
      </c>
      <c r="F198" s="81">
        <v>0.86927604565112171</v>
      </c>
    </row>
    <row r="199" spans="1:6">
      <c r="A199" s="50" t="s">
        <v>107</v>
      </c>
      <c r="B199" s="51">
        <v>114.93</v>
      </c>
      <c r="C199" s="52">
        <v>6.5051611687215682E-2</v>
      </c>
      <c r="D199" s="51">
        <v>133.30000000000001</v>
      </c>
      <c r="E199" s="52">
        <v>6.7699786743132387E-2</v>
      </c>
      <c r="F199" s="82">
        <v>0.15983642217001659</v>
      </c>
    </row>
    <row r="200" spans="1:6">
      <c r="A200" s="50" t="s">
        <v>108</v>
      </c>
      <c r="B200" s="51">
        <v>246.11600000000001</v>
      </c>
      <c r="C200" s="52">
        <v>0.13930429358749477</v>
      </c>
      <c r="D200" s="51">
        <v>384.61200000000002</v>
      </c>
      <c r="E200" s="52">
        <v>0.19533496158176769</v>
      </c>
      <c r="F200" s="82">
        <v>0.56272651920232741</v>
      </c>
    </row>
    <row r="201" spans="1:6" ht="17.25" thickBot="1">
      <c r="A201" s="54" t="s">
        <v>109</v>
      </c>
      <c r="B201" s="55">
        <v>1085.45</v>
      </c>
      <c r="C201" s="56">
        <v>0.61437633260148139</v>
      </c>
      <c r="D201" s="55">
        <v>852.43</v>
      </c>
      <c r="E201" s="56">
        <v>0.43292820115115027</v>
      </c>
      <c r="F201" s="83">
        <v>-0.21467594085402375</v>
      </c>
    </row>
    <row r="202" spans="1:6" ht="17.25" thickBot="1">
      <c r="A202" s="84" t="s">
        <v>144</v>
      </c>
      <c r="B202" s="59">
        <v>1766.7510000000002</v>
      </c>
      <c r="C202" s="85">
        <v>0.99999999999999989</v>
      </c>
      <c r="D202" s="59">
        <v>1968.9870000000001</v>
      </c>
      <c r="E202" s="85">
        <v>0.99999999999999989</v>
      </c>
      <c r="F202" s="86">
        <v>0.11446774333225207</v>
      </c>
    </row>
    <row r="203" spans="1:6" ht="17.25" thickBot="1">
      <c r="A203" s="146" t="s">
        <v>184</v>
      </c>
      <c r="B203" s="146"/>
      <c r="C203" s="146"/>
      <c r="D203" s="146"/>
      <c r="E203" s="146"/>
      <c r="F203" s="146"/>
    </row>
    <row r="204" spans="1:6">
      <c r="A204" s="46" t="s">
        <v>106</v>
      </c>
      <c r="B204" s="47">
        <v>1802.4860000000001</v>
      </c>
      <c r="C204" s="48">
        <v>0.23220222168688981</v>
      </c>
      <c r="D204" s="47">
        <v>1874.8154999999999</v>
      </c>
      <c r="E204" s="48">
        <v>0.22020806953480962</v>
      </c>
      <c r="F204" s="81">
        <v>4.0127634833224679E-2</v>
      </c>
    </row>
    <row r="205" spans="1:6">
      <c r="A205" s="50" t="s">
        <v>107</v>
      </c>
      <c r="B205" s="51">
        <v>2854.9949999999999</v>
      </c>
      <c r="C205" s="52">
        <v>0.36778992009089773</v>
      </c>
      <c r="D205" s="51">
        <v>3088.01</v>
      </c>
      <c r="E205" s="52">
        <v>0.36270487458855949</v>
      </c>
      <c r="F205" s="82">
        <v>8.1616605283021615E-2</v>
      </c>
    </row>
    <row r="206" spans="1:6">
      <c r="A206" s="50" t="s">
        <v>108</v>
      </c>
      <c r="B206" s="51">
        <v>2282.712</v>
      </c>
      <c r="C206" s="52">
        <v>0.29406652693631102</v>
      </c>
      <c r="D206" s="51">
        <v>2610.395</v>
      </c>
      <c r="E206" s="52">
        <v>0.30660619334186184</v>
      </c>
      <c r="F206" s="82">
        <v>0.14354986524800317</v>
      </c>
    </row>
    <row r="207" spans="1:6" ht="17.25" thickBot="1">
      <c r="A207" s="54" t="s">
        <v>109</v>
      </c>
      <c r="B207" s="55">
        <v>822.37699999999995</v>
      </c>
      <c r="C207" s="56">
        <v>0.10594133128590144</v>
      </c>
      <c r="D207" s="55">
        <v>940.61599999999999</v>
      </c>
      <c r="E207" s="56">
        <v>0.11048086253476914</v>
      </c>
      <c r="F207" s="83">
        <v>0.14377712411704135</v>
      </c>
    </row>
    <row r="208" spans="1:6" ht="17.25" thickBot="1">
      <c r="A208" s="84" t="s">
        <v>145</v>
      </c>
      <c r="B208" s="59">
        <v>7762.57</v>
      </c>
      <c r="C208" s="85">
        <v>1</v>
      </c>
      <c r="D208" s="59">
        <v>8513.8364999999994</v>
      </c>
      <c r="E208" s="85">
        <v>1</v>
      </c>
      <c r="F208" s="86">
        <v>9.6780640947521146E-2</v>
      </c>
    </row>
    <row r="210" spans="1:6">
      <c r="A210" s="16" t="s">
        <v>9</v>
      </c>
      <c r="B210" s="4"/>
      <c r="C210" s="5"/>
      <c r="D210" s="4"/>
      <c r="E210" s="5"/>
      <c r="F210" s="5"/>
    </row>
    <row r="211" spans="1:6">
      <c r="A211" s="24" t="s">
        <v>27</v>
      </c>
      <c r="B211" s="21"/>
      <c r="C211" s="21"/>
      <c r="D211" s="21"/>
      <c r="E211" s="21"/>
      <c r="F211" s="21"/>
    </row>
    <row r="212" spans="1:6">
      <c r="A212" s="5" t="s">
        <v>13</v>
      </c>
      <c r="B212" s="21"/>
      <c r="C212" s="21"/>
      <c r="D212" s="21"/>
      <c r="E212" s="21"/>
      <c r="F212" s="21"/>
    </row>
    <row r="213" spans="1:6">
      <c r="A213" s="147" t="s">
        <v>75</v>
      </c>
      <c r="B213" s="147"/>
      <c r="C213" s="147"/>
      <c r="D213" s="147"/>
      <c r="E213" s="147"/>
      <c r="F213" s="147"/>
    </row>
    <row r="214" spans="1:6">
      <c r="A214" s="147" t="s">
        <v>76</v>
      </c>
      <c r="B214" s="147"/>
      <c r="C214" s="147"/>
      <c r="D214" s="147"/>
      <c r="E214" s="147"/>
      <c r="F214" s="147"/>
    </row>
    <row r="215" spans="1:6">
      <c r="A215" s="23" t="s">
        <v>215</v>
      </c>
      <c r="E215" s="2"/>
      <c r="F215" s="2"/>
    </row>
  </sheetData>
  <mergeCells count="41">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35" activePane="bottomRight" state="frozen"/>
      <selection pane="topRight" activeCell="B1" sqref="B1"/>
      <selection pane="bottomLeft" activeCell="A11" sqref="A11"/>
      <selection pane="bottomRight" activeCell="B45" sqref="B45"/>
    </sheetView>
  </sheetViews>
  <sheetFormatPr baseColWidth="10" defaultColWidth="11.42578125" defaultRowHeight="16.5"/>
  <cols>
    <col min="1" max="1" width="31.710937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E2" s="28" t="s">
        <v>4</v>
      </c>
      <c r="F2" s="27"/>
      <c r="G2" s="27"/>
      <c r="H2" s="27"/>
    </row>
    <row r="3" spans="1:8" s="1" customFormat="1" ht="56.1" customHeight="1">
      <c r="A3" s="27"/>
      <c r="B3" s="27"/>
      <c r="C3" s="27"/>
      <c r="D3" s="27"/>
      <c r="E3" s="28"/>
      <c r="F3" s="27"/>
      <c r="G3" s="27"/>
      <c r="H3" s="27"/>
    </row>
    <row r="4" spans="1:8" s="1" customFormat="1" ht="12" customHeight="1">
      <c r="A4" s="141" t="str">
        <f>+Índice!A5</f>
        <v>Componente Abastecimiento de Alimentos - Marzo 2023</v>
      </c>
      <c r="B4" s="141"/>
      <c r="C4" s="141"/>
      <c r="D4" s="25"/>
      <c r="E4" s="25"/>
      <c r="F4" s="25"/>
      <c r="G4" s="25"/>
      <c r="H4" s="25"/>
    </row>
    <row r="5" spans="1:8" s="1" customFormat="1" ht="17.100000000000001" customHeight="1">
      <c r="A5" s="141"/>
      <c r="B5" s="141"/>
      <c r="C5" s="141"/>
      <c r="D5" s="25"/>
      <c r="E5" s="25"/>
      <c r="F5" s="25"/>
      <c r="G5" s="25"/>
      <c r="H5" s="25"/>
    </row>
    <row r="6" spans="1:8" s="1" customFormat="1" ht="11.1" customHeight="1">
      <c r="A6" s="142" t="s">
        <v>19</v>
      </c>
      <c r="B6" s="143"/>
      <c r="C6" s="143"/>
    </row>
    <row r="7" spans="1:8" s="1" customFormat="1" ht="12" customHeight="1">
      <c r="A7" s="142"/>
      <c r="B7" s="143"/>
      <c r="C7" s="143"/>
    </row>
    <row r="8" spans="1:8" s="1" customFormat="1" ht="12" customHeight="1">
      <c r="A8" s="144"/>
      <c r="B8" s="145"/>
      <c r="C8" s="145"/>
    </row>
    <row r="9" spans="1:8" s="1" customFormat="1" ht="16.5" customHeight="1" thickBot="1"/>
    <row r="10" spans="1:8" ht="22.5" customHeight="1" thickBot="1">
      <c r="A10" s="94" t="s">
        <v>17</v>
      </c>
      <c r="B10" s="95" t="s">
        <v>202</v>
      </c>
      <c r="C10" s="95" t="s">
        <v>217</v>
      </c>
      <c r="E10" s="2"/>
      <c r="F10" s="2"/>
      <c r="G10" s="2"/>
      <c r="H10" s="2"/>
    </row>
    <row r="11" spans="1:8">
      <c r="A11" s="42" t="s">
        <v>146</v>
      </c>
      <c r="B11" s="41">
        <v>1.5607094238667039E-2</v>
      </c>
      <c r="C11" s="41">
        <v>1.4780123717560377E-2</v>
      </c>
      <c r="E11" s="2"/>
      <c r="F11" s="2"/>
      <c r="G11" s="2"/>
      <c r="H11" s="2"/>
    </row>
    <row r="12" spans="1:8">
      <c r="A12" s="43" t="s">
        <v>147</v>
      </c>
      <c r="B12" s="40">
        <v>5.0055716213321846E-2</v>
      </c>
      <c r="C12" s="40">
        <v>5.1489864199433119E-2</v>
      </c>
      <c r="E12" s="2"/>
      <c r="F12" s="2"/>
      <c r="G12" s="2"/>
      <c r="H12" s="2"/>
    </row>
    <row r="13" spans="1:8">
      <c r="A13" s="43" t="s">
        <v>148</v>
      </c>
      <c r="B13" s="40">
        <v>1.9480546208944335E-2</v>
      </c>
      <c r="C13" s="40">
        <v>2.2118933956063482E-2</v>
      </c>
      <c r="E13" s="2"/>
      <c r="F13" s="2"/>
      <c r="G13" s="2"/>
      <c r="H13" s="2"/>
    </row>
    <row r="14" spans="1:8">
      <c r="A14" s="43" t="s">
        <v>149</v>
      </c>
      <c r="B14" s="40">
        <v>0.34318676844434332</v>
      </c>
      <c r="C14" s="40">
        <v>0.34191191776862018</v>
      </c>
      <c r="E14" s="2"/>
      <c r="F14" s="2"/>
      <c r="G14" s="2"/>
      <c r="H14" s="2"/>
    </row>
    <row r="15" spans="1:8">
      <c r="A15" s="43" t="s">
        <v>150</v>
      </c>
      <c r="B15" s="40">
        <v>7.5750123156818963E-3</v>
      </c>
      <c r="C15" s="40">
        <v>5.6243529665897215E-3</v>
      </c>
      <c r="E15" s="2"/>
      <c r="F15" s="2"/>
      <c r="G15" s="2"/>
      <c r="H15" s="2"/>
    </row>
    <row r="16" spans="1:8">
      <c r="A16" s="43" t="s">
        <v>151</v>
      </c>
      <c r="B16" s="40">
        <v>9.0868665045133953E-3</v>
      </c>
      <c r="C16" s="40">
        <v>7.3131096716637124E-3</v>
      </c>
      <c r="E16" s="2"/>
      <c r="F16" s="2"/>
      <c r="G16" s="2"/>
      <c r="H16" s="2"/>
    </row>
    <row r="17" spans="1:8">
      <c r="A17" s="43" t="s">
        <v>152</v>
      </c>
      <c r="B17" s="40">
        <v>5.9320156767839628E-3</v>
      </c>
      <c r="C17" s="40">
        <v>5.2971277957360435E-3</v>
      </c>
      <c r="E17" s="2"/>
      <c r="F17" s="2"/>
      <c r="G17" s="2"/>
      <c r="H17" s="2"/>
    </row>
    <row r="18" spans="1:8">
      <c r="A18" s="43" t="s">
        <v>153</v>
      </c>
      <c r="B18" s="40">
        <v>7.7375752341235934E-2</v>
      </c>
      <c r="C18" s="40">
        <v>7.6905091094418149E-2</v>
      </c>
      <c r="E18" s="2"/>
      <c r="F18" s="2"/>
      <c r="G18" s="2"/>
      <c r="H18" s="2"/>
    </row>
    <row r="19" spans="1:8">
      <c r="A19" s="43" t="s">
        <v>154</v>
      </c>
      <c r="B19" s="40">
        <v>3.5492531930563162E-2</v>
      </c>
      <c r="C19" s="40">
        <v>3.0836465852906014E-2</v>
      </c>
      <c r="E19" s="2"/>
      <c r="F19" s="2"/>
      <c r="G19" s="2"/>
      <c r="H19" s="2"/>
    </row>
    <row r="20" spans="1:8">
      <c r="A20" s="43" t="s">
        <v>155</v>
      </c>
      <c r="B20" s="40">
        <v>3.4082853464556528E-2</v>
      </c>
      <c r="C20" s="40">
        <v>3.5390839222987761E-2</v>
      </c>
      <c r="E20" s="2"/>
      <c r="F20" s="2"/>
      <c r="G20" s="2"/>
      <c r="H20" s="2"/>
    </row>
    <row r="21" spans="1:8">
      <c r="A21" s="43" t="s">
        <v>156</v>
      </c>
      <c r="B21" s="40">
        <v>3.5993761738501412E-2</v>
      </c>
      <c r="C21" s="40">
        <v>4.168615853357524E-2</v>
      </c>
      <c r="E21" s="2"/>
      <c r="F21" s="2"/>
      <c r="G21" s="2"/>
      <c r="H21" s="2"/>
    </row>
    <row r="22" spans="1:8">
      <c r="A22" s="43" t="s">
        <v>157</v>
      </c>
      <c r="B22" s="40">
        <v>4.0022462288318759E-2</v>
      </c>
      <c r="C22" s="40">
        <v>3.8770592816040776E-2</v>
      </c>
      <c r="E22" s="2"/>
      <c r="F22" s="2"/>
      <c r="G22" s="2"/>
      <c r="H22" s="2"/>
    </row>
    <row r="23" spans="1:8">
      <c r="A23" s="43" t="s">
        <v>158</v>
      </c>
      <c r="B23" s="40">
        <v>5.8900917319100257E-3</v>
      </c>
      <c r="C23" s="40">
        <v>6.2771070743830697E-3</v>
      </c>
      <c r="E23" s="2"/>
      <c r="F23" s="2"/>
      <c r="G23" s="2"/>
      <c r="H23" s="2"/>
    </row>
    <row r="24" spans="1:8">
      <c r="A24" s="43" t="s">
        <v>225</v>
      </c>
      <c r="B24" s="40">
        <v>2.9831353568855251E-3</v>
      </c>
      <c r="C24" s="40">
        <v>3.3418116383082145E-3</v>
      </c>
      <c r="E24" s="2"/>
      <c r="F24" s="2"/>
      <c r="G24" s="2"/>
      <c r="H24" s="2"/>
    </row>
    <row r="25" spans="1:8">
      <c r="A25" s="43" t="s">
        <v>159</v>
      </c>
      <c r="B25" s="40">
        <v>7.52227383826476E-3</v>
      </c>
      <c r="C25" s="40">
        <v>7.9426835014488328E-3</v>
      </c>
      <c r="E25" s="2"/>
      <c r="F25" s="2"/>
      <c r="G25" s="2"/>
      <c r="H25" s="2"/>
    </row>
    <row r="26" spans="1:8">
      <c r="A26" s="43" t="s">
        <v>160</v>
      </c>
      <c r="B26" s="40">
        <v>1.1517621540553422E-2</v>
      </c>
      <c r="C26" s="40">
        <v>1.1244485003723484E-2</v>
      </c>
      <c r="E26" s="2"/>
      <c r="F26" s="2"/>
      <c r="G26" s="2"/>
      <c r="H26" s="2"/>
    </row>
    <row r="27" spans="1:8">
      <c r="A27" s="43" t="s">
        <v>161</v>
      </c>
      <c r="B27" s="40">
        <v>1.1362174554696774E-2</v>
      </c>
      <c r="C27" s="40">
        <v>1.3410917756609075E-2</v>
      </c>
      <c r="E27" s="2"/>
      <c r="F27" s="2"/>
      <c r="G27" s="2"/>
      <c r="H27" s="2"/>
    </row>
    <row r="28" spans="1:8">
      <c r="A28" s="43" t="s">
        <v>162</v>
      </c>
      <c r="B28" s="40">
        <v>0.11670628838726595</v>
      </c>
      <c r="C28" s="40">
        <v>0.11259929122578421</v>
      </c>
      <c r="E28" s="2"/>
      <c r="F28" s="2"/>
      <c r="G28" s="2"/>
      <c r="H28" s="2"/>
    </row>
    <row r="29" spans="1:8">
      <c r="A29" s="43" t="s">
        <v>163</v>
      </c>
      <c r="B29" s="40">
        <v>2.477519349329357E-2</v>
      </c>
      <c r="C29" s="40">
        <v>2.6136669103291883E-2</v>
      </c>
      <c r="E29" s="2"/>
      <c r="F29" s="2"/>
      <c r="G29" s="2"/>
      <c r="H29" s="2"/>
    </row>
    <row r="30" spans="1:8">
      <c r="A30" s="43" t="s">
        <v>164</v>
      </c>
      <c r="B30" s="40">
        <v>6.5535843498950655E-3</v>
      </c>
      <c r="C30" s="40">
        <v>7.3700073027017929E-3</v>
      </c>
      <c r="E30" s="2"/>
      <c r="F30" s="2"/>
      <c r="G30" s="2"/>
      <c r="H30" s="2"/>
    </row>
    <row r="31" spans="1:8">
      <c r="A31" s="43" t="s">
        <v>165</v>
      </c>
      <c r="B31" s="40">
        <v>1.6079371380747016E-2</v>
      </c>
      <c r="C31" s="40">
        <v>1.5733539273636101E-2</v>
      </c>
      <c r="E31" s="2"/>
      <c r="F31" s="2"/>
      <c r="G31" s="2"/>
      <c r="H31" s="2"/>
    </row>
    <row r="32" spans="1:8">
      <c r="A32" s="43" t="s">
        <v>166</v>
      </c>
      <c r="B32" s="40">
        <v>1.6445610818273074E-2</v>
      </c>
      <c r="C32" s="40">
        <v>1.5459964652474548E-2</v>
      </c>
      <c r="E32" s="2"/>
      <c r="F32" s="2"/>
      <c r="G32" s="2"/>
      <c r="H32" s="2"/>
    </row>
    <row r="33" spans="1:9">
      <c r="A33" s="43" t="s">
        <v>204</v>
      </c>
      <c r="B33" s="40">
        <v>3.1125417318490748E-3</v>
      </c>
      <c r="C33" s="40">
        <v>2.7799525155872422E-3</v>
      </c>
      <c r="E33" s="2"/>
      <c r="F33" s="2"/>
      <c r="G33" s="2"/>
      <c r="H33" s="2"/>
    </row>
    <row r="34" spans="1:9">
      <c r="A34" s="43" t="s">
        <v>167</v>
      </c>
      <c r="B34" s="40">
        <v>2.0391805358728463E-2</v>
      </c>
      <c r="C34" s="40">
        <v>1.992140171614663E-2</v>
      </c>
      <c r="E34" s="2"/>
      <c r="F34" s="2"/>
      <c r="G34" s="2"/>
      <c r="H34" s="2"/>
    </row>
    <row r="35" spans="1:9">
      <c r="A35" s="43" t="s">
        <v>168</v>
      </c>
      <c r="B35" s="40">
        <v>1.1615763649475723E-2</v>
      </c>
      <c r="C35" s="40">
        <v>1.0919663203969535E-2</v>
      </c>
      <c r="E35" s="2"/>
      <c r="F35" s="2"/>
      <c r="G35" s="2"/>
      <c r="H35" s="2"/>
    </row>
    <row r="36" spans="1:9">
      <c r="A36" s="43" t="s">
        <v>169</v>
      </c>
      <c r="B36" s="40">
        <v>6.5555646448482614E-3</v>
      </c>
      <c r="C36" s="40">
        <v>6.9302941589981775E-3</v>
      </c>
      <c r="E36" s="2"/>
      <c r="F36" s="2"/>
      <c r="G36" s="2"/>
      <c r="H36" s="2"/>
    </row>
    <row r="37" spans="1:9">
      <c r="A37" s="43" t="s">
        <v>170</v>
      </c>
      <c r="B37" s="40">
        <v>1.4468217388879014E-2</v>
      </c>
      <c r="C37" s="40">
        <v>1.5649612172665212E-2</v>
      </c>
      <c r="E37" s="2"/>
      <c r="F37" s="2"/>
      <c r="G37" s="2"/>
      <c r="H37" s="2"/>
    </row>
    <row r="38" spans="1:9">
      <c r="A38" s="43" t="s">
        <v>226</v>
      </c>
      <c r="B38" s="40">
        <v>7.7476135545097745E-3</v>
      </c>
      <c r="C38" s="40">
        <v>7.9231208532054981E-3</v>
      </c>
      <c r="E38" s="2"/>
      <c r="F38" s="2"/>
      <c r="G38" s="2"/>
      <c r="H38" s="2"/>
    </row>
    <row r="39" spans="1:9">
      <c r="A39" s="43" t="s">
        <v>171</v>
      </c>
      <c r="B39" s="40">
        <v>1.8225801775878282E-2</v>
      </c>
      <c r="C39" s="40">
        <v>1.9995885620614003E-2</v>
      </c>
      <c r="E39" s="2"/>
      <c r="F39" s="2"/>
      <c r="G39" s="2"/>
      <c r="H39" s="2"/>
    </row>
    <row r="40" spans="1:9">
      <c r="A40" s="43" t="s">
        <v>172</v>
      </c>
      <c r="B40" s="40">
        <v>5.2567499722679639E-3</v>
      </c>
      <c r="C40" s="40">
        <v>5.9077571408743257E-3</v>
      </c>
      <c r="E40" s="2"/>
      <c r="F40" s="2"/>
      <c r="G40" s="2"/>
      <c r="H40" s="2"/>
    </row>
    <row r="41" spans="1:9">
      <c r="A41" s="43" t="s">
        <v>173</v>
      </c>
      <c r="B41" s="40">
        <v>3.5039440048617878E-3</v>
      </c>
      <c r="C41" s="40">
        <v>3.4431572429334399E-3</v>
      </c>
      <c r="E41" s="2"/>
      <c r="F41" s="2"/>
      <c r="G41" s="2"/>
      <c r="H41" s="2"/>
    </row>
    <row r="42" spans="1:9">
      <c r="A42" s="43" t="s">
        <v>174</v>
      </c>
      <c r="B42" s="40">
        <v>1.5395271101485137E-2</v>
      </c>
      <c r="C42" s="40">
        <v>1.488810124705043E-2</v>
      </c>
      <c r="E42" s="2"/>
      <c r="F42" s="2"/>
      <c r="G42" s="2"/>
      <c r="H42" s="2"/>
    </row>
    <row r="43" spans="1:9">
      <c r="A43" s="101"/>
      <c r="B43" s="102"/>
      <c r="C43" s="102"/>
      <c r="E43" s="2"/>
      <c r="F43" s="2"/>
      <c r="G43" s="2"/>
      <c r="H43" s="2"/>
    </row>
    <row r="44" spans="1:9">
      <c r="A44" s="17" t="s">
        <v>9</v>
      </c>
      <c r="B44" s="4"/>
      <c r="C44" s="5"/>
      <c r="D44" s="4"/>
      <c r="E44" s="5"/>
      <c r="F44" s="6"/>
      <c r="G44" s="6"/>
      <c r="H44" s="22"/>
      <c r="I44" s="23"/>
    </row>
    <row r="45" spans="1:9">
      <c r="A45" s="17" t="s">
        <v>227</v>
      </c>
      <c r="B45" s="4"/>
      <c r="C45" s="5"/>
      <c r="D45" s="4"/>
      <c r="E45" s="5"/>
      <c r="F45" s="6"/>
      <c r="G45" s="6"/>
      <c r="H45" s="22"/>
      <c r="I45" s="23"/>
    </row>
    <row r="46" spans="1:9">
      <c r="A46" s="23" t="s">
        <v>216</v>
      </c>
      <c r="B46" s="4"/>
      <c r="C46" s="5"/>
      <c r="D46" s="4"/>
      <c r="E46" s="5"/>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39">
    <sortCondition descending="1" ref="C11:C39"/>
  </sortState>
  <mergeCells count="2">
    <mergeCell ref="A4:C5"/>
    <mergeCell ref="A6:C8"/>
  </mergeCells>
  <hyperlinks>
    <hyperlink ref="E2"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50"/>
  <sheetViews>
    <sheetView zoomScaleNormal="100" workbookViewId="0">
      <selection activeCell="F6" sqref="F6"/>
    </sheetView>
  </sheetViews>
  <sheetFormatPr baseColWidth="10"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57" t="str">
        <f>+Índice!A5</f>
        <v>Componente Abastecimiento de Alimentos - Marzo 2023</v>
      </c>
      <c r="B4" s="157"/>
      <c r="C4" s="157"/>
      <c r="D4" s="157"/>
      <c r="E4"/>
    </row>
    <row r="5" spans="1:6" s="1" customFormat="1" ht="17.100000000000001" customHeight="1">
      <c r="A5" s="157"/>
      <c r="B5" s="157"/>
      <c r="C5" s="157"/>
      <c r="D5" s="157"/>
      <c r="E5"/>
    </row>
    <row r="6" spans="1:6" s="1" customFormat="1" ht="15.75" customHeight="1">
      <c r="A6" s="142" t="s">
        <v>196</v>
      </c>
      <c r="B6" s="143"/>
      <c r="C6" s="143"/>
      <c r="D6" s="143"/>
      <c r="E6"/>
      <c r="F6" s="28" t="s">
        <v>4</v>
      </c>
    </row>
    <row r="7" spans="1:6" s="1" customFormat="1" ht="12" customHeight="1">
      <c r="A7" s="142"/>
      <c r="B7" s="143"/>
      <c r="C7" s="143"/>
      <c r="D7" s="143"/>
      <c r="E7"/>
    </row>
    <row r="8" spans="1:6" s="1" customFormat="1" ht="12" customHeight="1">
      <c r="A8" s="144"/>
      <c r="B8" s="145"/>
      <c r="C8" s="145"/>
      <c r="D8" s="145"/>
      <c r="E8"/>
    </row>
    <row r="9" spans="1:6" s="1" customFormat="1" ht="12.75" thickBot="1"/>
    <row r="10" spans="1:6" ht="15.75" thickBot="1">
      <c r="A10" s="146" t="s">
        <v>17</v>
      </c>
      <c r="B10" s="156" t="str">
        <f>'3'!C10</f>
        <v>Marzo 2023</v>
      </c>
      <c r="C10" s="156"/>
      <c r="D10" s="156"/>
    </row>
    <row r="11" spans="1:6" ht="25.5" customHeight="1" thickBot="1">
      <c r="A11" s="146"/>
      <c r="B11" s="96" t="s">
        <v>185</v>
      </c>
      <c r="C11" s="96" t="s">
        <v>186</v>
      </c>
      <c r="D11" s="96" t="s">
        <v>195</v>
      </c>
    </row>
    <row r="12" spans="1:6">
      <c r="A12" s="97" t="s">
        <v>65</v>
      </c>
      <c r="B12">
        <v>1907</v>
      </c>
      <c r="C12">
        <v>847</v>
      </c>
      <c r="D12">
        <v>2446</v>
      </c>
    </row>
    <row r="13" spans="1:6">
      <c r="A13" s="97" t="s">
        <v>57</v>
      </c>
      <c r="B13">
        <v>37</v>
      </c>
      <c r="C13">
        <v>3173</v>
      </c>
      <c r="D13">
        <v>2675</v>
      </c>
    </row>
    <row r="14" spans="1:6">
      <c r="A14" s="97" t="s">
        <v>63</v>
      </c>
      <c r="B14">
        <v>6</v>
      </c>
      <c r="C14">
        <v>706</v>
      </c>
      <c r="D14">
        <v>550</v>
      </c>
    </row>
    <row r="15" spans="1:6">
      <c r="A15" s="97" t="s">
        <v>187</v>
      </c>
      <c r="B15">
        <v>3133</v>
      </c>
      <c r="C15">
        <v>28678</v>
      </c>
      <c r="D15">
        <v>27834</v>
      </c>
    </row>
    <row r="16" spans="1:6">
      <c r="A16" s="97" t="s">
        <v>188</v>
      </c>
      <c r="B16">
        <v>525</v>
      </c>
      <c r="C16">
        <v>1030</v>
      </c>
      <c r="D16">
        <v>1423</v>
      </c>
    </row>
    <row r="17" spans="1:4">
      <c r="A17" s="97" t="s">
        <v>189</v>
      </c>
      <c r="B17">
        <v>302</v>
      </c>
      <c r="C17">
        <v>1300</v>
      </c>
      <c r="D17">
        <v>1775</v>
      </c>
    </row>
    <row r="18" spans="1:4">
      <c r="A18" s="97" t="s">
        <v>190</v>
      </c>
      <c r="B18">
        <v>160</v>
      </c>
      <c r="C18">
        <v>594</v>
      </c>
      <c r="D18">
        <v>771</v>
      </c>
    </row>
    <row r="19" spans="1:4">
      <c r="A19" s="97" t="s">
        <v>56</v>
      </c>
      <c r="B19">
        <v>2029</v>
      </c>
      <c r="C19">
        <v>7588</v>
      </c>
      <c r="D19">
        <v>8139</v>
      </c>
    </row>
    <row r="20" spans="1:4">
      <c r="A20" s="97" t="s">
        <v>59</v>
      </c>
      <c r="B20">
        <v>413</v>
      </c>
      <c r="C20">
        <v>2608</v>
      </c>
      <c r="D20">
        <v>3243</v>
      </c>
    </row>
    <row r="21" spans="1:4">
      <c r="A21" s="97" t="s">
        <v>123</v>
      </c>
      <c r="B21">
        <v>377</v>
      </c>
      <c r="C21">
        <v>3288</v>
      </c>
      <c r="D21">
        <v>3100</v>
      </c>
    </row>
    <row r="22" spans="1:4">
      <c r="A22" s="97" t="s">
        <v>60</v>
      </c>
      <c r="B22">
        <v>45</v>
      </c>
      <c r="C22">
        <v>2526</v>
      </c>
      <c r="D22">
        <v>1977</v>
      </c>
    </row>
    <row r="23" spans="1:4">
      <c r="A23" s="97" t="s">
        <v>58</v>
      </c>
      <c r="B23">
        <v>354</v>
      </c>
      <c r="C23">
        <v>3128</v>
      </c>
      <c r="D23">
        <v>3083</v>
      </c>
    </row>
    <row r="24" spans="1:4">
      <c r="A24" s="97" t="s">
        <v>73</v>
      </c>
      <c r="B24">
        <v>69</v>
      </c>
      <c r="C24">
        <v>691</v>
      </c>
      <c r="D24">
        <v>675</v>
      </c>
    </row>
    <row r="25" spans="1:4">
      <c r="A25" s="97" t="s">
        <v>203</v>
      </c>
      <c r="B25">
        <v>12</v>
      </c>
      <c r="C25">
        <v>187</v>
      </c>
      <c r="D25">
        <v>192</v>
      </c>
    </row>
    <row r="26" spans="1:4">
      <c r="A26" s="97" t="s">
        <v>69</v>
      </c>
      <c r="B26">
        <v>194</v>
      </c>
      <c r="C26">
        <v>789</v>
      </c>
      <c r="D26">
        <v>873</v>
      </c>
    </row>
    <row r="27" spans="1:4">
      <c r="A27" s="97" t="s">
        <v>191</v>
      </c>
      <c r="B27">
        <v>2966</v>
      </c>
      <c r="C27">
        <v>561</v>
      </c>
      <c r="D27">
        <v>3384</v>
      </c>
    </row>
    <row r="28" spans="1:4">
      <c r="A28" s="97" t="s">
        <v>67</v>
      </c>
      <c r="B28">
        <v>557</v>
      </c>
      <c r="C28">
        <v>1115</v>
      </c>
      <c r="D28">
        <v>1217</v>
      </c>
    </row>
    <row r="29" spans="1:4">
      <c r="A29" s="97" t="s">
        <v>192</v>
      </c>
      <c r="B29">
        <v>243</v>
      </c>
      <c r="C29">
        <v>7942</v>
      </c>
      <c r="D29">
        <v>7546</v>
      </c>
    </row>
    <row r="30" spans="1:4">
      <c r="A30" s="97" t="s">
        <v>193</v>
      </c>
      <c r="B30">
        <v>734</v>
      </c>
      <c r="C30">
        <v>2928</v>
      </c>
      <c r="D30">
        <v>2972</v>
      </c>
    </row>
    <row r="31" spans="1:4">
      <c r="A31" s="97" t="s">
        <v>70</v>
      </c>
      <c r="B31">
        <v>669</v>
      </c>
      <c r="C31">
        <v>695</v>
      </c>
      <c r="D31">
        <v>1157</v>
      </c>
    </row>
    <row r="32" spans="1:4">
      <c r="A32" s="97" t="s">
        <v>66</v>
      </c>
      <c r="B32">
        <v>740</v>
      </c>
      <c r="C32">
        <v>1553</v>
      </c>
      <c r="D32">
        <v>2092</v>
      </c>
    </row>
    <row r="33" spans="1:4">
      <c r="A33" s="97" t="s">
        <v>62</v>
      </c>
      <c r="B33">
        <v>1502</v>
      </c>
      <c r="C33">
        <v>1326</v>
      </c>
      <c r="D33">
        <v>2563</v>
      </c>
    </row>
    <row r="34" spans="1:4">
      <c r="A34" s="97" t="s">
        <v>204</v>
      </c>
      <c r="B34">
        <v>85</v>
      </c>
      <c r="C34">
        <v>260</v>
      </c>
      <c r="D34">
        <v>422</v>
      </c>
    </row>
    <row r="35" spans="1:4">
      <c r="A35" s="97" t="s">
        <v>64</v>
      </c>
      <c r="B35">
        <v>950</v>
      </c>
      <c r="C35">
        <v>1295</v>
      </c>
      <c r="D35">
        <v>1887</v>
      </c>
    </row>
    <row r="36" spans="1:4">
      <c r="A36" s="97" t="s">
        <v>68</v>
      </c>
      <c r="B36">
        <v>97</v>
      </c>
      <c r="C36">
        <v>1043</v>
      </c>
      <c r="D36">
        <v>1032</v>
      </c>
    </row>
    <row r="37" spans="1:4">
      <c r="A37" s="97" t="s">
        <v>55</v>
      </c>
      <c r="B37">
        <v>120</v>
      </c>
      <c r="C37">
        <v>384</v>
      </c>
      <c r="D37">
        <v>429</v>
      </c>
    </row>
    <row r="38" spans="1:4">
      <c r="A38" s="97" t="s">
        <v>71</v>
      </c>
      <c r="B38">
        <v>698</v>
      </c>
      <c r="C38">
        <v>1077</v>
      </c>
      <c r="D38">
        <v>1785</v>
      </c>
    </row>
    <row r="39" spans="1:4">
      <c r="A39" s="97" t="s">
        <v>205</v>
      </c>
      <c r="B39">
        <v>305</v>
      </c>
      <c r="C39">
        <v>1044</v>
      </c>
      <c r="D39">
        <v>1217</v>
      </c>
    </row>
    <row r="40" spans="1:4">
      <c r="A40" s="97" t="s">
        <v>61</v>
      </c>
      <c r="B40">
        <v>565</v>
      </c>
      <c r="C40">
        <v>1822</v>
      </c>
      <c r="D40">
        <v>2006</v>
      </c>
    </row>
    <row r="41" spans="1:4">
      <c r="A41" s="97" t="s">
        <v>72</v>
      </c>
      <c r="B41">
        <v>25</v>
      </c>
      <c r="C41">
        <v>254</v>
      </c>
      <c r="D41">
        <v>226</v>
      </c>
    </row>
    <row r="42" spans="1:4">
      <c r="A42" s="97" t="s">
        <v>74</v>
      </c>
      <c r="B42">
        <v>118</v>
      </c>
      <c r="C42">
        <v>332</v>
      </c>
      <c r="D42">
        <v>401</v>
      </c>
    </row>
    <row r="43" spans="1:4">
      <c r="A43" s="98" t="s">
        <v>194</v>
      </c>
      <c r="B43" s="99">
        <v>223</v>
      </c>
      <c r="C43" s="99">
        <v>1947</v>
      </c>
      <c r="D43" s="99">
        <v>1988</v>
      </c>
    </row>
    <row r="46" spans="1:4">
      <c r="A46" s="16" t="s">
        <v>9</v>
      </c>
    </row>
    <row r="47" spans="1:4">
      <c r="A47" s="24" t="s">
        <v>27</v>
      </c>
    </row>
    <row r="48" spans="1:4" ht="18" customHeight="1">
      <c r="A48" s="155" t="s">
        <v>199</v>
      </c>
      <c r="B48" s="155"/>
      <c r="C48" s="155"/>
      <c r="D48" s="155"/>
    </row>
    <row r="49" spans="1:4" ht="24.75" customHeight="1">
      <c r="A49" s="155" t="s">
        <v>200</v>
      </c>
      <c r="B49" s="155"/>
      <c r="C49" s="155"/>
      <c r="D49" s="155"/>
    </row>
    <row r="50" spans="1:4">
      <c r="C50" s="100"/>
    </row>
  </sheetData>
  <sortState xmlns:xlrd2="http://schemas.microsoft.com/office/spreadsheetml/2017/richdata2" ref="A12:D43">
    <sortCondition ref="A12:A43"/>
  </sortState>
  <mergeCells count="6">
    <mergeCell ref="A49:D49"/>
    <mergeCell ref="B10:D10"/>
    <mergeCell ref="A4:D5"/>
    <mergeCell ref="A6:D8"/>
    <mergeCell ref="A10:A11"/>
    <mergeCell ref="A48:D48"/>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Angela Maria Bernal Contreras</cp:lastModifiedBy>
  <dcterms:created xsi:type="dcterms:W3CDTF">2018-05-11T19:23:50Z</dcterms:created>
  <dcterms:modified xsi:type="dcterms:W3CDTF">2023-04-18T14:51:13Z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