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heckCompatibility="1"/>
  <mc:AlternateContent xmlns:mc="http://schemas.openxmlformats.org/markup-compatibility/2006">
    <mc:Choice Requires="x15">
      <x15ac:absPath xmlns:x15ac="http://schemas.microsoft.com/office/spreadsheetml/2010/11/ac" url="C:\Users\USUARIO\OneDrive - dane.gov.co\DIMPE AmBC\DIMPE 2022\GSBPM\7. Difusión\Boletines\"/>
    </mc:Choice>
  </mc:AlternateContent>
  <xr:revisionPtr revIDLastSave="0" documentId="13_ncr:1_{D14CD605-1B69-4F1C-ADCE-8A75E3179090}" xr6:coauthVersionLast="47" xr6:coauthVersionMax="47" xr10:uidLastSave="{00000000-0000-0000-0000-000000000000}"/>
  <bookViews>
    <workbookView xWindow="-120" yWindow="-120" windowWidth="29040" windowHeight="15840" tabRatio="815" xr2:uid="{00000000-000D-0000-FFFF-FFFF00000000}"/>
  </bookViews>
  <sheets>
    <sheet name="Índice" sheetId="519" r:id="rId1"/>
    <sheet name="1" sheetId="518" r:id="rId2"/>
    <sheet name="2" sheetId="520" r:id="rId3"/>
    <sheet name="3" sheetId="521" r:id="rId4"/>
    <sheet name="4" sheetId="522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3" i="522" l="1"/>
  <c r="A3" i="521"/>
  <c r="A3" i="520"/>
</calcChain>
</file>

<file path=xl/sharedStrings.xml><?xml version="1.0" encoding="utf-8"?>
<sst xmlns="http://schemas.openxmlformats.org/spreadsheetml/2006/main" count="326" uniqueCount="194">
  <si>
    <t>1.</t>
  </si>
  <si>
    <t>3.</t>
  </si>
  <si>
    <t>2.</t>
  </si>
  <si>
    <t>Variación en el abastecimiento de alimentos según ciudad y mercado mayorista</t>
  </si>
  <si>
    <t>Cantidad y participación del abastecimiento por grupos de alimentos en los mercados mayoristas</t>
  </si>
  <si>
    <t>4.</t>
  </si>
  <si>
    <t>Participación de los mercados mayoristas en el total de abastecimiento</t>
  </si>
  <si>
    <t>Aspectos metodológicos de la operación estadística</t>
  </si>
  <si>
    <t>SISTEMA DE INFORMACIÓN DE PRECIOS Y ABASTECIMIENTO DEL SECTOR AGROPECUARIO -SIPSA-
Componente Abastecimiento de Alimentos SIPSA_A</t>
  </si>
  <si>
    <t>Tipo de operación estadística</t>
  </si>
  <si>
    <t>Operación estadística por muestreo no probabilístico</t>
  </si>
  <si>
    <t>Objetivo</t>
  </si>
  <si>
    <t>Generar información sobre las cantidades y procedencias de los alimentos frescos y procesados que ingresan a los mercados
mayoristas del país, para la toma de decisiones.</t>
  </si>
  <si>
    <t>Objetivos específicos</t>
  </si>
  <si>
    <t xml:space="preserve">•	Recolectar de manera continua información sobre el abastecimiento y procedencia de alimentos en los mercados mayoristas de las principales ciudades del país.
•	Analizar información sobre la cantidad de alimentos que ingresan a los mercados mayoristas del país.
•	Proporcionar información de manera periódica, oportuna, accesible y clara sobre el acopio de alimentos en los mercados mayoristas.
</t>
  </si>
  <si>
    <t>Población objetivo</t>
  </si>
  <si>
    <t>Alimentos frescos y procesados de origen agropecuario que constituyen la canasta de SIPSA_A, y que ingresan a los mercados mayoristas de las principales ciudades del país, incluyendo centrales de abasto y plazas de mercado.</t>
  </si>
  <si>
    <t>Cobertura geográfica</t>
  </si>
  <si>
    <t>Corresponde a 21 principales ciudades del país, en 20 departamentos.</t>
  </si>
  <si>
    <t>Frecuencia de entrega de resultados</t>
  </si>
  <si>
    <t xml:space="preserve">•	Informe diario de abastecimiento, tiene un periodo de referencia del día anterior a la publicación, se difunde todos los días hábiles a través del boletín diario de SIPSA_P.
•	Indicador semanal de abastecimiento, tiene un periodo de referencia de jueves a miércoles, se difunde los viernes a través del boletín semanal de SIPSA_P.
•	Boletín quincenal de abastecimiento, es un reporte del comportamiento del abastecimiento de la primera quincena de cada mes, comparado con el mismo periodo del mes anterior; se difunde el día cinco del siguiente mes de referencia, o el día hábil siguiente a esta fecha. 
•	Boletín mensual de abastecimiento, tiene por objetivo comparar el comportamiento del abastecimiento del mes calendario con respecto al mes anterior; su publicación se realiza el día veinte del mes siguiente al periodo de referencia, o el día hábil siguiente a esta fecha.
</t>
  </si>
  <si>
    <t>Fuente de datos</t>
  </si>
  <si>
    <t>Desagregación de resultados</t>
  </si>
  <si>
    <r>
      <rPr>
        <b/>
        <sz val="8"/>
        <rFont val="Segoe UI"/>
        <family val="2"/>
        <charset val="204"/>
      </rPr>
      <t>Fuente:</t>
    </r>
    <r>
      <rPr>
        <sz val="8"/>
        <rFont val="Segoe UI"/>
        <family val="2"/>
        <charset val="204"/>
      </rPr>
      <t xml:space="preserve"> DANE, SIPSA</t>
    </r>
  </si>
  <si>
    <t xml:space="preserve">Conductores de vehículos de carga que ingresan a los mercados mayoristas, incluyendo centrales de abastos y plazas de mercado, de las principales ciudades del país, donde el SIPSA_A recolecta información. En el caso de no tener la información por parte de los conductores, ya sea porque no conocen la información, no la quieren suministrar o en algunas ocasiones no se encuentran en el vehículo, se acude a los administradores del establecimiento, si es posible ubicarlos.	</t>
  </si>
  <si>
    <t>1. Aspectos metodológicos de la operación estadística</t>
  </si>
  <si>
    <t>2. Variación en el abastecimiento de alimentos según ciudad y mercado mayorista</t>
  </si>
  <si>
    <t>Ciudad</t>
  </si>
  <si>
    <t>Variación (%)</t>
  </si>
  <si>
    <t>Armenia</t>
  </si>
  <si>
    <t xml:space="preserve"> Mercar</t>
  </si>
  <si>
    <t>Barranquilla</t>
  </si>
  <si>
    <t xml:space="preserve"> Barranquillita</t>
  </si>
  <si>
    <t xml:space="preserve"> Granabastos</t>
  </si>
  <si>
    <t>Bogotá, D.C.</t>
  </si>
  <si>
    <t xml:space="preserve"> Corabastos</t>
  </si>
  <si>
    <t xml:space="preserve"> Paloquemao</t>
  </si>
  <si>
    <t xml:space="preserve"> Plaza Las Flores</t>
  </si>
  <si>
    <t xml:space="preserve"> Plaza Samper Mendoza</t>
  </si>
  <si>
    <t>Bucaramanga</t>
  </si>
  <si>
    <t xml:space="preserve"> Centroabastos</t>
  </si>
  <si>
    <t>Cali</t>
  </si>
  <si>
    <t xml:space="preserve"> Cavasa</t>
  </si>
  <si>
    <t xml:space="preserve"> Santa Elena</t>
  </si>
  <si>
    <t>Cartagena</t>
  </si>
  <si>
    <t xml:space="preserve"> Bazurto</t>
  </si>
  <si>
    <t>Cúcuta</t>
  </si>
  <si>
    <t xml:space="preserve"> Cenabastos</t>
  </si>
  <si>
    <t xml:space="preserve"> La Nueva Sexta</t>
  </si>
  <si>
    <t>Ibagué</t>
  </si>
  <si>
    <t xml:space="preserve"> Plaza La 21</t>
  </si>
  <si>
    <t>Ipiales</t>
  </si>
  <si>
    <t xml:space="preserve"> Centro de acopio</t>
  </si>
  <si>
    <t>Manizales</t>
  </si>
  <si>
    <t xml:space="preserve"> Centro Galerías</t>
  </si>
  <si>
    <t>Medellín</t>
  </si>
  <si>
    <t xml:space="preserve"> Central Mayorista de Antioquia</t>
  </si>
  <si>
    <t xml:space="preserve"> Plaza Minorista "José María Villa"</t>
  </si>
  <si>
    <t>Montería</t>
  </si>
  <si>
    <t xml:space="preserve"> Mercado del Sur</t>
  </si>
  <si>
    <t>Neiva</t>
  </si>
  <si>
    <t xml:space="preserve"> Surabastos</t>
  </si>
  <si>
    <t>Pasto</t>
  </si>
  <si>
    <t xml:space="preserve"> El Potrerillo</t>
  </si>
  <si>
    <t>Pereira</t>
  </si>
  <si>
    <t xml:space="preserve"> Mercasa</t>
  </si>
  <si>
    <t>Popayán</t>
  </si>
  <si>
    <t xml:space="preserve"> Plaza de mercado del barrio Bolívar</t>
  </si>
  <si>
    <t>Santa Marta</t>
  </si>
  <si>
    <t>Santa Marta (Magdalena)</t>
  </si>
  <si>
    <t>Sincelejo</t>
  </si>
  <si>
    <t xml:space="preserve"> Nuevo Mercado</t>
  </si>
  <si>
    <t>Tunja</t>
  </si>
  <si>
    <t xml:space="preserve"> Complejo de Servicios del Sur</t>
  </si>
  <si>
    <t>Valledupar</t>
  </si>
  <si>
    <t xml:space="preserve"> Mercabastos</t>
  </si>
  <si>
    <t xml:space="preserve"> Mercado Nuevo</t>
  </si>
  <si>
    <t>Villavicencio</t>
  </si>
  <si>
    <t xml:space="preserve"> CAV</t>
  </si>
  <si>
    <t>TOTAL</t>
  </si>
  <si>
    <t>Grupo</t>
  </si>
  <si>
    <t>Cantidad (t)</t>
  </si>
  <si>
    <t xml:space="preserve">Participación (%) </t>
  </si>
  <si>
    <t>Total, 29 mercados</t>
  </si>
  <si>
    <t>Frutas</t>
  </si>
  <si>
    <t>Tubérculos, raíces y plátanos</t>
  </si>
  <si>
    <t>Verduras y hortalizas</t>
  </si>
  <si>
    <t>Otros grupos*</t>
  </si>
  <si>
    <t>Armenia, Mercar</t>
  </si>
  <si>
    <t>Total Mercar</t>
  </si>
  <si>
    <t>Barranquilla, Barranquillita</t>
  </si>
  <si>
    <t>Total Barranquillita</t>
  </si>
  <si>
    <t>Barranquilla, Granabastos</t>
  </si>
  <si>
    <t>Total Granabastos</t>
  </si>
  <si>
    <t>Bogotá, Corabastos</t>
  </si>
  <si>
    <t>Total Corabastos</t>
  </si>
  <si>
    <t>Bogotá, Paloquemao</t>
  </si>
  <si>
    <t>Total Paloquemao</t>
  </si>
  <si>
    <t>Bogotá, Las Flores</t>
  </si>
  <si>
    <t>Total Las Flores</t>
  </si>
  <si>
    <t>Bogotá, Samper Mendoza</t>
  </si>
  <si>
    <t>Total Samper Mendoza</t>
  </si>
  <si>
    <t>Bucaramanga, Centroabastos</t>
  </si>
  <si>
    <t>Total Centroabastos</t>
  </si>
  <si>
    <t>Cali, Cavasa</t>
  </si>
  <si>
    <t>Total Cavasa</t>
  </si>
  <si>
    <t>Cali, Santa Elena</t>
  </si>
  <si>
    <t>Total Santa Elena</t>
  </si>
  <si>
    <t>Cartagena, Bazurto</t>
  </si>
  <si>
    <t>Total Bazurto</t>
  </si>
  <si>
    <t>Cúcuta, Cenabastos</t>
  </si>
  <si>
    <t>Total Cenabastos</t>
  </si>
  <si>
    <t>Cúcuta, La Nueva Sexta</t>
  </si>
  <si>
    <t>Total La Nueva sexta</t>
  </si>
  <si>
    <t>Ibagué, Plaza La 21</t>
  </si>
  <si>
    <t>Total Plaza La 21</t>
  </si>
  <si>
    <t>Ipiales, Centro de Acopio**</t>
  </si>
  <si>
    <t>Total Centro de Acopio</t>
  </si>
  <si>
    <t>Manizales, Centro Galerías</t>
  </si>
  <si>
    <t>Total Centro Galerías</t>
  </si>
  <si>
    <t>Total CMA</t>
  </si>
  <si>
    <t>Medellín, Plaza Minorista José María Villa</t>
  </si>
  <si>
    <t>Total Plaza Minorista José María Villa</t>
  </si>
  <si>
    <t>Montería, Mercado del Sur</t>
  </si>
  <si>
    <t>Total Mercado del Sur</t>
  </si>
  <si>
    <t>Neiva, Surabastos</t>
  </si>
  <si>
    <t>Total Surabastos</t>
  </si>
  <si>
    <t>Pasto, El Potrerillo</t>
  </si>
  <si>
    <t>Total El Potrerillo</t>
  </si>
  <si>
    <t>Pereira, Mercasa</t>
  </si>
  <si>
    <t>Total Mercasa</t>
  </si>
  <si>
    <t>Popayán, Plaza de mercado del barrio Bolívar</t>
  </si>
  <si>
    <t>Total Plaza de mercado del barrio Bolívar</t>
  </si>
  <si>
    <t>Sincelejo, Nuevo Mercado</t>
  </si>
  <si>
    <t>Total Nuevo Mercado</t>
  </si>
  <si>
    <t>Tunja, Complejo de Servicios del Sur</t>
  </si>
  <si>
    <t>Total Complejo de Servicios del Sur</t>
  </si>
  <si>
    <t>Valledupar, Mercabastos</t>
  </si>
  <si>
    <t>Total Mercabastos</t>
  </si>
  <si>
    <t>Valledupar, Mercado Nuevo</t>
  </si>
  <si>
    <t>Total Mercado Nuevo</t>
  </si>
  <si>
    <t>Total CAV</t>
  </si>
  <si>
    <t>* Otros grupos comprende: carnes, granos y cereales, lácteos y huevos, pescados y procesados</t>
  </si>
  <si>
    <t>** En la Central de Acopio de Ipiales no se recoge información de alimentos clasificados en otros grupos.</t>
  </si>
  <si>
    <t>3. Cantidad y participación del abastecimiento por grupos de alimentos en los mercados mayoristas</t>
  </si>
  <si>
    <t>4. Participación de los mercados mayoristas en el total de abastecimiento</t>
  </si>
  <si>
    <t>Ciudad, Mercado Mayorista</t>
  </si>
  <si>
    <t>Bogotá, D.C.,  Corabastos</t>
  </si>
  <si>
    <t>Medellín,  Central Mayorista de Antioquia</t>
  </si>
  <si>
    <t>Bucaramanga,  Centroabastos</t>
  </si>
  <si>
    <t>Barranquilla,  Barranquillita</t>
  </si>
  <si>
    <t>Cúcuta,  Cenabastos</t>
  </si>
  <si>
    <t>Cali,  Cavasa</t>
  </si>
  <si>
    <t>Cartagena,  Bazurto</t>
  </si>
  <si>
    <t>Cali,  Santa Elena</t>
  </si>
  <si>
    <t>Medellín,  Plaza Minorista "José María Villa"</t>
  </si>
  <si>
    <t>Barranquilla,  Granabastos</t>
  </si>
  <si>
    <t>Pereira,  Mercasa</t>
  </si>
  <si>
    <t>Pasto,  El Potrerillo</t>
  </si>
  <si>
    <t>Neiva,  Surabastos</t>
  </si>
  <si>
    <t>Villavicencio,  CAV</t>
  </si>
  <si>
    <t>Tunja,  Complejo de Servicios del Sur</t>
  </si>
  <si>
    <t>Armenia,  Mercar</t>
  </si>
  <si>
    <t>Sincelejo,  Nuevo Mercado</t>
  </si>
  <si>
    <t>Popayán,  Plaza de mercado del barrio Bolívar</t>
  </si>
  <si>
    <t>Manizales,  Centro Galerías</t>
  </si>
  <si>
    <t>Ibagué,  Plaza La 21</t>
  </si>
  <si>
    <t>Bogotá, D.C.,  Plaza Las Flores</t>
  </si>
  <si>
    <t>Santa Marta, Santa Marta (Magdalena)</t>
  </si>
  <si>
    <t>Montería,  Mercado del Sur</t>
  </si>
  <si>
    <t>Cúcuta,  La Nueva Sexta</t>
  </si>
  <si>
    <t>Ipiales,  Centro de acopio</t>
  </si>
  <si>
    <t>Bogotá, D.C.,  Paloquemao</t>
  </si>
  <si>
    <t>Valledupar,  Mercabastos</t>
  </si>
  <si>
    <t>Bogotá, D.C.,  Plaza Samper Mendoza</t>
  </si>
  <si>
    <t>Valledupar,  Mercado Nuevo</t>
  </si>
  <si>
    <t>SISTEMA DE INFORMACIÓN DE PRECIOS Y ABASTECIMIENTO DEL SECTOR AGROPECUARIO - SIPSA</t>
  </si>
  <si>
    <r>
      <rPr>
        <b/>
        <sz val="11"/>
        <rFont val="Segoe UI"/>
        <family val="2"/>
        <charset val="204"/>
      </rPr>
      <t>Desagregación geográfica</t>
    </r>
    <r>
      <rPr>
        <sz val="11"/>
        <rFont val="Segoe UI"/>
        <family val="2"/>
        <charset val="204"/>
      </rPr>
      <t xml:space="preserve">
De acuerdo con el mercado mayorista, en boletines quincenales y mensuales; también se presenta la información desagregada por ciudad en el indicador semanal.
</t>
    </r>
    <r>
      <rPr>
        <b/>
        <sz val="11"/>
        <rFont val="Segoe UI"/>
        <family val="2"/>
        <charset val="204"/>
      </rPr>
      <t>Desagregación temática</t>
    </r>
    <r>
      <rPr>
        <sz val="11"/>
        <rFont val="Segoe UI"/>
        <family val="2"/>
        <charset val="204"/>
      </rPr>
      <t xml:space="preserve">
•	Grupo de alimentos (Frutas, Tubérculos, raíces y plátanos, Verduras y hortalizas y Otros grupos que incluyen Carnes  y cereales, Huevos y lácteos, Pescados y Procesados).
•	Mercado mayorista.</t>
    </r>
  </si>
  <si>
    <r>
      <rPr>
        <b/>
        <sz val="9"/>
        <rFont val="Segoe UI"/>
        <family val="2"/>
        <charset val="204"/>
      </rPr>
      <t>Fuente:</t>
    </r>
    <r>
      <rPr>
        <sz val="9"/>
        <rFont val="Segoe UI"/>
        <family val="2"/>
        <charset val="204"/>
      </rPr>
      <t xml:space="preserve"> DANE, SIPSA</t>
    </r>
  </si>
  <si>
    <t>Total 29 mercados</t>
  </si>
  <si>
    <t>Medellín, Central Mayorista de Antioquia (CMA)</t>
  </si>
  <si>
    <t>Villavicencio, Central de Abastecimiento de Villavicencio (CAV)</t>
  </si>
  <si>
    <t>Central</t>
  </si>
  <si>
    <t>Fecha de actualización: 21 de noviembre de 2022</t>
  </si>
  <si>
    <t>Componente Abastecimiento de Alimentos - Octubre 2022</t>
  </si>
  <si>
    <t>Octubre 2022 (t)</t>
  </si>
  <si>
    <t>Septiembre* 2022 (t)</t>
  </si>
  <si>
    <t>Nota: t: Toneladas</t>
  </si>
  <si>
    <t>* Para este mes se imputó la información en algunos horarios debido a problemas en la recolección por temas administrativos.</t>
  </si>
  <si>
    <t>Octubre 2022</t>
  </si>
  <si>
    <t>-</t>
  </si>
  <si>
    <t>Santa Marta, (Magdalena)</t>
  </si>
  <si>
    <t>Total Santa Marta (Magdalena)</t>
  </si>
  <si>
    <t>Septiembre*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</si>
</sst>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-* #,##0.00\ [$€]_-;\-* #,##0.00\ [$€]_-;_-* &quot;-&quot;??\ [$€]_-;_-@_-"/>
  </numFmts>
  <fonts count="44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Segoe UI"/>
      <family val="2"/>
    </font>
    <font>
      <b/>
      <sz val="12"/>
      <name val="Segoe UI"/>
      <family val="2"/>
    </font>
    <font>
      <sz val="11"/>
      <name val="Segoe UI"/>
      <family val="2"/>
    </font>
    <font>
      <sz val="9"/>
      <name val="Segoe UI"/>
      <family val="2"/>
    </font>
    <font>
      <b/>
      <sz val="9"/>
      <name val="Segoe U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0"/>
      <color theme="4" tint="-0.249977111117893"/>
      <name val="Segoe UI"/>
      <family val="2"/>
    </font>
    <font>
      <b/>
      <sz val="11"/>
      <color rgb="FFB6004B"/>
      <name val="Segoe UI"/>
      <family val="2"/>
    </font>
    <font>
      <b/>
      <sz val="14"/>
      <color theme="0"/>
      <name val="Segoe UI"/>
      <family val="2"/>
    </font>
    <font>
      <sz val="10"/>
      <name val="Segoe UI"/>
      <family val="2"/>
      <charset val="204"/>
    </font>
    <font>
      <sz val="8"/>
      <name val="Segoe UI"/>
      <family val="2"/>
      <charset val="204"/>
    </font>
    <font>
      <b/>
      <sz val="8"/>
      <name val="Segoe UI"/>
      <family val="2"/>
      <charset val="204"/>
    </font>
    <font>
      <sz val="8"/>
      <color theme="1"/>
      <name val="Futura Std Book"/>
      <family val="2"/>
    </font>
    <font>
      <sz val="8"/>
      <color theme="1"/>
      <name val="Segoe UI"/>
      <family val="2"/>
    </font>
    <font>
      <sz val="9"/>
      <color theme="1"/>
      <name val="Segoe UI"/>
      <family val="2"/>
    </font>
    <font>
      <sz val="11"/>
      <color theme="1"/>
      <name val="Futura Std Book"/>
      <family val="2"/>
    </font>
    <font>
      <sz val="11"/>
      <name val="Futura Std Book"/>
      <family val="2"/>
    </font>
    <font>
      <b/>
      <sz val="9"/>
      <color theme="1"/>
      <name val="Segoe UI"/>
      <family val="2"/>
    </font>
    <font>
      <u/>
      <sz val="11"/>
      <color indexed="12"/>
      <name val="Segoe UI"/>
      <family val="2"/>
    </font>
    <font>
      <b/>
      <sz val="11"/>
      <name val="Segoe UI"/>
      <family val="2"/>
      <charset val="204"/>
    </font>
    <font>
      <b/>
      <sz val="12"/>
      <name val="Segoe UI"/>
      <family val="2"/>
      <charset val="204"/>
    </font>
    <font>
      <sz val="11"/>
      <name val="Segoe UI"/>
      <family val="2"/>
      <charset val="204"/>
    </font>
    <font>
      <sz val="9"/>
      <name val="Segoe UI"/>
      <family val="2"/>
      <charset val="204"/>
    </font>
    <font>
      <b/>
      <sz val="9"/>
      <name val="Segoe UI"/>
      <family val="2"/>
      <charset val="204"/>
    </font>
    <font>
      <b/>
      <sz val="12"/>
      <color theme="1"/>
      <name val="Segoe UI"/>
      <family val="2"/>
    </font>
    <font>
      <sz val="11"/>
      <color theme="1"/>
      <name val="Segoe UI"/>
      <family val="2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44">
    <xf numFmtId="0" fontId="0" fillId="0" borderId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5" fillId="21" borderId="10" applyNumberFormat="0" applyAlignment="0" applyProtection="0"/>
    <xf numFmtId="0" fontId="16" fillId="0" borderId="11" applyNumberFormat="0" applyFill="0" applyAlignment="0" applyProtection="0"/>
    <xf numFmtId="0" fontId="17" fillId="0" borderId="0" applyNumberFormat="0" applyFill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8" fillId="28" borderId="10" applyNumberFormat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19" fillId="29" borderId="0" applyNumberFormat="0" applyBorder="0" applyAlignment="0" applyProtection="0"/>
    <xf numFmtId="164" fontId="7" fillId="0" borderId="0" applyFont="0" applyFill="0" applyBorder="0" applyAlignment="0" applyProtection="0"/>
    <xf numFmtId="0" fontId="20" fillId="30" borderId="0" applyNumberFormat="0" applyBorder="0" applyAlignment="0" applyProtection="0"/>
    <xf numFmtId="0" fontId="13" fillId="0" borderId="0"/>
    <xf numFmtId="0" fontId="13" fillId="31" borderId="12" applyNumberFormat="0" applyFont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1" fillId="21" borderId="13" applyNumberFormat="0" applyAlignment="0" applyProtection="0"/>
    <xf numFmtId="0" fontId="22" fillId="0" borderId="0" applyNumberFormat="0" applyFill="0" applyBorder="0" applyAlignment="0" applyProtection="0"/>
    <xf numFmtId="0" fontId="23" fillId="0" borderId="14" applyNumberFormat="0" applyFill="0" applyAlignment="0" applyProtection="0"/>
    <xf numFmtId="0" fontId="3" fillId="0" borderId="0"/>
  </cellStyleXfs>
  <cellXfs count="159">
    <xf numFmtId="0" fontId="0" fillId="0" borderId="0" xfId="0"/>
    <xf numFmtId="0" fontId="24" fillId="32" borderId="0" xfId="0" applyFont="1" applyFill="1" applyBorder="1" applyAlignment="1">
      <alignment horizontal="center"/>
    </xf>
    <xf numFmtId="0" fontId="8" fillId="32" borderId="0" xfId="0" applyFont="1" applyFill="1"/>
    <xf numFmtId="0" fontId="24" fillId="32" borderId="1" xfId="0" applyFont="1" applyFill="1" applyBorder="1" applyAlignment="1"/>
    <xf numFmtId="0" fontId="25" fillId="32" borderId="2" xfId="0" applyFont="1" applyFill="1" applyBorder="1" applyAlignment="1">
      <alignment horizontal="right" vertical="center"/>
    </xf>
    <xf numFmtId="0" fontId="10" fillId="32" borderId="0" xfId="0" applyFont="1" applyFill="1" applyAlignment="1">
      <alignment vertical="center"/>
    </xf>
    <xf numFmtId="0" fontId="24" fillId="33" borderId="4" xfId="0" applyFont="1" applyFill="1" applyBorder="1"/>
    <xf numFmtId="0" fontId="8" fillId="33" borderId="1" xfId="0" applyFont="1" applyFill="1" applyBorder="1"/>
    <xf numFmtId="0" fontId="8" fillId="33" borderId="5" xfId="0" applyFont="1" applyFill="1" applyBorder="1"/>
    <xf numFmtId="0" fontId="24" fillId="32" borderId="0" xfId="0" applyFont="1" applyFill="1" applyBorder="1"/>
    <xf numFmtId="0" fontId="8" fillId="32" borderId="0" xfId="0" applyFont="1" applyFill="1" applyBorder="1"/>
    <xf numFmtId="0" fontId="24" fillId="32" borderId="0" xfId="0" applyFont="1" applyFill="1"/>
    <xf numFmtId="0" fontId="8" fillId="32" borderId="0" xfId="0" applyFont="1" applyFill="1" applyAlignment="1">
      <alignment horizontal="left" vertical="top"/>
    </xf>
    <xf numFmtId="0" fontId="11" fillId="0" borderId="0" xfId="0" applyFont="1" applyFill="1" applyBorder="1"/>
    <xf numFmtId="0" fontId="11" fillId="0" borderId="0" xfId="0" applyFont="1" applyFill="1"/>
    <xf numFmtId="0" fontId="8" fillId="0" borderId="0" xfId="0" applyFont="1"/>
    <xf numFmtId="0" fontId="8" fillId="0" borderId="0" xfId="0" applyFont="1" applyAlignment="1">
      <alignment wrapText="1"/>
    </xf>
    <xf numFmtId="0" fontId="24" fillId="32" borderId="0" xfId="0" applyFont="1" applyFill="1" applyBorder="1" applyAlignment="1"/>
    <xf numFmtId="0" fontId="28" fillId="32" borderId="2" xfId="43" applyFont="1" applyFill="1" applyBorder="1" applyAlignment="1">
      <alignment horizontal="left" vertical="center"/>
    </xf>
    <xf numFmtId="0" fontId="27" fillId="32" borderId="0" xfId="43" applyFont="1" applyFill="1" applyAlignment="1">
      <alignment horizontal="left" vertical="top"/>
    </xf>
    <xf numFmtId="49" fontId="32" fillId="0" borderId="0" xfId="0" applyNumberFormat="1" applyFont="1"/>
    <xf numFmtId="0" fontId="28" fillId="32" borderId="7" xfId="43" applyFont="1" applyFill="1" applyBorder="1" applyAlignment="1">
      <alignment horizontal="left" vertical="center"/>
    </xf>
    <xf numFmtId="0" fontId="28" fillId="32" borderId="8" xfId="43" applyFont="1" applyFill="1" applyBorder="1" applyAlignment="1">
      <alignment horizontal="left" vertical="center"/>
    </xf>
    <xf numFmtId="0" fontId="28" fillId="32" borderId="9" xfId="43" applyFont="1" applyFill="1" applyBorder="1" applyAlignment="1">
      <alignment horizontal="left" vertical="center"/>
    </xf>
    <xf numFmtId="0" fontId="28" fillId="32" borderId="1" xfId="43" applyFont="1" applyFill="1" applyBorder="1" applyAlignment="1">
      <alignment horizontal="left" vertical="center"/>
    </xf>
    <xf numFmtId="0" fontId="28" fillId="32" borderId="5" xfId="43" applyFont="1" applyFill="1" applyBorder="1" applyAlignment="1">
      <alignment horizontal="left" vertical="center"/>
    </xf>
    <xf numFmtId="0" fontId="30" fillId="32" borderId="0" xfId="0" applyFont="1" applyFill="1"/>
    <xf numFmtId="0" fontId="33" fillId="32" borderId="0" xfId="0" applyFont="1" applyFill="1"/>
    <xf numFmtId="0" fontId="34" fillId="32" borderId="0" xfId="0" applyFont="1" applyFill="1"/>
    <xf numFmtId="10" fontId="33" fillId="32" borderId="0" xfId="37" applyNumberFormat="1" applyFont="1" applyFill="1" applyBorder="1"/>
    <xf numFmtId="1" fontId="33" fillId="32" borderId="0" xfId="0" applyNumberFormat="1" applyFont="1" applyFill="1" applyBorder="1"/>
    <xf numFmtId="0" fontId="33" fillId="32" borderId="0" xfId="0" applyFont="1" applyFill="1" applyBorder="1"/>
    <xf numFmtId="10" fontId="33" fillId="32" borderId="8" xfId="37" applyNumberFormat="1" applyFont="1" applyFill="1" applyBorder="1"/>
    <xf numFmtId="1" fontId="33" fillId="32" borderId="8" xfId="0" applyNumberFormat="1" applyFont="1" applyFill="1" applyBorder="1"/>
    <xf numFmtId="0" fontId="33" fillId="32" borderId="8" xfId="0" applyFont="1" applyFill="1" applyBorder="1"/>
    <xf numFmtId="0" fontId="34" fillId="32" borderId="9" xfId="0" applyFont="1" applyFill="1" applyBorder="1"/>
    <xf numFmtId="0" fontId="34" fillId="32" borderId="3" xfId="0" applyFont="1" applyFill="1" applyBorder="1"/>
    <xf numFmtId="10" fontId="33" fillId="32" borderId="1" xfId="37" applyNumberFormat="1" applyFont="1" applyFill="1" applyBorder="1"/>
    <xf numFmtId="1" fontId="33" fillId="32" borderId="1" xfId="0" applyNumberFormat="1" applyFont="1" applyFill="1" applyBorder="1"/>
    <xf numFmtId="0" fontId="33" fillId="32" borderId="1" xfId="0" applyFont="1" applyFill="1" applyBorder="1"/>
    <xf numFmtId="0" fontId="34" fillId="32" borderId="5" xfId="0" applyFont="1" applyFill="1" applyBorder="1"/>
    <xf numFmtId="10" fontId="32" fillId="32" borderId="1" xfId="0" applyNumberFormat="1" applyFont="1" applyFill="1" applyBorder="1" applyAlignment="1">
      <alignment vertical="center"/>
    </xf>
    <xf numFmtId="10" fontId="32" fillId="32" borderId="1" xfId="37" applyNumberFormat="1" applyFont="1" applyFill="1" applyBorder="1" applyAlignment="1">
      <alignment horizontal="center" vertical="center"/>
    </xf>
    <xf numFmtId="10" fontId="32" fillId="32" borderId="6" xfId="0" applyNumberFormat="1" applyFont="1" applyFill="1" applyBorder="1" applyAlignment="1">
      <alignment vertical="center"/>
    </xf>
    <xf numFmtId="10" fontId="32" fillId="32" borderId="6" xfId="37" applyNumberFormat="1" applyFont="1" applyFill="1" applyBorder="1" applyAlignment="1">
      <alignment horizontal="center" vertical="center"/>
    </xf>
    <xf numFmtId="0" fontId="40" fillId="32" borderId="2" xfId="43" applyFont="1" applyFill="1" applyBorder="1" applyAlignment="1">
      <alignment horizontal="left" vertical="center"/>
    </xf>
    <xf numFmtId="0" fontId="43" fillId="32" borderId="15" xfId="0" applyFont="1" applyFill="1" applyBorder="1" applyAlignment="1">
      <alignment horizontal="center" vertical="center"/>
    </xf>
    <xf numFmtId="0" fontId="32" fillId="34" borderId="16" xfId="0" applyFont="1" applyFill="1" applyBorder="1" applyAlignment="1">
      <alignment vertical="center"/>
    </xf>
    <xf numFmtId="3" fontId="32" fillId="34" borderId="16" xfId="0" applyNumberFormat="1" applyFont="1" applyFill="1" applyBorder="1" applyAlignment="1">
      <alignment horizontal="center" vertical="center"/>
    </xf>
    <xf numFmtId="10" fontId="32" fillId="34" borderId="16" xfId="37" applyNumberFormat="1" applyFont="1" applyFill="1" applyBorder="1" applyAlignment="1">
      <alignment horizontal="center" vertical="center"/>
    </xf>
    <xf numFmtId="10" fontId="11" fillId="34" borderId="16" xfId="37" applyNumberFormat="1" applyFont="1" applyFill="1" applyBorder="1" applyAlignment="1">
      <alignment horizontal="center" vertical="center"/>
    </xf>
    <xf numFmtId="0" fontId="32" fillId="34" borderId="6" xfId="0" applyFont="1" applyFill="1" applyBorder="1" applyAlignment="1">
      <alignment vertical="center"/>
    </xf>
    <xf numFmtId="3" fontId="32" fillId="34" borderId="6" xfId="0" applyNumberFormat="1" applyFont="1" applyFill="1" applyBorder="1" applyAlignment="1">
      <alignment horizontal="center" vertical="center"/>
    </xf>
    <xf numFmtId="10" fontId="32" fillId="34" borderId="6" xfId="37" applyNumberFormat="1" applyFont="1" applyFill="1" applyBorder="1" applyAlignment="1">
      <alignment horizontal="center" vertical="center"/>
    </xf>
    <xf numFmtId="10" fontId="11" fillId="34" borderId="6" xfId="37" applyNumberFormat="1" applyFont="1" applyFill="1" applyBorder="1" applyAlignment="1">
      <alignment horizontal="center" vertical="center"/>
    </xf>
    <xf numFmtId="0" fontId="32" fillId="34" borderId="1" xfId="0" applyFont="1" applyFill="1" applyBorder="1" applyAlignment="1">
      <alignment vertical="center"/>
    </xf>
    <xf numFmtId="3" fontId="32" fillId="34" borderId="1" xfId="0" applyNumberFormat="1" applyFont="1" applyFill="1" applyBorder="1" applyAlignment="1">
      <alignment horizontal="center" vertical="center"/>
    </xf>
    <xf numFmtId="10" fontId="32" fillId="34" borderId="1" xfId="37" applyNumberFormat="1" applyFont="1" applyFill="1" applyBorder="1" applyAlignment="1">
      <alignment horizontal="center" vertical="center"/>
    </xf>
    <xf numFmtId="10" fontId="11" fillId="34" borderId="1" xfId="37" applyNumberFormat="1" applyFont="1" applyFill="1" applyBorder="1" applyAlignment="1">
      <alignment horizontal="center" vertical="center"/>
    </xf>
    <xf numFmtId="0" fontId="32" fillId="34" borderId="17" xfId="0" applyFont="1" applyFill="1" applyBorder="1" applyAlignment="1">
      <alignment vertical="center"/>
    </xf>
    <xf numFmtId="3" fontId="32" fillId="34" borderId="0" xfId="0" applyNumberFormat="1" applyFont="1" applyFill="1" applyAlignment="1">
      <alignment horizontal="center" vertical="center"/>
    </xf>
    <xf numFmtId="10" fontId="32" fillId="34" borderId="0" xfId="37" applyNumberFormat="1" applyFont="1" applyFill="1" applyBorder="1" applyAlignment="1">
      <alignment horizontal="center" vertical="center"/>
    </xf>
    <xf numFmtId="10" fontId="11" fillId="34" borderId="17" xfId="37" applyNumberFormat="1" applyFont="1" applyFill="1" applyBorder="1" applyAlignment="1">
      <alignment horizontal="center" vertical="center"/>
    </xf>
    <xf numFmtId="0" fontId="35" fillId="33" borderId="15" xfId="0" applyFont="1" applyFill="1" applyBorder="1" applyAlignment="1">
      <alignment vertical="center"/>
    </xf>
    <xf numFmtId="3" fontId="35" fillId="33" borderId="15" xfId="0" applyNumberFormat="1" applyFont="1" applyFill="1" applyBorder="1" applyAlignment="1">
      <alignment horizontal="center" vertical="center"/>
    </xf>
    <xf numFmtId="9" fontId="35" fillId="33" borderId="15" xfId="37" applyFont="1" applyFill="1" applyBorder="1" applyAlignment="1">
      <alignment horizontal="center" vertical="center"/>
    </xf>
    <xf numFmtId="10" fontId="12" fillId="33" borderId="15" xfId="37" applyNumberFormat="1" applyFont="1" applyFill="1" applyBorder="1" applyAlignment="1">
      <alignment horizontal="center" vertical="center"/>
    </xf>
    <xf numFmtId="0" fontId="32" fillId="32" borderId="16" xfId="0" applyFont="1" applyFill="1" applyBorder="1" applyAlignment="1">
      <alignment vertical="center"/>
    </xf>
    <xf numFmtId="3" fontId="32" fillId="32" borderId="16" xfId="0" applyNumberFormat="1" applyFont="1" applyFill="1" applyBorder="1" applyAlignment="1">
      <alignment horizontal="center" vertical="center"/>
    </xf>
    <xf numFmtId="10" fontId="32" fillId="32" borderId="16" xfId="37" applyNumberFormat="1" applyFont="1" applyFill="1" applyBorder="1" applyAlignment="1">
      <alignment horizontal="center" vertical="center"/>
    </xf>
    <xf numFmtId="10" fontId="11" fillId="32" borderId="16" xfId="37" applyNumberFormat="1" applyFont="1" applyFill="1" applyBorder="1" applyAlignment="1">
      <alignment horizontal="center" vertical="center"/>
    </xf>
    <xf numFmtId="0" fontId="32" fillId="32" borderId="6" xfId="0" applyFont="1" applyFill="1" applyBorder="1" applyAlignment="1">
      <alignment vertical="center"/>
    </xf>
    <xf numFmtId="3" fontId="32" fillId="32" borderId="6" xfId="0" applyNumberFormat="1" applyFont="1" applyFill="1" applyBorder="1" applyAlignment="1">
      <alignment horizontal="center" vertical="center"/>
    </xf>
    <xf numFmtId="10" fontId="11" fillId="32" borderId="6" xfId="37" applyNumberFormat="1" applyFont="1" applyFill="1" applyBorder="1" applyAlignment="1">
      <alignment horizontal="center" vertical="center"/>
    </xf>
    <xf numFmtId="0" fontId="32" fillId="32" borderId="17" xfId="0" applyFont="1" applyFill="1" applyBorder="1" applyAlignment="1">
      <alignment vertical="center"/>
    </xf>
    <xf numFmtId="3" fontId="32" fillId="32" borderId="17" xfId="0" applyNumberFormat="1" applyFont="1" applyFill="1" applyBorder="1" applyAlignment="1">
      <alignment horizontal="center" vertical="center"/>
    </xf>
    <xf numFmtId="10" fontId="32" fillId="32" borderId="17" xfId="37" applyNumberFormat="1" applyFont="1" applyFill="1" applyBorder="1" applyAlignment="1">
      <alignment horizontal="center" vertical="center"/>
    </xf>
    <xf numFmtId="10" fontId="11" fillId="32" borderId="17" xfId="37" applyNumberFormat="1" applyFont="1" applyFill="1" applyBorder="1" applyAlignment="1">
      <alignment horizontal="center" vertical="center"/>
    </xf>
    <xf numFmtId="0" fontId="35" fillId="32" borderId="15" xfId="0" applyFont="1" applyFill="1" applyBorder="1" applyAlignment="1">
      <alignment vertical="center"/>
    </xf>
    <xf numFmtId="3" fontId="35" fillId="32" borderId="15" xfId="0" applyNumberFormat="1" applyFont="1" applyFill="1" applyBorder="1" applyAlignment="1">
      <alignment horizontal="center" vertical="center"/>
    </xf>
    <xf numFmtId="9" fontId="35" fillId="32" borderId="15" xfId="37" applyFont="1" applyFill="1" applyBorder="1" applyAlignment="1">
      <alignment horizontal="center" vertical="center"/>
    </xf>
    <xf numFmtId="10" fontId="12" fillId="32" borderId="15" xfId="37" applyNumberFormat="1" applyFont="1" applyFill="1" applyBorder="1" applyAlignment="1">
      <alignment horizontal="center" vertical="center"/>
    </xf>
    <xf numFmtId="3" fontId="12" fillId="32" borderId="15" xfId="0" applyNumberFormat="1" applyFont="1" applyFill="1" applyBorder="1" applyAlignment="1">
      <alignment horizontal="center" vertical="center"/>
    </xf>
    <xf numFmtId="9" fontId="12" fillId="32" borderId="15" xfId="37" applyFont="1" applyFill="1" applyBorder="1" applyAlignment="1">
      <alignment horizontal="center" vertical="center"/>
    </xf>
    <xf numFmtId="0" fontId="12" fillId="32" borderId="15" xfId="0" applyFont="1" applyFill="1" applyBorder="1" applyAlignment="1">
      <alignment vertical="center"/>
    </xf>
    <xf numFmtId="10" fontId="11" fillId="0" borderId="17" xfId="37" applyNumberFormat="1" applyFont="1" applyFill="1" applyBorder="1" applyAlignment="1">
      <alignment horizontal="center" vertical="center"/>
    </xf>
    <xf numFmtId="0" fontId="9" fillId="33" borderId="15" xfId="0" applyFont="1" applyFill="1" applyBorder="1" applyAlignment="1">
      <alignment horizontal="center" vertical="center"/>
    </xf>
    <xf numFmtId="0" fontId="42" fillId="33" borderId="15" xfId="0" applyFont="1" applyFill="1" applyBorder="1" applyAlignment="1">
      <alignment horizontal="center" vertical="center" wrapText="1"/>
    </xf>
    <xf numFmtId="0" fontId="9" fillId="33" borderId="15" xfId="0" applyFont="1" applyFill="1" applyBorder="1" applyAlignment="1">
      <alignment horizontal="center" vertical="center" wrapText="1"/>
    </xf>
    <xf numFmtId="0" fontId="32" fillId="0" borderId="16" xfId="0" applyFont="1" applyBorder="1" applyAlignment="1">
      <alignment vertical="center"/>
    </xf>
    <xf numFmtId="0" fontId="32" fillId="0" borderId="6" xfId="0" applyFont="1" applyBorder="1" applyAlignment="1">
      <alignment vertical="center"/>
    </xf>
    <xf numFmtId="0" fontId="32" fillId="0" borderId="17" xfId="0" applyFont="1" applyBorder="1" applyAlignment="1">
      <alignment vertical="center"/>
    </xf>
    <xf numFmtId="0" fontId="35" fillId="0" borderId="15" xfId="0" applyFont="1" applyBorder="1" applyAlignment="1">
      <alignment vertical="center" wrapText="1"/>
    </xf>
    <xf numFmtId="0" fontId="35" fillId="32" borderId="15" xfId="0" applyFont="1" applyFill="1" applyBorder="1" applyAlignment="1">
      <alignment vertical="center" wrapText="1"/>
    </xf>
    <xf numFmtId="10" fontId="35" fillId="32" borderId="15" xfId="37" applyNumberFormat="1" applyFont="1" applyFill="1" applyBorder="1" applyAlignment="1">
      <alignment horizontal="center" vertical="center"/>
    </xf>
    <xf numFmtId="0" fontId="42" fillId="36" borderId="15" xfId="0" applyFont="1" applyFill="1" applyBorder="1" applyAlignment="1">
      <alignment horizontal="left" vertical="center" wrapText="1"/>
    </xf>
    <xf numFmtId="0" fontId="42" fillId="36" borderId="15" xfId="0" applyFont="1" applyFill="1" applyBorder="1" applyAlignment="1">
      <alignment horizontal="center" vertical="center" wrapText="1"/>
    </xf>
    <xf numFmtId="10" fontId="11" fillId="0" borderId="16" xfId="37" applyNumberFormat="1" applyFont="1" applyFill="1" applyBorder="1" applyAlignment="1">
      <alignment horizontal="center" vertical="center"/>
    </xf>
    <xf numFmtId="0" fontId="36" fillId="32" borderId="0" xfId="31" quotePrefix="1" applyFont="1" applyFill="1" applyBorder="1" applyAlignment="1" applyProtection="1">
      <alignment horizontal="left" vertical="center"/>
    </xf>
    <xf numFmtId="0" fontId="36" fillId="32" borderId="3" xfId="31" quotePrefix="1" applyFont="1" applyFill="1" applyBorder="1" applyAlignment="1" applyProtection="1">
      <alignment horizontal="left" vertical="center"/>
    </xf>
    <xf numFmtId="0" fontId="9" fillId="33" borderId="7" xfId="35" applyFont="1" applyFill="1" applyBorder="1" applyAlignment="1">
      <alignment horizontal="center" vertical="center" wrapText="1"/>
    </xf>
    <xf numFmtId="0" fontId="9" fillId="33" borderId="8" xfId="35" applyFont="1" applyFill="1" applyBorder="1" applyAlignment="1">
      <alignment horizontal="center" vertical="center" wrapText="1"/>
    </xf>
    <xf numFmtId="0" fontId="9" fillId="33" borderId="9" xfId="35" applyFont="1" applyFill="1" applyBorder="1" applyAlignment="1">
      <alignment horizontal="center" vertical="center" wrapText="1"/>
    </xf>
    <xf numFmtId="0" fontId="9" fillId="33" borderId="2" xfId="35" applyFont="1" applyFill="1" applyBorder="1" applyAlignment="1">
      <alignment horizontal="center" vertical="center" wrapText="1"/>
    </xf>
    <xf numFmtId="0" fontId="9" fillId="33" borderId="0" xfId="35" applyFont="1" applyFill="1" applyBorder="1" applyAlignment="1">
      <alignment horizontal="center" vertical="center" wrapText="1"/>
    </xf>
    <xf numFmtId="0" fontId="9" fillId="33" borderId="3" xfId="35" applyFont="1" applyFill="1" applyBorder="1" applyAlignment="1">
      <alignment horizontal="center" vertical="center" wrapText="1"/>
    </xf>
    <xf numFmtId="0" fontId="9" fillId="33" borderId="4" xfId="35" applyFont="1" applyFill="1" applyBorder="1" applyAlignment="1">
      <alignment horizontal="center" vertical="center" wrapText="1"/>
    </xf>
    <xf numFmtId="0" fontId="9" fillId="33" borderId="1" xfId="35" applyFont="1" applyFill="1" applyBorder="1" applyAlignment="1">
      <alignment horizontal="center" vertical="center" wrapText="1"/>
    </xf>
    <xf numFmtId="0" fontId="9" fillId="33" borderId="5" xfId="35" applyFont="1" applyFill="1" applyBorder="1" applyAlignment="1">
      <alignment horizontal="center" vertical="center" wrapText="1"/>
    </xf>
    <xf numFmtId="0" fontId="26" fillId="35" borderId="7" xfId="35" applyFont="1" applyFill="1" applyBorder="1" applyAlignment="1">
      <alignment horizontal="center" vertical="center" wrapText="1"/>
    </xf>
    <xf numFmtId="0" fontId="26" fillId="35" borderId="8" xfId="35" applyFont="1" applyFill="1" applyBorder="1" applyAlignment="1">
      <alignment horizontal="center" vertical="center" wrapText="1"/>
    </xf>
    <xf numFmtId="0" fontId="26" fillId="35" borderId="9" xfId="35" applyFont="1" applyFill="1" applyBorder="1" applyAlignment="1">
      <alignment horizontal="center" vertical="center" wrapText="1"/>
    </xf>
    <xf numFmtId="0" fontId="26" fillId="35" borderId="4" xfId="35" applyFont="1" applyFill="1" applyBorder="1" applyAlignment="1">
      <alignment horizontal="center" vertical="center" wrapText="1"/>
    </xf>
    <xf numFmtId="0" fontId="26" fillId="35" borderId="1" xfId="35" applyFont="1" applyFill="1" applyBorder="1" applyAlignment="1">
      <alignment horizontal="center" vertical="center" wrapText="1"/>
    </xf>
    <xf numFmtId="0" fontId="26" fillId="35" borderId="5" xfId="35" applyFont="1" applyFill="1" applyBorder="1" applyAlignment="1">
      <alignment horizontal="center" vertical="center" wrapText="1"/>
    </xf>
    <xf numFmtId="0" fontId="36" fillId="32" borderId="8" xfId="31" quotePrefix="1" applyFont="1" applyFill="1" applyBorder="1" applyAlignment="1" applyProtection="1">
      <alignment horizontal="left" vertical="center"/>
    </xf>
    <xf numFmtId="0" fontId="36" fillId="32" borderId="9" xfId="31" quotePrefix="1" applyFont="1" applyFill="1" applyBorder="1" applyAlignment="1" applyProtection="1">
      <alignment horizontal="left" vertical="center"/>
    </xf>
    <xf numFmtId="0" fontId="39" fillId="32" borderId="2" xfId="43" applyFont="1" applyFill="1" applyBorder="1" applyAlignment="1">
      <alignment horizontal="left" vertical="top" wrapText="1"/>
    </xf>
    <xf numFmtId="0" fontId="39" fillId="32" borderId="0" xfId="43" applyFont="1" applyFill="1" applyAlignment="1">
      <alignment horizontal="left" vertical="top" wrapText="1"/>
    </xf>
    <xf numFmtId="0" fontId="39" fillId="32" borderId="3" xfId="43" applyFont="1" applyFill="1" applyBorder="1" applyAlignment="1">
      <alignment horizontal="left" vertical="top" wrapText="1"/>
    </xf>
    <xf numFmtId="0" fontId="8" fillId="2" borderId="0" xfId="0" applyFont="1" applyFill="1" applyBorder="1" applyAlignment="1">
      <alignment horizontal="center" vertical="top"/>
    </xf>
    <xf numFmtId="0" fontId="26" fillId="35" borderId="2" xfId="0" applyFont="1" applyFill="1" applyBorder="1" applyAlignment="1">
      <alignment horizontal="center" vertical="center" wrapText="1"/>
    </xf>
    <xf numFmtId="0" fontId="26" fillId="35" borderId="0" xfId="0" applyFont="1" applyFill="1" applyBorder="1" applyAlignment="1">
      <alignment horizontal="center" vertical="center"/>
    </xf>
    <xf numFmtId="0" fontId="26" fillId="35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0" xfId="0" applyFont="1" applyFill="1" applyBorder="1" applyAlignment="1">
      <alignment horizontal="left" vertical="top" wrapText="1"/>
    </xf>
    <xf numFmtId="0" fontId="38" fillId="33" borderId="2" xfId="43" applyFont="1" applyFill="1" applyBorder="1" applyAlignment="1">
      <alignment horizontal="left" vertical="top"/>
    </xf>
    <xf numFmtId="0" fontId="38" fillId="33" borderId="0" xfId="43" applyFont="1" applyFill="1" applyAlignment="1">
      <alignment horizontal="left" vertical="top"/>
    </xf>
    <xf numFmtId="0" fontId="38" fillId="33" borderId="3" xfId="43" applyFont="1" applyFill="1" applyBorder="1" applyAlignment="1">
      <alignment horizontal="left" vertical="top"/>
    </xf>
    <xf numFmtId="0" fontId="39" fillId="32" borderId="2" xfId="43" applyFont="1" applyFill="1" applyBorder="1" applyAlignment="1">
      <alignment horizontal="justify" vertical="center" wrapText="1"/>
    </xf>
    <xf numFmtId="0" fontId="39" fillId="32" borderId="0" xfId="43" applyFont="1" applyFill="1" applyAlignment="1">
      <alignment horizontal="justify" vertical="center" wrapText="1"/>
    </xf>
    <xf numFmtId="0" fontId="39" fillId="32" borderId="3" xfId="43" applyFont="1" applyFill="1" applyBorder="1" applyAlignment="1">
      <alignment horizontal="justify" vertical="center" wrapText="1"/>
    </xf>
    <xf numFmtId="0" fontId="39" fillId="32" borderId="2" xfId="43" applyFont="1" applyFill="1" applyBorder="1" applyAlignment="1">
      <alignment horizontal="justify" vertical="top" wrapText="1"/>
    </xf>
    <xf numFmtId="0" fontId="39" fillId="32" borderId="0" xfId="43" applyFont="1" applyFill="1" applyAlignment="1">
      <alignment horizontal="justify" vertical="top" wrapText="1"/>
    </xf>
    <xf numFmtId="0" fontId="39" fillId="32" borderId="3" xfId="43" applyFont="1" applyFill="1" applyBorder="1" applyAlignment="1">
      <alignment horizontal="justify" vertical="top" wrapText="1"/>
    </xf>
    <xf numFmtId="0" fontId="39" fillId="32" borderId="4" xfId="43" applyFont="1" applyFill="1" applyBorder="1" applyAlignment="1">
      <alignment horizontal="justify" vertical="top" wrapText="1"/>
    </xf>
    <xf numFmtId="0" fontId="39" fillId="32" borderId="1" xfId="43" applyFont="1" applyFill="1" applyBorder="1" applyAlignment="1">
      <alignment horizontal="justify" vertical="top" wrapText="1"/>
    </xf>
    <xf numFmtId="0" fontId="39" fillId="32" borderId="5" xfId="43" applyFont="1" applyFill="1" applyBorder="1" applyAlignment="1">
      <alignment horizontal="justify" vertical="top" wrapText="1"/>
    </xf>
    <xf numFmtId="0" fontId="38" fillId="33" borderId="2" xfId="43" applyFont="1" applyFill="1" applyBorder="1" applyAlignment="1">
      <alignment horizontal="left" vertical="top" wrapText="1"/>
    </xf>
    <xf numFmtId="0" fontId="9" fillId="34" borderId="4" xfId="0" applyFont="1" applyFill="1" applyBorder="1" applyAlignment="1">
      <alignment horizontal="center" vertical="center" wrapText="1"/>
    </xf>
    <xf numFmtId="0" fontId="9" fillId="34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/>
    </xf>
    <xf numFmtId="0" fontId="35" fillId="32" borderId="15" xfId="0" applyFont="1" applyFill="1" applyBorder="1" applyAlignment="1">
      <alignment horizontal="center" vertical="center" wrapText="1"/>
    </xf>
    <xf numFmtId="0" fontId="35" fillId="32" borderId="15" xfId="0" applyFont="1" applyFill="1" applyBorder="1" applyAlignment="1">
      <alignment horizontal="center" vertical="center"/>
    </xf>
    <xf numFmtId="0" fontId="12" fillId="32" borderId="15" xfId="0" applyFont="1" applyFill="1" applyBorder="1" applyAlignment="1">
      <alignment horizontal="center" vertical="center"/>
    </xf>
    <xf numFmtId="0" fontId="42" fillId="32" borderId="15" xfId="0" applyFont="1" applyFill="1" applyBorder="1" applyAlignment="1">
      <alignment horizontal="center" vertical="center" wrapText="1"/>
    </xf>
    <xf numFmtId="0" fontId="9" fillId="32" borderId="15" xfId="0" applyFont="1" applyFill="1" applyBorder="1" applyAlignment="1">
      <alignment horizontal="center" vertical="center" wrapText="1"/>
    </xf>
    <xf numFmtId="0" fontId="9" fillId="34" borderId="2" xfId="0" applyFont="1" applyFill="1" applyBorder="1" applyAlignment="1">
      <alignment horizontal="center" vertical="center" wrapText="1"/>
    </xf>
    <xf numFmtId="0" fontId="9" fillId="34" borderId="0" xfId="0" applyFont="1" applyFill="1" applyBorder="1" applyAlignment="1">
      <alignment horizontal="center" vertical="center" wrapText="1"/>
    </xf>
    <xf numFmtId="0" fontId="35" fillId="33" borderId="15" xfId="0" applyFont="1" applyFill="1" applyBorder="1" applyAlignment="1">
      <alignment horizontal="center" vertical="center" wrapText="1"/>
    </xf>
    <xf numFmtId="0" fontId="28" fillId="32" borderId="0" xfId="43" applyFont="1" applyFill="1" applyBorder="1" applyAlignment="1">
      <alignment horizontal="left" vertical="center"/>
    </xf>
    <xf numFmtId="0" fontId="28" fillId="32" borderId="3" xfId="43" applyFont="1" applyFill="1" applyBorder="1" applyAlignment="1">
      <alignment horizontal="left" vertical="center"/>
    </xf>
    <xf numFmtId="0" fontId="31" fillId="32" borderId="4" xfId="0" applyFont="1" applyFill="1" applyBorder="1" applyAlignment="1">
      <alignment horizontal="left" vertical="center"/>
    </xf>
    <xf numFmtId="0" fontId="8" fillId="0" borderId="8" xfId="0" applyFont="1" applyBorder="1"/>
    <xf numFmtId="0" fontId="8" fillId="0" borderId="9" xfId="0" applyFont="1" applyBorder="1"/>
    <xf numFmtId="0" fontId="8" fillId="0" borderId="1" xfId="0" applyFont="1" applyBorder="1"/>
    <xf numFmtId="0" fontId="8" fillId="0" borderId="5" xfId="0" applyFont="1" applyBorder="1"/>
  </cellXfs>
  <cellStyles count="44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 2" xfId="19" xr:uid="{00000000-0005-0000-0000-000012000000}"/>
    <cellStyle name="Celda vinculada" xfId="20" builtinId="24" customBuiltin="1"/>
    <cellStyle name="Encabezado 4" xfId="21" builtinId="19" customBuiltin="1"/>
    <cellStyle name="Énfasis1" xfId="22" builtinId="29" customBuiltin="1"/>
    <cellStyle name="Énfasis2" xfId="23" builtinId="33" customBuiltin="1"/>
    <cellStyle name="Énfasis3" xfId="24" builtinId="37" customBuiltin="1"/>
    <cellStyle name="Énfasis4" xfId="25" builtinId="41" customBuiltin="1"/>
    <cellStyle name="Énfasis5" xfId="26" builtinId="45" customBuiltin="1"/>
    <cellStyle name="Énfasis6" xfId="27" builtinId="49" customBuiltin="1"/>
    <cellStyle name="Entrada" xfId="28" builtinId="20" customBuiltin="1"/>
    <cellStyle name="Euro" xfId="29" xr:uid="{00000000-0005-0000-0000-00001C000000}"/>
    <cellStyle name="Euro 2" xfId="30" xr:uid="{00000000-0005-0000-0000-00001D000000}"/>
    <cellStyle name="Hipervínculo" xfId="31" builtinId="8"/>
    <cellStyle name="Incorrecto" xfId="32" builtinId="27" customBuiltin="1"/>
    <cellStyle name="Millares 2" xfId="33" xr:uid="{00000000-0005-0000-0000-000020000000}"/>
    <cellStyle name="Neutral" xfId="34" builtinId="28" customBuiltin="1"/>
    <cellStyle name="Normal" xfId="0" builtinId="0"/>
    <cellStyle name="Normal 2" xfId="35" xr:uid="{00000000-0005-0000-0000-000023000000}"/>
    <cellStyle name="Normal 3" xfId="43" xr:uid="{00000000-0005-0000-0000-000024000000}"/>
    <cellStyle name="Notas 2" xfId="36" xr:uid="{00000000-0005-0000-0000-000025000000}"/>
    <cellStyle name="Porcentaje" xfId="37" builtinId="5"/>
    <cellStyle name="Porcentaje 2" xfId="38" xr:uid="{00000000-0005-0000-0000-000027000000}"/>
    <cellStyle name="Porcentaje 3" xfId="39" xr:uid="{00000000-0005-0000-0000-000028000000}"/>
    <cellStyle name="Salida 2" xfId="40" xr:uid="{00000000-0005-0000-0000-000029000000}"/>
    <cellStyle name="Título" xfId="41" builtinId="15" customBuiltin="1"/>
    <cellStyle name="Total" xfId="42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DDDDD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4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6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6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923925</xdr:colOff>
      <xdr:row>0</xdr:row>
      <xdr:rowOff>276225</xdr:rowOff>
    </xdr:from>
    <xdr:to>
      <xdr:col>7</xdr:col>
      <xdr:colOff>28575</xdr:colOff>
      <xdr:row>0</xdr:row>
      <xdr:rowOff>638175</xdr:rowOff>
    </xdr:to>
    <xdr:pic>
      <xdr:nvPicPr>
        <xdr:cNvPr id="21438027" name="Imagen 10">
          <a:extLst>
            <a:ext uri="{FF2B5EF4-FFF2-40B4-BE49-F238E27FC236}">
              <a16:creationId xmlns:a16="http://schemas.microsoft.com/office/drawing/2014/main" id="{11D48162-5EB8-3407-0FEC-9BD2226DC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0100" y="276225"/>
          <a:ext cx="21431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57150</xdr:colOff>
      <xdr:row>0</xdr:row>
      <xdr:rowOff>161925</xdr:rowOff>
    </xdr:from>
    <xdr:to>
      <xdr:col>1</xdr:col>
      <xdr:colOff>438150</xdr:colOff>
      <xdr:row>1</xdr:row>
      <xdr:rowOff>66675</xdr:rowOff>
    </xdr:to>
    <xdr:pic>
      <xdr:nvPicPr>
        <xdr:cNvPr id="21438028" name="Imagen 11">
          <a:extLst>
            <a:ext uri="{FF2B5EF4-FFF2-40B4-BE49-F238E27FC236}">
              <a16:creationId xmlns:a16="http://schemas.microsoft.com/office/drawing/2014/main" id="{3CABC591-EB4A-71F8-2971-F277F2C62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61925"/>
          <a:ext cx="13430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188703</xdr:rowOff>
    </xdr:from>
    <xdr:to>
      <xdr:col>7</xdr:col>
      <xdr:colOff>298440</xdr:colOff>
      <xdr:row>1</xdr:row>
      <xdr:rowOff>234422</xdr:rowOff>
    </xdr:to>
    <xdr:pic>
      <xdr:nvPicPr>
        <xdr:cNvPr id="21438029" name="Imagen 12">
          <a:extLst>
            <a:ext uri="{FF2B5EF4-FFF2-40B4-BE49-F238E27FC236}">
              <a16:creationId xmlns:a16="http://schemas.microsoft.com/office/drawing/2014/main" id="{11159780-6B8B-6070-B5C0-77537573E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52500"/>
          <a:ext cx="8134100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0</xdr:row>
      <xdr:rowOff>314325</xdr:rowOff>
    </xdr:from>
    <xdr:to>
      <xdr:col>13</xdr:col>
      <xdr:colOff>38100</xdr:colOff>
      <xdr:row>0</xdr:row>
      <xdr:rowOff>742950</xdr:rowOff>
    </xdr:to>
    <xdr:pic>
      <xdr:nvPicPr>
        <xdr:cNvPr id="7727477" name="Imagen 4">
          <a:extLst>
            <a:ext uri="{FF2B5EF4-FFF2-40B4-BE49-F238E27FC236}">
              <a16:creationId xmlns:a16="http://schemas.microsoft.com/office/drawing/2014/main" id="{04BCB9AF-D8C0-E15A-D8C6-EB1BD6F5A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7850" y="314325"/>
          <a:ext cx="25050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1</xdr:row>
      <xdr:rowOff>257175</xdr:rowOff>
    </xdr:from>
    <xdr:to>
      <xdr:col>13</xdr:col>
      <xdr:colOff>57150</xdr:colOff>
      <xdr:row>1</xdr:row>
      <xdr:rowOff>333375</xdr:rowOff>
    </xdr:to>
    <xdr:pic>
      <xdr:nvPicPr>
        <xdr:cNvPr id="7727478" name="Imagen 16">
          <a:extLst>
            <a:ext uri="{FF2B5EF4-FFF2-40B4-BE49-F238E27FC236}">
              <a16:creationId xmlns:a16="http://schemas.microsoft.com/office/drawing/2014/main" id="{85FED90E-F969-2B8A-36A9-915614780A54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9525" y="1019175"/>
          <a:ext cx="81724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228600</xdr:rowOff>
    </xdr:from>
    <xdr:to>
      <xdr:col>2</xdr:col>
      <xdr:colOff>228600</xdr:colOff>
      <xdr:row>1</xdr:row>
      <xdr:rowOff>200025</xdr:rowOff>
    </xdr:to>
    <xdr:pic>
      <xdr:nvPicPr>
        <xdr:cNvPr id="7727479" name="Imagen 17">
          <a:extLst>
            <a:ext uri="{FF2B5EF4-FFF2-40B4-BE49-F238E27FC236}">
              <a16:creationId xmlns:a16="http://schemas.microsoft.com/office/drawing/2014/main" id="{01069324-D60C-100B-6304-BC64A2D32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8600"/>
          <a:ext cx="14859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104775</xdr:colOff>
      <xdr:row>0</xdr:row>
      <xdr:rowOff>323850</xdr:rowOff>
    </xdr:from>
    <xdr:to>
      <xdr:col>4</xdr:col>
      <xdr:colOff>1019175</xdr:colOff>
      <xdr:row>0</xdr:row>
      <xdr:rowOff>714375</xdr:rowOff>
    </xdr:to>
    <xdr:pic>
      <xdr:nvPicPr>
        <xdr:cNvPr id="24426569" name="Imagen 5">
          <a:extLst>
            <a:ext uri="{FF2B5EF4-FFF2-40B4-BE49-F238E27FC236}">
              <a16:creationId xmlns:a16="http://schemas.microsoft.com/office/drawing/2014/main" id="{0473333F-2CFD-4E62-4843-25CA18BE1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0" y="323850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1</xdr:row>
      <xdr:rowOff>257175</xdr:rowOff>
    </xdr:from>
    <xdr:to>
      <xdr:col>4</xdr:col>
      <xdr:colOff>1038224</xdr:colOff>
      <xdr:row>1</xdr:row>
      <xdr:rowOff>352425</xdr:rowOff>
    </xdr:to>
    <xdr:pic>
      <xdr:nvPicPr>
        <xdr:cNvPr id="24426570" name="Imagen 6">
          <a:extLst>
            <a:ext uri="{FF2B5EF4-FFF2-40B4-BE49-F238E27FC236}">
              <a16:creationId xmlns:a16="http://schemas.microsoft.com/office/drawing/2014/main" id="{ACF6B93F-CD09-6747-9C87-D4DF79470FC5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8575" y="1019175"/>
          <a:ext cx="7219949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1476375</xdr:colOff>
      <xdr:row>1</xdr:row>
      <xdr:rowOff>171450</xdr:rowOff>
    </xdr:to>
    <xdr:pic>
      <xdr:nvPicPr>
        <xdr:cNvPr id="24426571" name="Imagen 7">
          <a:extLst>
            <a:ext uri="{FF2B5EF4-FFF2-40B4-BE49-F238E27FC236}">
              <a16:creationId xmlns:a16="http://schemas.microsoft.com/office/drawing/2014/main" id="{7F479516-0F02-E389-7221-66C2AC026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025"/>
          <a:ext cx="14763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990600</xdr:colOff>
      <xdr:row>0</xdr:row>
      <xdr:rowOff>409575</xdr:rowOff>
    </xdr:from>
    <xdr:to>
      <xdr:col>5</xdr:col>
      <xdr:colOff>828675</xdr:colOff>
      <xdr:row>1</xdr:row>
      <xdr:rowOff>38100</xdr:rowOff>
    </xdr:to>
    <xdr:pic>
      <xdr:nvPicPr>
        <xdr:cNvPr id="2" name="Imagen 5">
          <a:extLst>
            <a:ext uri="{FF2B5EF4-FFF2-40B4-BE49-F238E27FC236}">
              <a16:creationId xmlns:a16="http://schemas.microsoft.com/office/drawing/2014/main" id="{D83B3E68-E2DE-4BA9-926C-4ED28A371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24425" y="409575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1</xdr:row>
      <xdr:rowOff>306705</xdr:rowOff>
    </xdr:from>
    <xdr:to>
      <xdr:col>5</xdr:col>
      <xdr:colOff>790575</xdr:colOff>
      <xdr:row>1</xdr:row>
      <xdr:rowOff>352424</xdr:rowOff>
    </xdr:to>
    <xdr:pic>
      <xdr:nvPicPr>
        <xdr:cNvPr id="3" name="Imagen 6">
          <a:extLst>
            <a:ext uri="{FF2B5EF4-FFF2-40B4-BE49-F238E27FC236}">
              <a16:creationId xmlns:a16="http://schemas.microsoft.com/office/drawing/2014/main" id="{834B3329-82AF-455B-9719-4C394B6510F3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8575" y="1068705"/>
          <a:ext cx="7324725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1476375</xdr:colOff>
      <xdr:row>1</xdr:row>
      <xdr:rowOff>171450</xdr:rowOff>
    </xdr:to>
    <xdr:pic>
      <xdr:nvPicPr>
        <xdr:cNvPr id="4" name="Imagen 7">
          <a:extLst>
            <a:ext uri="{FF2B5EF4-FFF2-40B4-BE49-F238E27FC236}">
              <a16:creationId xmlns:a16="http://schemas.microsoft.com/office/drawing/2014/main" id="{B6D7396B-929B-4ED5-9870-9236A5391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025"/>
          <a:ext cx="14001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1143000</xdr:colOff>
      <xdr:row>0</xdr:row>
      <xdr:rowOff>400050</xdr:rowOff>
    </xdr:from>
    <xdr:to>
      <xdr:col>2</xdr:col>
      <xdr:colOff>1733550</xdr:colOff>
      <xdr:row>1</xdr:row>
      <xdr:rowOff>28575</xdr:rowOff>
    </xdr:to>
    <xdr:pic>
      <xdr:nvPicPr>
        <xdr:cNvPr id="2" name="Imagen 5">
          <a:extLst>
            <a:ext uri="{FF2B5EF4-FFF2-40B4-BE49-F238E27FC236}">
              <a16:creationId xmlns:a16="http://schemas.microsoft.com/office/drawing/2014/main" id="{D46039B3-6ED8-4B3C-97E7-3F1DF6C2C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5300" y="400050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28576</xdr:colOff>
      <xdr:row>1</xdr:row>
      <xdr:rowOff>306705</xdr:rowOff>
    </xdr:from>
    <xdr:to>
      <xdr:col>3</xdr:col>
      <xdr:colOff>0</xdr:colOff>
      <xdr:row>1</xdr:row>
      <xdr:rowOff>361950</xdr:rowOff>
    </xdr:to>
    <xdr:pic>
      <xdr:nvPicPr>
        <xdr:cNvPr id="3" name="Imagen 6">
          <a:extLst>
            <a:ext uri="{FF2B5EF4-FFF2-40B4-BE49-F238E27FC236}">
              <a16:creationId xmlns:a16="http://schemas.microsoft.com/office/drawing/2014/main" id="{A46FA21C-76CC-4B7A-BA63-55090D666F76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8576" y="1068705"/>
          <a:ext cx="6619874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1476375</xdr:colOff>
      <xdr:row>1</xdr:row>
      <xdr:rowOff>171450</xdr:rowOff>
    </xdr:to>
    <xdr:pic>
      <xdr:nvPicPr>
        <xdr:cNvPr id="4" name="Imagen 7">
          <a:extLst>
            <a:ext uri="{FF2B5EF4-FFF2-40B4-BE49-F238E27FC236}">
              <a16:creationId xmlns:a16="http://schemas.microsoft.com/office/drawing/2014/main" id="{0B097B78-C86C-44DF-9FF8-9C6C5CF6A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025"/>
          <a:ext cx="14001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H14"/>
  <sheetViews>
    <sheetView tabSelected="1" zoomScale="106" zoomScaleNormal="106" workbookViewId="0">
      <selection activeCell="AN27" sqref="AN27"/>
    </sheetView>
  </sheetViews>
  <sheetFormatPr baseColWidth="10" defaultRowHeight="14.25"/>
  <cols>
    <col min="1" max="1" width="14.42578125" style="11" customWidth="1"/>
    <col min="2" max="2" width="12" style="2" customWidth="1"/>
    <col min="3" max="4" width="22.7109375" style="2" customWidth="1"/>
    <col min="5" max="5" width="17.42578125" style="2" customWidth="1"/>
    <col min="6" max="6" width="14.42578125" style="2" customWidth="1"/>
    <col min="7" max="7" width="13.7109375" style="2" customWidth="1"/>
    <col min="8" max="8" width="14.42578125" style="2" customWidth="1"/>
    <col min="9" max="16384" width="11.42578125" style="2"/>
  </cols>
  <sheetData>
    <row r="1" spans="1:8" ht="60" customHeight="1">
      <c r="A1" s="17"/>
      <c r="B1" s="17"/>
      <c r="C1" s="17"/>
      <c r="D1" s="17"/>
      <c r="E1" s="17"/>
      <c r="F1" s="17"/>
      <c r="G1" s="17"/>
    </row>
    <row r="2" spans="1:8" ht="20.25" customHeight="1">
      <c r="A2" s="1"/>
      <c r="B2" s="1"/>
      <c r="C2" s="1"/>
      <c r="D2" s="1"/>
      <c r="E2" s="1"/>
      <c r="F2" s="1"/>
      <c r="G2" s="1"/>
    </row>
    <row r="3" spans="1:8" ht="15" customHeight="1">
      <c r="A3" s="3"/>
      <c r="B3" s="3"/>
      <c r="C3" s="3"/>
      <c r="D3" s="3"/>
      <c r="E3" s="3"/>
      <c r="F3" s="3"/>
      <c r="G3" s="3"/>
    </row>
    <row r="4" spans="1:8" ht="21.75" customHeight="1">
      <c r="A4" s="109" t="s">
        <v>176</v>
      </c>
      <c r="B4" s="110"/>
      <c r="C4" s="110"/>
      <c r="D4" s="110"/>
      <c r="E4" s="110"/>
      <c r="F4" s="110"/>
      <c r="G4" s="111"/>
      <c r="H4"/>
    </row>
    <row r="5" spans="1:8" ht="21" customHeight="1">
      <c r="A5" s="112"/>
      <c r="B5" s="113"/>
      <c r="C5" s="113"/>
      <c r="D5" s="113"/>
      <c r="E5" s="113"/>
      <c r="F5" s="113"/>
      <c r="G5" s="114"/>
    </row>
    <row r="6" spans="1:8" ht="14.25" customHeight="1">
      <c r="A6" s="100" t="s">
        <v>184</v>
      </c>
      <c r="B6" s="101"/>
      <c r="C6" s="101"/>
      <c r="D6" s="101"/>
      <c r="E6" s="101"/>
      <c r="F6" s="101"/>
      <c r="G6" s="102"/>
    </row>
    <row r="7" spans="1:8" ht="15" customHeight="1">
      <c r="A7" s="103"/>
      <c r="B7" s="104"/>
      <c r="C7" s="104"/>
      <c r="D7" s="104"/>
      <c r="E7" s="104"/>
      <c r="F7" s="104"/>
      <c r="G7" s="105"/>
    </row>
    <row r="8" spans="1:8" ht="14.25" customHeight="1">
      <c r="A8" s="106"/>
      <c r="B8" s="107"/>
      <c r="C8" s="107"/>
      <c r="D8" s="107"/>
      <c r="E8" s="107"/>
      <c r="F8" s="107"/>
      <c r="G8" s="108"/>
    </row>
    <row r="9" spans="1:8" s="5" customFormat="1" ht="27" customHeight="1">
      <c r="A9" s="4" t="s">
        <v>0</v>
      </c>
      <c r="B9" s="115" t="s">
        <v>7</v>
      </c>
      <c r="C9" s="115"/>
      <c r="D9" s="115"/>
      <c r="E9" s="115"/>
      <c r="F9" s="115"/>
      <c r="G9" s="116"/>
    </row>
    <row r="10" spans="1:8" s="5" customFormat="1" ht="27" customHeight="1">
      <c r="A10" s="4" t="s">
        <v>2</v>
      </c>
      <c r="B10" s="98" t="s">
        <v>3</v>
      </c>
      <c r="C10" s="98"/>
      <c r="D10" s="98"/>
      <c r="E10" s="98"/>
      <c r="F10" s="98"/>
      <c r="G10" s="99"/>
    </row>
    <row r="11" spans="1:8" s="5" customFormat="1" ht="27" customHeight="1">
      <c r="A11" s="4" t="s">
        <v>1</v>
      </c>
      <c r="B11" s="98" t="s">
        <v>4</v>
      </c>
      <c r="C11" s="98"/>
      <c r="D11" s="98"/>
      <c r="E11" s="98"/>
      <c r="F11" s="98"/>
      <c r="G11" s="99"/>
    </row>
    <row r="12" spans="1:8" s="5" customFormat="1" ht="27" customHeight="1">
      <c r="A12" s="4" t="s">
        <v>5</v>
      </c>
      <c r="B12" s="98" t="s">
        <v>6</v>
      </c>
      <c r="C12" s="98"/>
      <c r="D12" s="98"/>
      <c r="E12" s="98"/>
      <c r="F12" s="98"/>
      <c r="G12" s="99"/>
    </row>
    <row r="13" spans="1:8">
      <c r="A13" s="6" t="s">
        <v>183</v>
      </c>
      <c r="B13" s="7"/>
      <c r="C13" s="7"/>
      <c r="D13" s="7"/>
      <c r="E13" s="7"/>
      <c r="F13" s="7"/>
      <c r="G13" s="8"/>
    </row>
    <row r="14" spans="1:8">
      <c r="A14" s="9"/>
      <c r="B14" s="10"/>
      <c r="C14" s="10"/>
      <c r="D14" s="10"/>
      <c r="E14" s="10"/>
      <c r="F14" s="10"/>
      <c r="G14" s="10"/>
    </row>
  </sheetData>
  <mergeCells count="6">
    <mergeCell ref="B11:G11"/>
    <mergeCell ref="A6:G8"/>
    <mergeCell ref="A4:G5"/>
    <mergeCell ref="B9:G9"/>
    <mergeCell ref="B12:G12"/>
    <mergeCell ref="B10:G10"/>
  </mergeCells>
  <phoneticPr fontId="4" type="noConversion"/>
  <hyperlinks>
    <hyperlink ref="B9" location="'Tema'!A1" display="Tema" xr:uid="{00000000-0004-0000-0000-000000000000}"/>
    <hyperlink ref="B10" location="'2'!A1" display="Variación en el abastecimiento de alimentos según ciudad y mercado mayorista" xr:uid="{00000000-0004-0000-0000-000001000000}"/>
    <hyperlink ref="B12" location="Item 2'!A1" display="Item 2" xr:uid="{00000000-0004-0000-0000-000002000000}"/>
    <hyperlink ref="B11" location="'3'!A1" display="Cantidad y participación del abastecimiento por grupos de alimentos en los mercados mayoristas" xr:uid="{00000000-0004-0000-0000-000003000000}"/>
    <hyperlink ref="B9:G9" location="'1'!A1" display="Aspectos metodológicos de la operación estadística" xr:uid="{00000000-0004-0000-0000-000004000000}"/>
    <hyperlink ref="B12:G12" location="'4'!A1" display="Participación de los mercados mayoristas en el total de abastecimiento" xr:uid="{00000000-0004-0000-0000-000005000000}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7"/>
  <sheetViews>
    <sheetView zoomScaleNormal="100" workbookViewId="0">
      <selection sqref="A1:XFD2"/>
    </sheetView>
  </sheetViews>
  <sheetFormatPr baseColWidth="10" defaultRowHeight="14.25"/>
  <cols>
    <col min="1" max="12" width="9.42578125" style="12" customWidth="1"/>
    <col min="13" max="13" width="8.7109375" style="12" customWidth="1"/>
    <col min="14" max="16384" width="11.42578125" style="12"/>
  </cols>
  <sheetData>
    <row r="1" spans="1:13" s="120" customFormat="1" ht="60" customHeight="1"/>
    <row r="2" spans="1:13" s="120" customFormat="1" ht="30.75" customHeight="1"/>
    <row r="3" spans="1:13" ht="28.5" customHeight="1">
      <c r="A3" s="121" t="s">
        <v>8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3" ht="28.5" customHeight="1">
      <c r="A4" s="123"/>
      <c r="B4" s="122"/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</row>
    <row r="5" spans="1:13" ht="35.25" customHeight="1">
      <c r="A5" s="124" t="s">
        <v>25</v>
      </c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</row>
    <row r="6" spans="1:13" ht="18" customHeight="1">
      <c r="A6" s="128" t="s">
        <v>9</v>
      </c>
      <c r="B6" s="129"/>
      <c r="C6" s="129"/>
      <c r="D6" s="129"/>
      <c r="E6" s="129"/>
      <c r="F6" s="129"/>
      <c r="G6" s="129"/>
      <c r="H6" s="129"/>
      <c r="I6" s="129"/>
      <c r="J6" s="129"/>
      <c r="K6" s="129"/>
      <c r="L6" s="129"/>
      <c r="M6" s="130"/>
    </row>
    <row r="7" spans="1:13" ht="14.25" customHeight="1">
      <c r="A7" s="131" t="s">
        <v>10</v>
      </c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3"/>
    </row>
    <row r="8" spans="1:13" ht="19.5" customHeight="1">
      <c r="A8" s="128" t="s">
        <v>11</v>
      </c>
      <c r="B8" s="129"/>
      <c r="C8" s="129"/>
      <c r="D8" s="129"/>
      <c r="E8" s="129"/>
      <c r="F8" s="129"/>
      <c r="G8" s="129"/>
      <c r="H8" s="129"/>
      <c r="I8" s="129"/>
      <c r="J8" s="129"/>
      <c r="K8" s="129"/>
      <c r="L8" s="129"/>
      <c r="M8" s="130"/>
    </row>
    <row r="9" spans="1:13" ht="33" customHeight="1">
      <c r="A9" s="134" t="s">
        <v>12</v>
      </c>
      <c r="B9" s="135"/>
      <c r="C9" s="135"/>
      <c r="D9" s="135"/>
      <c r="E9" s="135"/>
      <c r="F9" s="135"/>
      <c r="G9" s="135"/>
      <c r="H9" s="135"/>
      <c r="I9" s="135"/>
      <c r="J9" s="135"/>
      <c r="K9" s="135"/>
      <c r="L9" s="135"/>
      <c r="M9" s="136"/>
    </row>
    <row r="10" spans="1:13" ht="18.75" customHeight="1">
      <c r="A10" s="128" t="s">
        <v>13</v>
      </c>
      <c r="B10" s="129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30"/>
    </row>
    <row r="11" spans="1:13" ht="28.5" customHeight="1">
      <c r="A11" s="117" t="s">
        <v>14</v>
      </c>
      <c r="B11" s="118"/>
      <c r="C11" s="118"/>
      <c r="D11" s="118"/>
      <c r="E11" s="118"/>
      <c r="F11" s="118"/>
      <c r="G11" s="118"/>
      <c r="H11" s="118"/>
      <c r="I11" s="118"/>
      <c r="J11" s="118"/>
      <c r="K11" s="118"/>
      <c r="L11" s="118"/>
      <c r="M11" s="119"/>
    </row>
    <row r="12" spans="1:13" ht="28.5" customHeight="1">
      <c r="A12" s="117"/>
      <c r="B12" s="118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9"/>
    </row>
    <row r="13" spans="1:13" ht="28.5" customHeight="1">
      <c r="A13" s="117"/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9"/>
    </row>
    <row r="14" spans="1:13" ht="19.5" customHeight="1">
      <c r="A14" s="128" t="s">
        <v>15</v>
      </c>
      <c r="B14" s="129"/>
      <c r="C14" s="129"/>
      <c r="D14" s="129"/>
      <c r="E14" s="129"/>
      <c r="F14" s="129"/>
      <c r="G14" s="129"/>
      <c r="H14" s="129"/>
      <c r="I14" s="129"/>
      <c r="J14" s="129"/>
      <c r="K14" s="129"/>
      <c r="L14" s="129"/>
      <c r="M14" s="130"/>
    </row>
    <row r="15" spans="1:13" ht="32.25" customHeight="1">
      <c r="A15" s="134" t="s">
        <v>16</v>
      </c>
      <c r="B15" s="135"/>
      <c r="C15" s="135"/>
      <c r="D15" s="135"/>
      <c r="E15" s="135"/>
      <c r="F15" s="135"/>
      <c r="G15" s="135"/>
      <c r="H15" s="135"/>
      <c r="I15" s="135"/>
      <c r="J15" s="135"/>
      <c r="K15" s="135"/>
      <c r="L15" s="135"/>
      <c r="M15" s="136"/>
    </row>
    <row r="16" spans="1:13" ht="18" customHeight="1">
      <c r="A16" s="128" t="s">
        <v>17</v>
      </c>
      <c r="B16" s="129"/>
      <c r="C16" s="129"/>
      <c r="D16" s="129"/>
      <c r="E16" s="129"/>
      <c r="F16" s="129"/>
      <c r="G16" s="129"/>
      <c r="H16" s="129"/>
      <c r="I16" s="129"/>
      <c r="J16" s="129"/>
      <c r="K16" s="129"/>
      <c r="L16" s="129"/>
      <c r="M16" s="130"/>
    </row>
    <row r="17" spans="1:13" ht="17.25" customHeight="1">
      <c r="A17" s="131" t="s">
        <v>18</v>
      </c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3"/>
    </row>
    <row r="18" spans="1:13" ht="18.75" customHeight="1">
      <c r="A18" s="140" t="s">
        <v>19</v>
      </c>
      <c r="B18" s="129"/>
      <c r="C18" s="129"/>
      <c r="D18" s="129"/>
      <c r="E18" s="129"/>
      <c r="F18" s="129"/>
      <c r="G18" s="129"/>
      <c r="H18" s="129"/>
      <c r="I18" s="129"/>
      <c r="J18" s="129"/>
      <c r="K18" s="129"/>
      <c r="L18" s="129"/>
      <c r="M18" s="130"/>
    </row>
    <row r="19" spans="1:13" ht="117.75" customHeight="1">
      <c r="A19" s="134" t="s">
        <v>20</v>
      </c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6"/>
    </row>
    <row r="20" spans="1:13" ht="18" customHeight="1">
      <c r="A20" s="128" t="s">
        <v>21</v>
      </c>
      <c r="B20" s="129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30"/>
    </row>
    <row r="21" spans="1:13" ht="66.75" customHeight="1">
      <c r="A21" s="134" t="s">
        <v>24</v>
      </c>
      <c r="B21" s="135"/>
      <c r="C21" s="135"/>
      <c r="D21" s="135"/>
      <c r="E21" s="135"/>
      <c r="F21" s="135"/>
      <c r="G21" s="135"/>
      <c r="H21" s="135"/>
      <c r="I21" s="135"/>
      <c r="J21" s="135"/>
      <c r="K21" s="135"/>
      <c r="L21" s="135"/>
      <c r="M21" s="136"/>
    </row>
    <row r="22" spans="1:13" ht="18" customHeight="1">
      <c r="A22" s="128" t="s">
        <v>22</v>
      </c>
      <c r="B22" s="129"/>
      <c r="C22" s="129"/>
      <c r="D22" s="129"/>
      <c r="E22" s="129"/>
      <c r="F22" s="129"/>
      <c r="G22" s="129"/>
      <c r="H22" s="129"/>
      <c r="I22" s="129"/>
      <c r="J22" s="129"/>
      <c r="K22" s="129"/>
      <c r="L22" s="129"/>
      <c r="M22" s="130"/>
    </row>
    <row r="23" spans="1:13" ht="121.5" customHeight="1">
      <c r="A23" s="137" t="s">
        <v>177</v>
      </c>
      <c r="B23" s="138"/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9"/>
    </row>
    <row r="24" spans="1:13" ht="15" customHeight="1">
      <c r="A24" s="45" t="s">
        <v>178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</row>
    <row r="25" spans="1:13">
      <c r="A25" s="126"/>
      <c r="B25" s="127"/>
      <c r="C25" s="127"/>
      <c r="D25" s="127"/>
      <c r="E25" s="127"/>
      <c r="F25" s="127"/>
      <c r="G25" s="127"/>
      <c r="H25" s="127"/>
      <c r="I25" s="127"/>
      <c r="J25" s="127"/>
      <c r="K25" s="127"/>
      <c r="L25" s="127"/>
      <c r="M25" s="127"/>
    </row>
    <row r="26" spans="1:13">
      <c r="A26" s="126"/>
      <c r="B26" s="127"/>
      <c r="C26" s="127"/>
      <c r="D26" s="127"/>
      <c r="E26" s="127"/>
      <c r="F26" s="127"/>
      <c r="G26" s="127"/>
      <c r="H26" s="127"/>
      <c r="I26" s="127"/>
      <c r="J26" s="127"/>
      <c r="K26" s="127"/>
      <c r="L26" s="127"/>
      <c r="M26" s="127"/>
    </row>
    <row r="27" spans="1:13">
      <c r="A27" s="126"/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</row>
  </sheetData>
  <mergeCells count="20">
    <mergeCell ref="A16:M16"/>
    <mergeCell ref="A17:M17"/>
    <mergeCell ref="A18:M18"/>
    <mergeCell ref="A19:M19"/>
    <mergeCell ref="A11:M13"/>
    <mergeCell ref="A1:XFD2"/>
    <mergeCell ref="A3:M4"/>
    <mergeCell ref="A5:M5"/>
    <mergeCell ref="A25:M27"/>
    <mergeCell ref="A6:M6"/>
    <mergeCell ref="A7:M7"/>
    <mergeCell ref="A8:M8"/>
    <mergeCell ref="A9:M9"/>
    <mergeCell ref="A10:M10"/>
    <mergeCell ref="A20:M20"/>
    <mergeCell ref="A21:M21"/>
    <mergeCell ref="A22:M22"/>
    <mergeCell ref="A23:M23"/>
    <mergeCell ref="A14:M14"/>
    <mergeCell ref="A15:M15"/>
  </mergeCells>
  <phoneticPr fontId="5" type="noConversion"/>
  <pageMargins left="0.7" right="0.7" top="0.75" bottom="0.75" header="0.3" footer="0.3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V7862"/>
  <sheetViews>
    <sheetView zoomScaleNormal="100" workbookViewId="0">
      <selection activeCell="A41" sqref="A41"/>
    </sheetView>
  </sheetViews>
  <sheetFormatPr baseColWidth="10" defaultRowHeight="14.25"/>
  <cols>
    <col min="1" max="1" width="21" style="15" customWidth="1"/>
    <col min="2" max="2" width="27.140625" style="15" customWidth="1"/>
    <col min="3" max="3" width="23.7109375" style="15" customWidth="1"/>
    <col min="4" max="4" width="21.28515625" style="15" customWidth="1"/>
    <col min="5" max="5" width="16.85546875" style="15" customWidth="1"/>
    <col min="6" max="16384" width="11.42578125" style="15"/>
  </cols>
  <sheetData>
    <row r="1" spans="1:5" s="143" customFormat="1" ht="60" customHeight="1"/>
    <row r="2" spans="1:5" s="143" customFormat="1" ht="30.75" customHeight="1"/>
    <row r="3" spans="1:5" s="13" customFormat="1" ht="14.1" customHeight="1">
      <c r="A3" s="122" t="str">
        <f>Índice!A6</f>
        <v>Componente Abastecimiento de Alimentos - Octubre 2022</v>
      </c>
      <c r="B3" s="122"/>
      <c r="C3" s="122"/>
      <c r="D3" s="122"/>
      <c r="E3" s="122"/>
    </row>
    <row r="4" spans="1:5" s="13" customFormat="1" ht="17.100000000000001" customHeight="1">
      <c r="A4" s="122"/>
      <c r="B4" s="122"/>
      <c r="C4" s="122"/>
      <c r="D4" s="122"/>
      <c r="E4" s="122"/>
    </row>
    <row r="5" spans="1:5" s="13" customFormat="1" ht="36" customHeight="1">
      <c r="A5" s="141" t="s">
        <v>26</v>
      </c>
      <c r="B5" s="142"/>
      <c r="C5" s="142"/>
      <c r="D5" s="142"/>
      <c r="E5" s="142"/>
    </row>
    <row r="6" spans="1:5" s="13" customFormat="1" ht="12.75" thickBot="1">
      <c r="A6" s="14"/>
      <c r="B6" s="14"/>
      <c r="C6" s="14"/>
      <c r="D6" s="14"/>
      <c r="E6" s="14"/>
    </row>
    <row r="7" spans="1:5" ht="31.5" customHeight="1" thickBot="1">
      <c r="A7" s="86" t="s">
        <v>27</v>
      </c>
      <c r="B7" s="86" t="s">
        <v>182</v>
      </c>
      <c r="C7" s="87" t="s">
        <v>186</v>
      </c>
      <c r="D7" s="87" t="s">
        <v>185</v>
      </c>
      <c r="E7" s="88" t="s">
        <v>28</v>
      </c>
    </row>
    <row r="8" spans="1:5">
      <c r="A8" s="89" t="s">
        <v>29</v>
      </c>
      <c r="B8" s="67" t="s">
        <v>30</v>
      </c>
      <c r="C8" s="68">
        <v>8365.0750000000007</v>
      </c>
      <c r="D8" s="68">
        <v>7748.1890000000003</v>
      </c>
      <c r="E8" s="69">
        <v>-7.3745423681198408E-2</v>
      </c>
    </row>
    <row r="9" spans="1:5">
      <c r="A9" s="90" t="s">
        <v>31</v>
      </c>
      <c r="B9" s="71" t="s">
        <v>32</v>
      </c>
      <c r="C9" s="72">
        <v>29928.845499999999</v>
      </c>
      <c r="D9" s="72">
        <v>29465.374</v>
      </c>
      <c r="E9" s="44">
        <v>-1.5485779429747826E-2</v>
      </c>
    </row>
    <row r="10" spans="1:5">
      <c r="A10" s="90" t="s">
        <v>31</v>
      </c>
      <c r="B10" s="71" t="s">
        <v>33</v>
      </c>
      <c r="C10" s="72">
        <v>12303.022999999999</v>
      </c>
      <c r="D10" s="72">
        <v>11741.550499999999</v>
      </c>
      <c r="E10" s="44">
        <v>-4.5636954429817744E-2</v>
      </c>
    </row>
    <row r="11" spans="1:5">
      <c r="A11" s="90" t="s">
        <v>34</v>
      </c>
      <c r="B11" s="71" t="s">
        <v>35</v>
      </c>
      <c r="C11" s="72">
        <v>191060.6545</v>
      </c>
      <c r="D11" s="72">
        <v>181535.5515</v>
      </c>
      <c r="E11" s="44">
        <v>-4.9853817495427832E-2</v>
      </c>
    </row>
    <row r="12" spans="1:5">
      <c r="A12" s="90" t="s">
        <v>34</v>
      </c>
      <c r="B12" s="71" t="s">
        <v>36</v>
      </c>
      <c r="C12" s="72">
        <v>3928.9029999999998</v>
      </c>
      <c r="D12" s="72">
        <v>3625.8560000000002</v>
      </c>
      <c r="E12" s="44">
        <v>-7.7132726361531345E-2</v>
      </c>
    </row>
    <row r="13" spans="1:5">
      <c r="A13" s="90" t="s">
        <v>34</v>
      </c>
      <c r="B13" s="71" t="s">
        <v>37</v>
      </c>
      <c r="C13" s="72">
        <v>4328.0010000000002</v>
      </c>
      <c r="D13" s="72">
        <v>4994.6710000000003</v>
      </c>
      <c r="E13" s="44">
        <v>0.15403647087881911</v>
      </c>
    </row>
    <row r="14" spans="1:5">
      <c r="A14" s="90" t="s">
        <v>34</v>
      </c>
      <c r="B14" s="71" t="s">
        <v>38</v>
      </c>
      <c r="C14" s="72">
        <v>3075.471</v>
      </c>
      <c r="D14" s="72">
        <v>2806.4490000000001</v>
      </c>
      <c r="E14" s="44">
        <v>-8.7473430898876936E-2</v>
      </c>
    </row>
    <row r="15" spans="1:5">
      <c r="A15" s="90" t="s">
        <v>39</v>
      </c>
      <c r="B15" s="71" t="s">
        <v>40</v>
      </c>
      <c r="C15" s="72">
        <v>37195.629999999997</v>
      </c>
      <c r="D15" s="72">
        <v>41259.186999999998</v>
      </c>
      <c r="E15" s="44">
        <v>0.10924823695686836</v>
      </c>
    </row>
    <row r="16" spans="1:5">
      <c r="A16" s="90" t="s">
        <v>41</v>
      </c>
      <c r="B16" s="71" t="s">
        <v>42</v>
      </c>
      <c r="C16" s="72">
        <v>21381.567500000001</v>
      </c>
      <c r="D16" s="72">
        <v>22513.177899999999</v>
      </c>
      <c r="E16" s="44">
        <v>5.2924576273465362E-2</v>
      </c>
    </row>
    <row r="17" spans="1:5">
      <c r="A17" s="90" t="s">
        <v>41</v>
      </c>
      <c r="B17" s="71" t="s">
        <v>43</v>
      </c>
      <c r="C17" s="72">
        <v>20705.5468</v>
      </c>
      <c r="D17" s="72">
        <v>19899.4732</v>
      </c>
      <c r="E17" s="44">
        <v>-3.8930321801499135E-2</v>
      </c>
    </row>
    <row r="18" spans="1:5">
      <c r="A18" s="90" t="s">
        <v>44</v>
      </c>
      <c r="B18" s="71" t="s">
        <v>45</v>
      </c>
      <c r="C18" s="72">
        <v>21877.228500000001</v>
      </c>
      <c r="D18" s="72">
        <v>20543.446499999998</v>
      </c>
      <c r="E18" s="44">
        <v>-6.0966680491544079E-2</v>
      </c>
    </row>
    <row r="19" spans="1:5">
      <c r="A19" s="90" t="s">
        <v>46</v>
      </c>
      <c r="B19" s="71" t="s">
        <v>47</v>
      </c>
      <c r="C19" s="72">
        <v>26038.558000000001</v>
      </c>
      <c r="D19" s="72">
        <v>24091.392</v>
      </c>
      <c r="E19" s="44">
        <v>-7.4780101110053843E-2</v>
      </c>
    </row>
    <row r="20" spans="1:5">
      <c r="A20" s="90" t="s">
        <v>46</v>
      </c>
      <c r="B20" s="71" t="s">
        <v>48</v>
      </c>
      <c r="C20" s="72">
        <v>4501.5968000000012</v>
      </c>
      <c r="D20" s="72">
        <v>3471.7980399999992</v>
      </c>
      <c r="E20" s="44">
        <v>-0.22876299361151176</v>
      </c>
    </row>
    <row r="21" spans="1:5">
      <c r="A21" s="90" t="s">
        <v>49</v>
      </c>
      <c r="B21" s="71" t="s">
        <v>50</v>
      </c>
      <c r="C21" s="72">
        <v>4666.2257</v>
      </c>
      <c r="D21" s="72">
        <v>4140.027</v>
      </c>
      <c r="E21" s="44">
        <v>-0.11276752001087298</v>
      </c>
    </row>
    <row r="22" spans="1:5">
      <c r="A22" s="90" t="s">
        <v>51</v>
      </c>
      <c r="B22" s="71" t="s">
        <v>52</v>
      </c>
      <c r="C22" s="72">
        <v>3387.57</v>
      </c>
      <c r="D22" s="72">
        <v>3605.616</v>
      </c>
      <c r="E22" s="44">
        <v>6.436649279572082E-2</v>
      </c>
    </row>
    <row r="23" spans="1:5">
      <c r="A23" s="90" t="s">
        <v>53</v>
      </c>
      <c r="B23" s="71" t="s">
        <v>54</v>
      </c>
      <c r="C23" s="72">
        <v>5457.5036</v>
      </c>
      <c r="D23" s="72">
        <v>4938.866</v>
      </c>
      <c r="E23" s="44">
        <v>-9.5032021600498839E-2</v>
      </c>
    </row>
    <row r="24" spans="1:5">
      <c r="A24" s="90" t="s">
        <v>55</v>
      </c>
      <c r="B24" s="71" t="s">
        <v>56</v>
      </c>
      <c r="C24" s="72">
        <v>43975.06721999999</v>
      </c>
      <c r="D24" s="72">
        <v>41416.368600000002</v>
      </c>
      <c r="E24" s="44">
        <v>-5.81852122521892E-2</v>
      </c>
    </row>
    <row r="25" spans="1:5">
      <c r="A25" s="90" t="s">
        <v>55</v>
      </c>
      <c r="B25" s="71" t="s">
        <v>57</v>
      </c>
      <c r="C25" s="72">
        <v>12814.870999999999</v>
      </c>
      <c r="D25" s="72">
        <v>11755.602199999999</v>
      </c>
      <c r="E25" s="44">
        <v>-8.2659341635198613E-2</v>
      </c>
    </row>
    <row r="26" spans="1:5">
      <c r="A26" s="90" t="s">
        <v>58</v>
      </c>
      <c r="B26" s="71" t="s">
        <v>59</v>
      </c>
      <c r="C26" s="72">
        <v>3901.9935</v>
      </c>
      <c r="D26" s="72">
        <v>3541.4845</v>
      </c>
      <c r="E26" s="44">
        <v>-9.239097912387606E-2</v>
      </c>
    </row>
    <row r="27" spans="1:5">
      <c r="A27" s="90" t="s">
        <v>60</v>
      </c>
      <c r="B27" s="71" t="s">
        <v>61</v>
      </c>
      <c r="C27" s="72">
        <v>8902.4130000000005</v>
      </c>
      <c r="D27" s="72">
        <v>8971.3160000000007</v>
      </c>
      <c r="E27" s="44">
        <v>7.7398116667919403E-3</v>
      </c>
    </row>
    <row r="28" spans="1:5">
      <c r="A28" s="90" t="s">
        <v>62</v>
      </c>
      <c r="B28" s="71" t="s">
        <v>63</v>
      </c>
      <c r="C28" s="72">
        <v>9141.3673000000053</v>
      </c>
      <c r="D28" s="72">
        <v>9280.7445999999982</v>
      </c>
      <c r="E28" s="44">
        <v>1.5246876689879008E-2</v>
      </c>
    </row>
    <row r="29" spans="1:5">
      <c r="A29" s="90" t="s">
        <v>64</v>
      </c>
      <c r="B29" s="71" t="s">
        <v>65</v>
      </c>
      <c r="C29" s="72">
        <v>13221.984</v>
      </c>
      <c r="D29" s="72">
        <v>12525.472</v>
      </c>
      <c r="E29" s="44">
        <v>-5.2678327246501011E-2</v>
      </c>
    </row>
    <row r="30" spans="1:5">
      <c r="A30" s="90" t="s">
        <v>66</v>
      </c>
      <c r="B30" s="71" t="s">
        <v>67</v>
      </c>
      <c r="C30" s="72">
        <v>5486.4530000000004</v>
      </c>
      <c r="D30" s="72">
        <v>5068.4009999999998</v>
      </c>
      <c r="E30" s="44">
        <v>-7.619713501601133E-2</v>
      </c>
    </row>
    <row r="31" spans="1:5">
      <c r="A31" s="90" t="s">
        <v>68</v>
      </c>
      <c r="B31" s="71" t="s">
        <v>69</v>
      </c>
      <c r="C31" s="72">
        <v>4067.7049999999999</v>
      </c>
      <c r="D31" s="72">
        <v>3901.14</v>
      </c>
      <c r="E31" s="44">
        <v>-4.0948151353158657E-2</v>
      </c>
    </row>
    <row r="32" spans="1:5">
      <c r="A32" s="90" t="s">
        <v>70</v>
      </c>
      <c r="B32" s="71" t="s">
        <v>71</v>
      </c>
      <c r="C32" s="72">
        <v>6079.7370000000001</v>
      </c>
      <c r="D32" s="72">
        <v>5685.2584999999999</v>
      </c>
      <c r="E32" s="44">
        <v>-6.4884138902719046E-2</v>
      </c>
    </row>
    <row r="33" spans="1:5">
      <c r="A33" s="90" t="s">
        <v>72</v>
      </c>
      <c r="B33" s="71" t="s">
        <v>73</v>
      </c>
      <c r="C33" s="72">
        <v>8923.2929999999997</v>
      </c>
      <c r="D33" s="72">
        <v>8248.9390000000003</v>
      </c>
      <c r="E33" s="44">
        <v>-7.5572325149471098E-2</v>
      </c>
    </row>
    <row r="34" spans="1:5">
      <c r="A34" s="90" t="s">
        <v>74</v>
      </c>
      <c r="B34" s="71" t="s">
        <v>75</v>
      </c>
      <c r="C34" s="72">
        <v>3724.6925000000001</v>
      </c>
      <c r="D34" s="72">
        <v>3475.3240000000001</v>
      </c>
      <c r="E34" s="44">
        <v>-6.6950090510827454E-2</v>
      </c>
    </row>
    <row r="35" spans="1:5">
      <c r="A35" s="90" t="s">
        <v>74</v>
      </c>
      <c r="B35" s="71" t="s">
        <v>76</v>
      </c>
      <c r="C35" s="72">
        <v>1558.509</v>
      </c>
      <c r="D35" s="72">
        <v>2113.9949999999999</v>
      </c>
      <c r="E35" s="44">
        <v>0.35642142586279579</v>
      </c>
    </row>
    <row r="36" spans="1:5" ht="15" thickBot="1">
      <c r="A36" s="91" t="s">
        <v>77</v>
      </c>
      <c r="B36" s="74" t="s">
        <v>78</v>
      </c>
      <c r="C36" s="75">
        <v>8344.9974999999995</v>
      </c>
      <c r="D36" s="75">
        <v>8358.6530000000002</v>
      </c>
      <c r="E36" s="76">
        <v>1.6363695735079897E-3</v>
      </c>
    </row>
    <row r="37" spans="1:5" ht="15" thickBot="1">
      <c r="A37" s="92" t="s">
        <v>79</v>
      </c>
      <c r="B37" s="93"/>
      <c r="C37" s="79">
        <v>528344.48291999998</v>
      </c>
      <c r="D37" s="79">
        <v>510723.32304000005</v>
      </c>
      <c r="E37" s="94">
        <v>-3.3351649254692917E-2</v>
      </c>
    </row>
    <row r="39" spans="1:5">
      <c r="A39" s="21" t="s">
        <v>23</v>
      </c>
      <c r="B39" s="22"/>
      <c r="C39" s="22"/>
      <c r="D39" s="22"/>
      <c r="E39" s="23"/>
    </row>
    <row r="40" spans="1:5">
      <c r="A40" s="18" t="s">
        <v>187</v>
      </c>
      <c r="B40" s="152"/>
      <c r="C40" s="152"/>
      <c r="D40" s="152"/>
      <c r="E40" s="153"/>
    </row>
    <row r="41" spans="1:5">
      <c r="A41" s="154" t="s">
        <v>188</v>
      </c>
      <c r="B41" s="24"/>
      <c r="C41" s="24"/>
      <c r="D41" s="24"/>
      <c r="E41" s="25"/>
    </row>
    <row r="42" spans="1:5">
      <c r="A42" s="20"/>
    </row>
    <row r="2997" spans="22:22">
      <c r="V2997" s="16"/>
    </row>
    <row r="3005" spans="22:22">
      <c r="V3005" s="16"/>
    </row>
    <row r="3077" spans="18:18">
      <c r="R3077" s="16"/>
    </row>
    <row r="3217" spans="22:22">
      <c r="V3217" s="16"/>
    </row>
    <row r="3225" spans="22:22">
      <c r="V3225" s="16"/>
    </row>
    <row r="3692" spans="22:22">
      <c r="V3692" s="16"/>
    </row>
    <row r="3700" spans="22:22">
      <c r="V3700" s="16"/>
    </row>
    <row r="3729" spans="18:18">
      <c r="R3729" s="16"/>
    </row>
    <row r="3902" spans="22:22">
      <c r="V3902" s="16"/>
    </row>
    <row r="3910" spans="22:22">
      <c r="V3910" s="16"/>
    </row>
    <row r="4283" spans="22:22">
      <c r="V4283" s="16"/>
    </row>
    <row r="4284" spans="22:22">
      <c r="V4284" s="16"/>
    </row>
    <row r="4301" spans="21:21">
      <c r="U4301" s="16"/>
    </row>
    <row r="4377" spans="16:18">
      <c r="P4377" s="16"/>
    </row>
    <row r="4384" spans="16:18">
      <c r="R4384" s="16"/>
    </row>
    <row r="7862" spans="16:16">
      <c r="P7862" s="16"/>
    </row>
  </sheetData>
  <mergeCells count="3">
    <mergeCell ref="A3:E4"/>
    <mergeCell ref="A5:E5"/>
    <mergeCell ref="A1:XFD2"/>
  </mergeCells>
  <phoneticPr fontId="4" type="noConversion"/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192"/>
  <sheetViews>
    <sheetView zoomScaleNormal="100" workbookViewId="0">
      <selection activeCell="C18" sqref="C18"/>
    </sheetView>
  </sheetViews>
  <sheetFormatPr baseColWidth="10" defaultRowHeight="14.25"/>
  <cols>
    <col min="1" max="1" width="23.5703125" style="15" customWidth="1"/>
    <col min="2" max="5" width="18.7109375" style="15" customWidth="1"/>
    <col min="6" max="6" width="15.42578125" style="15" customWidth="1"/>
    <col min="7" max="16384" width="11.42578125" style="15"/>
  </cols>
  <sheetData>
    <row r="1" spans="1:6" s="143" customFormat="1" ht="60" customHeight="1"/>
    <row r="2" spans="1:6" s="143" customFormat="1" ht="30.75" customHeight="1"/>
    <row r="3" spans="1:6" s="13" customFormat="1" ht="14.1" customHeight="1">
      <c r="A3" s="122" t="str">
        <f>Índice!A6</f>
        <v>Componente Abastecimiento de Alimentos - Octubre 2022</v>
      </c>
      <c r="B3" s="122"/>
      <c r="C3" s="122"/>
      <c r="D3" s="122"/>
      <c r="E3" s="122"/>
      <c r="F3" s="122"/>
    </row>
    <row r="4" spans="1:6" s="13" customFormat="1" ht="17.100000000000001" customHeight="1">
      <c r="A4" s="122"/>
      <c r="B4" s="122"/>
      <c r="C4" s="122"/>
      <c r="D4" s="122"/>
      <c r="E4" s="122"/>
      <c r="F4" s="122"/>
    </row>
    <row r="5" spans="1:6" s="13" customFormat="1" ht="36" customHeight="1">
      <c r="A5" s="149" t="s">
        <v>144</v>
      </c>
      <c r="B5" s="150"/>
      <c r="C5" s="150"/>
      <c r="D5" s="150"/>
      <c r="E5" s="150"/>
      <c r="F5" s="150"/>
    </row>
    <row r="6" spans="1:6" s="13" customFormat="1" ht="12.75" thickBot="1">
      <c r="A6" s="14"/>
      <c r="B6" s="14"/>
      <c r="C6" s="14"/>
      <c r="D6" s="14"/>
      <c r="E6" s="14"/>
    </row>
    <row r="7" spans="1:6" ht="18" thickBot="1">
      <c r="A7" s="147" t="s">
        <v>80</v>
      </c>
      <c r="B7" s="147" t="s">
        <v>193</v>
      </c>
      <c r="C7" s="147"/>
      <c r="D7" s="147" t="s">
        <v>189</v>
      </c>
      <c r="E7" s="147"/>
      <c r="F7" s="148" t="s">
        <v>28</v>
      </c>
    </row>
    <row r="8" spans="1:6" ht="17.25" thickBot="1">
      <c r="A8" s="147"/>
      <c r="B8" s="46" t="s">
        <v>81</v>
      </c>
      <c r="C8" s="46" t="s">
        <v>82</v>
      </c>
      <c r="D8" s="46" t="s">
        <v>81</v>
      </c>
      <c r="E8" s="46" t="s">
        <v>82</v>
      </c>
      <c r="F8" s="148"/>
    </row>
    <row r="9" spans="1:6" ht="15" thickBot="1">
      <c r="A9" s="151" t="s">
        <v>83</v>
      </c>
      <c r="B9" s="151"/>
      <c r="C9" s="151"/>
      <c r="D9" s="151"/>
      <c r="E9" s="151"/>
      <c r="F9" s="151"/>
    </row>
    <row r="10" spans="1:6">
      <c r="A10" s="47" t="s">
        <v>84</v>
      </c>
      <c r="B10" s="48">
        <v>123030.732</v>
      </c>
      <c r="C10" s="49">
        <v>0.23286082466508665</v>
      </c>
      <c r="D10" s="48">
        <v>116812.30200000001</v>
      </c>
      <c r="E10" s="49">
        <v>0.22871934123684273</v>
      </c>
      <c r="F10" s="50">
        <v>-5.0543712931822582E-2</v>
      </c>
    </row>
    <row r="11" spans="1:6">
      <c r="A11" s="51" t="s">
        <v>85</v>
      </c>
      <c r="B11" s="52">
        <v>156283.27600000001</v>
      </c>
      <c r="C11" s="53">
        <v>0.29579806556561283</v>
      </c>
      <c r="D11" s="52">
        <v>148955.49299999996</v>
      </c>
      <c r="E11" s="53">
        <v>0.29165594418787438</v>
      </c>
      <c r="F11" s="54">
        <v>-4.6887825668563865E-2</v>
      </c>
    </row>
    <row r="12" spans="1:6">
      <c r="A12" s="55" t="s">
        <v>86</v>
      </c>
      <c r="B12" s="56">
        <v>151088.02550000002</v>
      </c>
      <c r="C12" s="57">
        <v>0.28596499137264048</v>
      </c>
      <c r="D12" s="56">
        <v>149602.83350000001</v>
      </c>
      <c r="E12" s="57">
        <v>0.29292344161906053</v>
      </c>
      <c r="F12" s="58">
        <v>-9.8299782202131425E-3</v>
      </c>
    </row>
    <row r="13" spans="1:6" ht="15" thickBot="1">
      <c r="A13" s="59" t="s">
        <v>87</v>
      </c>
      <c r="B13" s="60">
        <v>97942.449420000019</v>
      </c>
      <c r="C13" s="61">
        <v>0.18537611839665996</v>
      </c>
      <c r="D13" s="60">
        <v>95352.694539999968</v>
      </c>
      <c r="E13" s="61">
        <v>0.18670127295622238</v>
      </c>
      <c r="F13" s="62">
        <v>-2.6441598054124382E-2</v>
      </c>
    </row>
    <row r="14" spans="1:6" ht="15" thickBot="1">
      <c r="A14" s="63" t="s">
        <v>179</v>
      </c>
      <c r="B14" s="64">
        <v>528344.4829200001</v>
      </c>
      <c r="C14" s="65">
        <v>1</v>
      </c>
      <c r="D14" s="64">
        <v>510723.32303999993</v>
      </c>
      <c r="E14" s="65">
        <v>1</v>
      </c>
      <c r="F14" s="66">
        <v>-3.3351649254693361E-2</v>
      </c>
    </row>
    <row r="15" spans="1:6" ht="15" thickBot="1">
      <c r="A15" s="144" t="s">
        <v>88</v>
      </c>
      <c r="B15" s="144"/>
      <c r="C15" s="144"/>
      <c r="D15" s="144"/>
      <c r="E15" s="144"/>
      <c r="F15" s="144"/>
    </row>
    <row r="16" spans="1:6">
      <c r="A16" s="67" t="s">
        <v>84</v>
      </c>
      <c r="B16" s="68">
        <v>2507.81</v>
      </c>
      <c r="C16" s="69">
        <v>0.29979527977932052</v>
      </c>
      <c r="D16" s="68">
        <v>2206.59</v>
      </c>
      <c r="E16" s="69">
        <v>0.2847878388098174</v>
      </c>
      <c r="F16" s="70">
        <v>-0.12011276771366242</v>
      </c>
    </row>
    <row r="17" spans="1:6">
      <c r="A17" s="71" t="s">
        <v>85</v>
      </c>
      <c r="B17" s="72">
        <v>2882.81</v>
      </c>
      <c r="C17" s="44">
        <v>0.34462452518357573</v>
      </c>
      <c r="D17" s="72">
        <v>2547.71</v>
      </c>
      <c r="E17" s="44">
        <v>0.32881361050950103</v>
      </c>
      <c r="F17" s="73">
        <v>-0.11624075121149158</v>
      </c>
    </row>
    <row r="18" spans="1:6">
      <c r="A18" s="71" t="s">
        <v>86</v>
      </c>
      <c r="B18" s="72">
        <v>2277.58</v>
      </c>
      <c r="C18" s="44">
        <v>0.27227251399419605</v>
      </c>
      <c r="D18" s="72">
        <v>2130.6799999999998</v>
      </c>
      <c r="E18" s="44">
        <v>0.27499071073253378</v>
      </c>
      <c r="F18" s="73">
        <v>-6.4498283265571388E-2</v>
      </c>
    </row>
    <row r="19" spans="1:6" ht="15" thickBot="1">
      <c r="A19" s="74" t="s">
        <v>87</v>
      </c>
      <c r="B19" s="75">
        <v>696.875</v>
      </c>
      <c r="C19" s="76">
        <v>8.3307681042907561E-2</v>
      </c>
      <c r="D19" s="75">
        <v>863.20899999999995</v>
      </c>
      <c r="E19" s="76">
        <v>0.11140783994814789</v>
      </c>
      <c r="F19" s="77">
        <v>0.23868556053811663</v>
      </c>
    </row>
    <row r="20" spans="1:6" ht="15" thickBot="1">
      <c r="A20" s="78" t="s">
        <v>89</v>
      </c>
      <c r="B20" s="79">
        <v>8365.0750000000007</v>
      </c>
      <c r="C20" s="80">
        <v>0.99999999999999978</v>
      </c>
      <c r="D20" s="79">
        <v>7748.1889999999994</v>
      </c>
      <c r="E20" s="80">
        <v>1.0000000000000002</v>
      </c>
      <c r="F20" s="81">
        <v>-7.3745423681198519E-2</v>
      </c>
    </row>
    <row r="21" spans="1:6" ht="15" customHeight="1" thickBot="1">
      <c r="A21" s="144" t="s">
        <v>90</v>
      </c>
      <c r="B21" s="144"/>
      <c r="C21" s="144"/>
      <c r="D21" s="144"/>
      <c r="E21" s="144"/>
      <c r="F21" s="144"/>
    </row>
    <row r="22" spans="1:6">
      <c r="A22" s="67" t="s">
        <v>84</v>
      </c>
      <c r="B22" s="68">
        <v>6766.9044999999996</v>
      </c>
      <c r="C22" s="69">
        <v>0.22609975048987438</v>
      </c>
      <c r="D22" s="68">
        <v>6019.0519999999997</v>
      </c>
      <c r="E22" s="69">
        <v>0.20427543190186556</v>
      </c>
      <c r="F22" s="70">
        <v>-0.1105161894925516</v>
      </c>
    </row>
    <row r="23" spans="1:6">
      <c r="A23" s="71" t="s">
        <v>85</v>
      </c>
      <c r="B23" s="72">
        <v>6968.6639999999998</v>
      </c>
      <c r="C23" s="44">
        <v>0.23284105629801188</v>
      </c>
      <c r="D23" s="72">
        <v>6710.5360000000001</v>
      </c>
      <c r="E23" s="44">
        <v>0.22774311298407415</v>
      </c>
      <c r="F23" s="73">
        <v>-3.7041246356546931E-2</v>
      </c>
    </row>
    <row r="24" spans="1:6">
      <c r="A24" s="71" t="s">
        <v>86</v>
      </c>
      <c r="B24" s="72">
        <v>6235.8630000000003</v>
      </c>
      <c r="C24" s="44">
        <v>0.20835628290439737</v>
      </c>
      <c r="D24" s="72">
        <v>5940.5820000000003</v>
      </c>
      <c r="E24" s="44">
        <v>0.20161230602401317</v>
      </c>
      <c r="F24" s="73">
        <v>-4.735206658645319E-2</v>
      </c>
    </row>
    <row r="25" spans="1:6" ht="15" thickBot="1">
      <c r="A25" s="74" t="s">
        <v>87</v>
      </c>
      <c r="B25" s="75">
        <v>9957.4140000000007</v>
      </c>
      <c r="C25" s="76">
        <v>0.33270291030771637</v>
      </c>
      <c r="D25" s="75">
        <v>10795.204</v>
      </c>
      <c r="E25" s="76">
        <v>0.3663691490900472</v>
      </c>
      <c r="F25" s="77">
        <v>8.4137307136169959E-2</v>
      </c>
    </row>
    <row r="26" spans="1:6" ht="15" thickBot="1">
      <c r="A26" s="78" t="s">
        <v>91</v>
      </c>
      <c r="B26" s="79">
        <v>29928.845499999999</v>
      </c>
      <c r="C26" s="80">
        <v>1</v>
      </c>
      <c r="D26" s="79">
        <v>29465.373999999996</v>
      </c>
      <c r="E26" s="80">
        <v>1</v>
      </c>
      <c r="F26" s="81">
        <v>-1.5485779429747937E-2</v>
      </c>
    </row>
    <row r="27" spans="1:6" ht="15" customHeight="1" thickBot="1">
      <c r="A27" s="144" t="s">
        <v>92</v>
      </c>
      <c r="B27" s="144"/>
      <c r="C27" s="144"/>
      <c r="D27" s="144"/>
      <c r="E27" s="144"/>
      <c r="F27" s="144"/>
    </row>
    <row r="28" spans="1:6">
      <c r="A28" s="67" t="s">
        <v>84</v>
      </c>
      <c r="B28" s="68">
        <v>1253.508</v>
      </c>
      <c r="C28" s="69">
        <v>0.10188617870583513</v>
      </c>
      <c r="D28" s="68">
        <v>1212.97</v>
      </c>
      <c r="E28" s="69">
        <v>0.10330577720548917</v>
      </c>
      <c r="F28" s="70">
        <v>-3.2339642028610949E-2</v>
      </c>
    </row>
    <row r="29" spans="1:6">
      <c r="A29" s="71" t="s">
        <v>85</v>
      </c>
      <c r="B29" s="72">
        <v>1243.6300000000001</v>
      </c>
      <c r="C29" s="44">
        <v>0.1010832866036258</v>
      </c>
      <c r="D29" s="72">
        <v>1013.98</v>
      </c>
      <c r="E29" s="44">
        <v>8.6358270996662656E-2</v>
      </c>
      <c r="F29" s="73">
        <v>-0.18466103262224298</v>
      </c>
    </row>
    <row r="30" spans="1:6">
      <c r="A30" s="71" t="s">
        <v>86</v>
      </c>
      <c r="B30" s="72">
        <v>929.26599999999996</v>
      </c>
      <c r="C30" s="44">
        <v>7.5531517741615206E-2</v>
      </c>
      <c r="D30" s="72">
        <v>975.73900000000003</v>
      </c>
      <c r="E30" s="44">
        <v>8.3101375751013451E-2</v>
      </c>
      <c r="F30" s="73">
        <v>5.0010438345963415E-2</v>
      </c>
    </row>
    <row r="31" spans="1:6" ht="15" thickBot="1">
      <c r="A31" s="74" t="s">
        <v>87</v>
      </c>
      <c r="B31" s="75">
        <v>8876.6190000000006</v>
      </c>
      <c r="C31" s="76">
        <v>0.72149901694892382</v>
      </c>
      <c r="D31" s="75">
        <v>8538.8615000000009</v>
      </c>
      <c r="E31" s="76">
        <v>0.72723457604683472</v>
      </c>
      <c r="F31" s="77">
        <v>-3.8050241877002899E-2</v>
      </c>
    </row>
    <row r="32" spans="1:6" ht="15" thickBot="1">
      <c r="A32" s="78" t="s">
        <v>93</v>
      </c>
      <c r="B32" s="79">
        <v>12303.023000000001</v>
      </c>
      <c r="C32" s="80">
        <v>1</v>
      </c>
      <c r="D32" s="79">
        <v>11741.550500000001</v>
      </c>
      <c r="E32" s="80">
        <v>1</v>
      </c>
      <c r="F32" s="81">
        <v>-4.5636954429817744E-2</v>
      </c>
    </row>
    <row r="33" spans="1:6" ht="15" thickBot="1">
      <c r="A33" s="144" t="s">
        <v>94</v>
      </c>
      <c r="B33" s="144"/>
      <c r="C33" s="144"/>
      <c r="D33" s="144"/>
      <c r="E33" s="144"/>
      <c r="F33" s="144"/>
    </row>
    <row r="34" spans="1:6">
      <c r="A34" s="67" t="s">
        <v>84</v>
      </c>
      <c r="B34" s="68">
        <v>51760.898500000003</v>
      </c>
      <c r="C34" s="69">
        <v>0.27091343654954353</v>
      </c>
      <c r="D34" s="68">
        <v>49293.5815</v>
      </c>
      <c r="E34" s="69">
        <v>0.27153679316637874</v>
      </c>
      <c r="F34" s="70">
        <v>-4.7667584441178135E-2</v>
      </c>
    </row>
    <row r="35" spans="1:6">
      <c r="A35" s="71" t="s">
        <v>85</v>
      </c>
      <c r="B35" s="72">
        <v>53400.322</v>
      </c>
      <c r="C35" s="44">
        <v>0.27949408076585441</v>
      </c>
      <c r="D35" s="72">
        <v>52050.398000000001</v>
      </c>
      <c r="E35" s="44">
        <v>0.28672289019927866</v>
      </c>
      <c r="F35" s="73">
        <v>-2.5279323222058503E-2</v>
      </c>
    </row>
    <row r="36" spans="1:6">
      <c r="A36" s="71" t="s">
        <v>86</v>
      </c>
      <c r="B36" s="72">
        <v>67296.974000000002</v>
      </c>
      <c r="C36" s="44">
        <v>0.35222832338826732</v>
      </c>
      <c r="D36" s="72">
        <v>65423.080999999998</v>
      </c>
      <c r="E36" s="44">
        <v>0.36038715535011884</v>
      </c>
      <c r="F36" s="73">
        <v>-2.7845130153994813E-2</v>
      </c>
    </row>
    <row r="37" spans="1:6" ht="15" thickBot="1">
      <c r="A37" s="74" t="s">
        <v>87</v>
      </c>
      <c r="B37" s="75">
        <v>18602.46</v>
      </c>
      <c r="C37" s="76">
        <v>9.7364159296334879E-2</v>
      </c>
      <c r="D37" s="75">
        <v>14768.491</v>
      </c>
      <c r="E37" s="76">
        <v>8.1353161284223707E-2</v>
      </c>
      <c r="F37" s="77">
        <v>-0.20610010719012428</v>
      </c>
    </row>
    <row r="38" spans="1:6" ht="15" thickBot="1">
      <c r="A38" s="78" t="s">
        <v>95</v>
      </c>
      <c r="B38" s="79">
        <v>191060.65449999998</v>
      </c>
      <c r="C38" s="80">
        <v>1</v>
      </c>
      <c r="D38" s="79">
        <v>181535.5515</v>
      </c>
      <c r="E38" s="80">
        <v>1</v>
      </c>
      <c r="F38" s="81">
        <v>-4.9853817495427721E-2</v>
      </c>
    </row>
    <row r="39" spans="1:6" ht="15" thickBot="1">
      <c r="A39" s="144" t="s">
        <v>96</v>
      </c>
      <c r="B39" s="144"/>
      <c r="C39" s="144"/>
      <c r="D39" s="144"/>
      <c r="E39" s="144"/>
      <c r="F39" s="144"/>
    </row>
    <row r="40" spans="1:6">
      <c r="A40" s="67" t="s">
        <v>84</v>
      </c>
      <c r="B40" s="68">
        <v>711.43600000000004</v>
      </c>
      <c r="C40" s="69">
        <v>0.18107751705756034</v>
      </c>
      <c r="D40" s="68">
        <v>649.24099999999999</v>
      </c>
      <c r="E40" s="69">
        <v>0.17905868297031102</v>
      </c>
      <c r="F40" s="70">
        <v>-8.7421777925210442E-2</v>
      </c>
    </row>
    <row r="41" spans="1:6">
      <c r="A41" s="71" t="s">
        <v>85</v>
      </c>
      <c r="B41" s="72">
        <v>752.98900000000003</v>
      </c>
      <c r="C41" s="44">
        <v>0.19165375169608412</v>
      </c>
      <c r="D41" s="72">
        <v>794.58500000000004</v>
      </c>
      <c r="E41" s="44">
        <v>0.21914411383132704</v>
      </c>
      <c r="F41" s="73">
        <v>5.5241178822001302E-2</v>
      </c>
    </row>
    <row r="42" spans="1:6">
      <c r="A42" s="71" t="s">
        <v>86</v>
      </c>
      <c r="B42" s="72">
        <v>772.28499999999997</v>
      </c>
      <c r="C42" s="44">
        <v>0.19656504627373084</v>
      </c>
      <c r="D42" s="72">
        <v>674.94399999999996</v>
      </c>
      <c r="E42" s="44">
        <v>0.18614749179228299</v>
      </c>
      <c r="F42" s="73">
        <v>-0.12604284687647693</v>
      </c>
    </row>
    <row r="43" spans="1:6" ht="15" thickBot="1">
      <c r="A43" s="74" t="s">
        <v>87</v>
      </c>
      <c r="B43" s="75">
        <v>1692.193</v>
      </c>
      <c r="C43" s="76">
        <v>0.43070368497262462</v>
      </c>
      <c r="D43" s="75">
        <v>1507.086</v>
      </c>
      <c r="E43" s="76">
        <v>0.41564971140607904</v>
      </c>
      <c r="F43" s="77">
        <v>-0.10938882266975458</v>
      </c>
    </row>
    <row r="44" spans="1:6" ht="15" thickBot="1">
      <c r="A44" s="78" t="s">
        <v>97</v>
      </c>
      <c r="B44" s="79">
        <v>3928.9030000000002</v>
      </c>
      <c r="C44" s="80">
        <v>1</v>
      </c>
      <c r="D44" s="79">
        <v>3625.8559999999998</v>
      </c>
      <c r="E44" s="80">
        <v>1</v>
      </c>
      <c r="F44" s="81">
        <v>-7.7132726361531567E-2</v>
      </c>
    </row>
    <row r="45" spans="1:6" ht="15" thickBot="1">
      <c r="A45" s="145" t="s">
        <v>98</v>
      </c>
      <c r="B45" s="145"/>
      <c r="C45" s="145"/>
      <c r="D45" s="145"/>
      <c r="E45" s="145"/>
      <c r="F45" s="145"/>
    </row>
    <row r="46" spans="1:6">
      <c r="A46" s="67" t="s">
        <v>84</v>
      </c>
      <c r="B46" s="68">
        <v>784.46</v>
      </c>
      <c r="C46" s="69">
        <v>0.18125226865705438</v>
      </c>
      <c r="D46" s="68">
        <v>798.93</v>
      </c>
      <c r="E46" s="69">
        <v>0.15995648161810855</v>
      </c>
      <c r="F46" s="70">
        <v>1.8445809856461715E-2</v>
      </c>
    </row>
    <row r="47" spans="1:6">
      <c r="A47" s="71" t="s">
        <v>85</v>
      </c>
      <c r="B47" s="72">
        <v>96.4</v>
      </c>
      <c r="C47" s="44">
        <v>2.2273562321265639E-2</v>
      </c>
      <c r="D47" s="72">
        <v>52.7</v>
      </c>
      <c r="E47" s="44">
        <v>1.0551245517472522E-2</v>
      </c>
      <c r="F47" s="73">
        <v>-0.45331950207468885</v>
      </c>
    </row>
    <row r="48" spans="1:6">
      <c r="A48" s="71" t="s">
        <v>86</v>
      </c>
      <c r="B48" s="72">
        <v>71.305000000000007</v>
      </c>
      <c r="C48" s="44">
        <v>1.6475273457654007E-2</v>
      </c>
      <c r="D48" s="72">
        <v>22.8</v>
      </c>
      <c r="E48" s="44">
        <v>4.5648652333657213E-3</v>
      </c>
      <c r="F48" s="73">
        <v>-0.68024682701072858</v>
      </c>
    </row>
    <row r="49" spans="1:6" ht="15" thickBot="1">
      <c r="A49" s="74" t="s">
        <v>87</v>
      </c>
      <c r="B49" s="75">
        <v>3375.8359999999998</v>
      </c>
      <c r="C49" s="76">
        <v>0.77999889556402591</v>
      </c>
      <c r="D49" s="75">
        <v>4120.241</v>
      </c>
      <c r="E49" s="76">
        <v>0.8249274076310531</v>
      </c>
      <c r="F49" s="77">
        <v>0.22050982334449909</v>
      </c>
    </row>
    <row r="50" spans="1:6" ht="15" thickBot="1">
      <c r="A50" s="78" t="s">
        <v>99</v>
      </c>
      <c r="B50" s="79">
        <v>4328.0010000000002</v>
      </c>
      <c r="C50" s="80">
        <v>1</v>
      </c>
      <c r="D50" s="79">
        <v>4994.6710000000003</v>
      </c>
      <c r="E50" s="80">
        <v>0.99999999999999989</v>
      </c>
      <c r="F50" s="81">
        <v>0.15403647087881911</v>
      </c>
    </row>
    <row r="51" spans="1:6" ht="15" thickBot="1">
      <c r="A51" s="145" t="s">
        <v>100</v>
      </c>
      <c r="B51" s="145"/>
      <c r="C51" s="145"/>
      <c r="D51" s="145"/>
      <c r="E51" s="145"/>
      <c r="F51" s="145"/>
    </row>
    <row r="52" spans="1:6">
      <c r="A52" s="67" t="s">
        <v>84</v>
      </c>
      <c r="B52" s="68">
        <v>119.705</v>
      </c>
      <c r="C52" s="69">
        <v>3.8922493497743925E-2</v>
      </c>
      <c r="D52" s="68">
        <v>63.154000000000003</v>
      </c>
      <c r="E52" s="69">
        <v>2.2503170376514951E-2</v>
      </c>
      <c r="F52" s="70">
        <v>-0.47241969842529552</v>
      </c>
    </row>
    <row r="53" spans="1:6">
      <c r="A53" s="71" t="s">
        <v>85</v>
      </c>
      <c r="B53" s="72">
        <v>35.33</v>
      </c>
      <c r="C53" s="44">
        <v>1.1487671319287355E-2</v>
      </c>
      <c r="D53" s="72">
        <v>19.260000000000002</v>
      </c>
      <c r="E53" s="44">
        <v>6.8627650101605268E-3</v>
      </c>
      <c r="F53" s="73">
        <v>-0.45485423153127647</v>
      </c>
    </row>
    <row r="54" spans="1:6">
      <c r="A54" s="71" t="s">
        <v>86</v>
      </c>
      <c r="B54" s="72">
        <v>311.42500000000001</v>
      </c>
      <c r="C54" s="44">
        <v>0.10126091255615807</v>
      </c>
      <c r="D54" s="72">
        <v>432.9</v>
      </c>
      <c r="E54" s="44">
        <v>0.15425186775173894</v>
      </c>
      <c r="F54" s="73">
        <v>0.3900618126354658</v>
      </c>
    </row>
    <row r="55" spans="1:6" ht="15" thickBot="1">
      <c r="A55" s="74" t="s">
        <v>87</v>
      </c>
      <c r="B55" s="75">
        <v>2609.011</v>
      </c>
      <c r="C55" s="76">
        <v>0.8483289226268107</v>
      </c>
      <c r="D55" s="75">
        <v>2291.1350000000002</v>
      </c>
      <c r="E55" s="76">
        <v>0.81638219686158564</v>
      </c>
      <c r="F55" s="77">
        <v>-0.12183773851470914</v>
      </c>
    </row>
    <row r="56" spans="1:6" ht="15" thickBot="1">
      <c r="A56" s="78" t="s">
        <v>101</v>
      </c>
      <c r="B56" s="79">
        <v>3075.471</v>
      </c>
      <c r="C56" s="80">
        <v>1</v>
      </c>
      <c r="D56" s="79">
        <v>2806.4490000000001</v>
      </c>
      <c r="E56" s="80">
        <v>1</v>
      </c>
      <c r="F56" s="81">
        <v>-8.7473430898876936E-2</v>
      </c>
    </row>
    <row r="57" spans="1:6" ht="15" thickBot="1">
      <c r="A57" s="145" t="s">
        <v>102</v>
      </c>
      <c r="B57" s="145"/>
      <c r="C57" s="145"/>
      <c r="D57" s="145"/>
      <c r="E57" s="145"/>
      <c r="F57" s="145"/>
    </row>
    <row r="58" spans="1:6">
      <c r="A58" s="67" t="s">
        <v>84</v>
      </c>
      <c r="B58" s="68">
        <v>11413.965</v>
      </c>
      <c r="C58" s="69">
        <v>0.3068630642900792</v>
      </c>
      <c r="D58" s="68">
        <v>11792.766</v>
      </c>
      <c r="E58" s="69">
        <v>0.28582157956723675</v>
      </c>
      <c r="F58" s="70">
        <v>3.3187503203312652E-2</v>
      </c>
    </row>
    <row r="59" spans="1:6">
      <c r="A59" s="71" t="s">
        <v>85</v>
      </c>
      <c r="B59" s="72">
        <v>11227.442999999999</v>
      </c>
      <c r="C59" s="44">
        <v>0.30184844294880869</v>
      </c>
      <c r="D59" s="72">
        <v>11684.207</v>
      </c>
      <c r="E59" s="44">
        <v>0.28319043223028123</v>
      </c>
      <c r="F59" s="73">
        <v>4.0682816203119643E-2</v>
      </c>
    </row>
    <row r="60" spans="1:6">
      <c r="A60" s="71" t="s">
        <v>86</v>
      </c>
      <c r="B60" s="72">
        <v>12333.17</v>
      </c>
      <c r="C60" s="44">
        <v>0.33157577919771752</v>
      </c>
      <c r="D60" s="72">
        <v>14695.248</v>
      </c>
      <c r="E60" s="44">
        <v>0.35616911210586871</v>
      </c>
      <c r="F60" s="73">
        <v>0.19152237421522611</v>
      </c>
    </row>
    <row r="61" spans="1:6" ht="15" thickBot="1">
      <c r="A61" s="74" t="s">
        <v>87</v>
      </c>
      <c r="B61" s="75">
        <v>2221.0520000000001</v>
      </c>
      <c r="C61" s="76">
        <v>5.9712713563394408E-2</v>
      </c>
      <c r="D61" s="75">
        <v>3086.9659999999999</v>
      </c>
      <c r="E61" s="76">
        <v>7.4818876096613349E-2</v>
      </c>
      <c r="F61" s="77">
        <v>0.38986660375353654</v>
      </c>
    </row>
    <row r="62" spans="1:6" ht="15" thickBot="1">
      <c r="A62" s="78" t="s">
        <v>103</v>
      </c>
      <c r="B62" s="79">
        <v>37195.630000000005</v>
      </c>
      <c r="C62" s="80">
        <v>0.99999999999999978</v>
      </c>
      <c r="D62" s="79">
        <v>41259.186999999998</v>
      </c>
      <c r="E62" s="80">
        <v>1</v>
      </c>
      <c r="F62" s="81">
        <v>0.10924823695686814</v>
      </c>
    </row>
    <row r="63" spans="1:6" ht="15" thickBot="1">
      <c r="A63" s="145" t="s">
        <v>104</v>
      </c>
      <c r="B63" s="145"/>
      <c r="C63" s="145"/>
      <c r="D63" s="145"/>
      <c r="E63" s="145"/>
      <c r="F63" s="145"/>
    </row>
    <row r="64" spans="1:6">
      <c r="A64" s="67" t="s">
        <v>84</v>
      </c>
      <c r="B64" s="68">
        <v>3088.6840000000002</v>
      </c>
      <c r="C64" s="69">
        <v>0.14445545210845745</v>
      </c>
      <c r="D64" s="68">
        <v>3047.2049999999999</v>
      </c>
      <c r="E64" s="69">
        <v>0.13535205973742159</v>
      </c>
      <c r="F64" s="70">
        <v>-1.3429344018358713E-2</v>
      </c>
    </row>
    <row r="65" spans="1:6">
      <c r="A65" s="71" t="s">
        <v>85</v>
      </c>
      <c r="B65" s="72">
        <v>7878.81</v>
      </c>
      <c r="C65" s="44">
        <v>0.36848608035870151</v>
      </c>
      <c r="D65" s="72">
        <v>8608.6299999999992</v>
      </c>
      <c r="E65" s="44">
        <v>0.38238182269238846</v>
      </c>
      <c r="F65" s="73">
        <v>9.2630739921383931E-2</v>
      </c>
    </row>
    <row r="66" spans="1:6">
      <c r="A66" s="71" t="s">
        <v>86</v>
      </c>
      <c r="B66" s="72">
        <v>5314.2635</v>
      </c>
      <c r="C66" s="44">
        <v>0.24854414906671365</v>
      </c>
      <c r="D66" s="72">
        <v>5625.3734999999997</v>
      </c>
      <c r="E66" s="44">
        <v>0.24987025487858819</v>
      </c>
      <c r="F66" s="73">
        <v>5.8542449014806985E-2</v>
      </c>
    </row>
    <row r="67" spans="1:6" ht="15" thickBot="1">
      <c r="A67" s="74" t="s">
        <v>87</v>
      </c>
      <c r="B67" s="75">
        <v>5099.8100000000004</v>
      </c>
      <c r="C67" s="76">
        <v>0.23851431846612745</v>
      </c>
      <c r="D67" s="75">
        <v>5231.9694</v>
      </c>
      <c r="E67" s="76">
        <v>0.23239586269160159</v>
      </c>
      <c r="F67" s="77">
        <v>2.5914573288024378E-2</v>
      </c>
    </row>
    <row r="68" spans="1:6" ht="15" thickBot="1">
      <c r="A68" s="78" t="s">
        <v>105</v>
      </c>
      <c r="B68" s="79">
        <v>21381.567500000001</v>
      </c>
      <c r="C68" s="80">
        <v>1</v>
      </c>
      <c r="D68" s="79">
        <v>22513.177900000002</v>
      </c>
      <c r="E68" s="80">
        <v>0.99999999999999989</v>
      </c>
      <c r="F68" s="81">
        <v>5.2924576273465584E-2</v>
      </c>
    </row>
    <row r="69" spans="1:6" ht="15" thickBot="1">
      <c r="A69" s="145" t="s">
        <v>106</v>
      </c>
      <c r="B69" s="145"/>
      <c r="C69" s="145"/>
      <c r="D69" s="145"/>
      <c r="E69" s="145"/>
      <c r="F69" s="145"/>
    </row>
    <row r="70" spans="1:6">
      <c r="A70" s="67" t="s">
        <v>84</v>
      </c>
      <c r="B70" s="68">
        <v>5521.5429999999997</v>
      </c>
      <c r="C70" s="69">
        <v>0.26666975054240055</v>
      </c>
      <c r="D70" s="68">
        <v>4996.9279999999999</v>
      </c>
      <c r="E70" s="69">
        <v>0.2511085569843125</v>
      </c>
      <c r="F70" s="70">
        <v>-9.5012390558218973E-2</v>
      </c>
    </row>
    <row r="71" spans="1:6">
      <c r="A71" s="71" t="s">
        <v>85</v>
      </c>
      <c r="B71" s="72">
        <v>3956.84</v>
      </c>
      <c r="C71" s="44">
        <v>0.19110048327726367</v>
      </c>
      <c r="D71" s="72">
        <v>3660.19</v>
      </c>
      <c r="E71" s="44">
        <v>0.18393401489643454</v>
      </c>
      <c r="F71" s="73">
        <v>-7.4971441857644039E-2</v>
      </c>
    </row>
    <row r="72" spans="1:6">
      <c r="A72" s="71" t="s">
        <v>86</v>
      </c>
      <c r="B72" s="72">
        <v>5358.7820000000002</v>
      </c>
      <c r="C72" s="44">
        <v>0.25880900667641388</v>
      </c>
      <c r="D72" s="72">
        <v>5423.12</v>
      </c>
      <c r="E72" s="44">
        <v>0.27252580736659904</v>
      </c>
      <c r="F72" s="73">
        <v>1.2006086457706289E-2</v>
      </c>
    </row>
    <row r="73" spans="1:6" ht="15" thickBot="1">
      <c r="A73" s="74" t="s">
        <v>87</v>
      </c>
      <c r="B73" s="75">
        <v>5868.3818000000001</v>
      </c>
      <c r="C73" s="76">
        <v>0.28342075950392193</v>
      </c>
      <c r="D73" s="75">
        <v>5819.2352000000001</v>
      </c>
      <c r="E73" s="76">
        <v>0.29243162075265389</v>
      </c>
      <c r="F73" s="77">
        <v>-8.3748129680315531E-3</v>
      </c>
    </row>
    <row r="74" spans="1:6" ht="15" thickBot="1">
      <c r="A74" s="78" t="s">
        <v>107</v>
      </c>
      <c r="B74" s="79">
        <v>20705.5468</v>
      </c>
      <c r="C74" s="80">
        <v>1</v>
      </c>
      <c r="D74" s="79">
        <v>19899.4732</v>
      </c>
      <c r="E74" s="80">
        <v>1</v>
      </c>
      <c r="F74" s="81">
        <v>-3.8930321801499135E-2</v>
      </c>
    </row>
    <row r="75" spans="1:6" ht="15" thickBot="1">
      <c r="A75" s="145" t="s">
        <v>108</v>
      </c>
      <c r="B75" s="145"/>
      <c r="C75" s="145"/>
      <c r="D75" s="145"/>
      <c r="E75" s="145"/>
      <c r="F75" s="145"/>
    </row>
    <row r="76" spans="1:6">
      <c r="A76" s="67" t="s">
        <v>84</v>
      </c>
      <c r="B76" s="68">
        <v>3306.0785000000001</v>
      </c>
      <c r="C76" s="69">
        <v>0.15111962193931466</v>
      </c>
      <c r="D76" s="68">
        <v>3512.5414999999998</v>
      </c>
      <c r="E76" s="69">
        <v>0.1709811204268962</v>
      </c>
      <c r="F76" s="70">
        <v>6.2449515339699113E-2</v>
      </c>
    </row>
    <row r="77" spans="1:6">
      <c r="A77" s="71" t="s">
        <v>85</v>
      </c>
      <c r="B77" s="72">
        <v>8273.4240000000009</v>
      </c>
      <c r="C77" s="44">
        <v>0.37817514224893706</v>
      </c>
      <c r="D77" s="72">
        <v>7319.3779999999997</v>
      </c>
      <c r="E77" s="44">
        <v>0.35628773390093038</v>
      </c>
      <c r="F77" s="73">
        <v>-0.11531452999386971</v>
      </c>
    </row>
    <row r="78" spans="1:6">
      <c r="A78" s="71" t="s">
        <v>86</v>
      </c>
      <c r="B78" s="72">
        <v>3940.585</v>
      </c>
      <c r="C78" s="44">
        <v>0.18012267870219484</v>
      </c>
      <c r="D78" s="72">
        <v>3774.665</v>
      </c>
      <c r="E78" s="44">
        <v>0.1837405909470935</v>
      </c>
      <c r="F78" s="73">
        <v>-4.2105423433322686E-2</v>
      </c>
    </row>
    <row r="79" spans="1:6" ht="15" thickBot="1">
      <c r="A79" s="74" t="s">
        <v>87</v>
      </c>
      <c r="B79" s="75">
        <v>6357.1409999999996</v>
      </c>
      <c r="C79" s="76">
        <v>0.29058255710955339</v>
      </c>
      <c r="D79" s="75">
        <v>5936.8620000000001</v>
      </c>
      <c r="E79" s="76">
        <v>0.28899055472507984</v>
      </c>
      <c r="F79" s="77">
        <v>-6.6111322684206608E-2</v>
      </c>
    </row>
    <row r="80" spans="1:6" ht="15" thickBot="1">
      <c r="A80" s="78" t="s">
        <v>109</v>
      </c>
      <c r="B80" s="79">
        <v>21877.228500000001</v>
      </c>
      <c r="C80" s="80">
        <v>0.99999999999999989</v>
      </c>
      <c r="D80" s="79">
        <v>20543.446500000002</v>
      </c>
      <c r="E80" s="80">
        <v>0.99999999999999989</v>
      </c>
      <c r="F80" s="81">
        <v>-6.0966680491543968E-2</v>
      </c>
    </row>
    <row r="81" spans="1:6" ht="15" thickBot="1">
      <c r="A81" s="145" t="s">
        <v>110</v>
      </c>
      <c r="B81" s="145"/>
      <c r="C81" s="145"/>
      <c r="D81" s="145"/>
      <c r="E81" s="145"/>
      <c r="F81" s="145"/>
    </row>
    <row r="82" spans="1:6">
      <c r="A82" s="67" t="s">
        <v>84</v>
      </c>
      <c r="B82" s="68">
        <v>3523.1750000000002</v>
      </c>
      <c r="C82" s="69">
        <v>0.13530607186465551</v>
      </c>
      <c r="D82" s="68">
        <v>3239.8249999999998</v>
      </c>
      <c r="E82" s="69">
        <v>0.13448060618498092</v>
      </c>
      <c r="F82" s="70">
        <v>-8.0424617000291021E-2</v>
      </c>
    </row>
    <row r="83" spans="1:6">
      <c r="A83" s="71" t="s">
        <v>85</v>
      </c>
      <c r="B83" s="72">
        <v>7581.61</v>
      </c>
      <c r="C83" s="44">
        <v>0.29116858160885872</v>
      </c>
      <c r="D83" s="72">
        <v>6441.27</v>
      </c>
      <c r="E83" s="44">
        <v>0.26736811222863338</v>
      </c>
      <c r="F83" s="73">
        <v>-0.15040868628167359</v>
      </c>
    </row>
    <row r="84" spans="1:6">
      <c r="A84" s="71" t="s">
        <v>86</v>
      </c>
      <c r="B84" s="72">
        <v>6204.2430000000004</v>
      </c>
      <c r="C84" s="44">
        <v>0.23827137432111259</v>
      </c>
      <c r="D84" s="72">
        <v>6197.2110000000002</v>
      </c>
      <c r="E84" s="44">
        <v>0.25723756435493639</v>
      </c>
      <c r="F84" s="73">
        <v>-1.1334178883709578E-3</v>
      </c>
    </row>
    <row r="85" spans="1:6" ht="15" thickBot="1">
      <c r="A85" s="74" t="s">
        <v>87</v>
      </c>
      <c r="B85" s="75">
        <v>8729.5300000000007</v>
      </c>
      <c r="C85" s="76">
        <v>0.33525397220537334</v>
      </c>
      <c r="D85" s="75">
        <v>8213.0859999999993</v>
      </c>
      <c r="E85" s="76">
        <v>0.34091371723144931</v>
      </c>
      <c r="F85" s="77">
        <v>-5.9160573364201885E-2</v>
      </c>
    </row>
    <row r="86" spans="1:6" ht="15" thickBot="1">
      <c r="A86" s="78" t="s">
        <v>111</v>
      </c>
      <c r="B86" s="79">
        <v>26038.557999999997</v>
      </c>
      <c r="C86" s="80">
        <v>1</v>
      </c>
      <c r="D86" s="79">
        <v>24091.392</v>
      </c>
      <c r="E86" s="80">
        <v>1</v>
      </c>
      <c r="F86" s="81">
        <v>-7.4780101110053732E-2</v>
      </c>
    </row>
    <row r="87" spans="1:6" ht="15" thickBot="1">
      <c r="A87" s="145" t="s">
        <v>112</v>
      </c>
      <c r="B87" s="145"/>
      <c r="C87" s="145"/>
      <c r="D87" s="145"/>
      <c r="E87" s="145"/>
      <c r="F87" s="145"/>
    </row>
    <row r="88" spans="1:6">
      <c r="A88" s="67" t="s">
        <v>84</v>
      </c>
      <c r="B88" s="68">
        <v>438.53500000000003</v>
      </c>
      <c r="C88" s="69">
        <v>9.7417654108870863E-2</v>
      </c>
      <c r="D88" s="68">
        <v>423.15</v>
      </c>
      <c r="E88" s="69">
        <v>0.12188208966210488</v>
      </c>
      <c r="F88" s="70">
        <v>-3.50827185971474E-2</v>
      </c>
    </row>
    <row r="89" spans="1:6">
      <c r="A89" s="71" t="s">
        <v>85</v>
      </c>
      <c r="B89" s="72">
        <v>129.39599999999999</v>
      </c>
      <c r="C89" s="44">
        <v>2.8744466852295602E-2</v>
      </c>
      <c r="D89" s="72">
        <v>131.15</v>
      </c>
      <c r="E89" s="44">
        <v>3.777581486277929E-2</v>
      </c>
      <c r="F89" s="73">
        <v>1.3555287644131386E-2</v>
      </c>
    </row>
    <row r="90" spans="1:6">
      <c r="A90" s="71" t="s">
        <v>86</v>
      </c>
      <c r="B90" s="72">
        <v>27.765000000000001</v>
      </c>
      <c r="C90" s="44">
        <v>6.1678113863951551E-3</v>
      </c>
      <c r="D90" s="72">
        <v>68.614999999999995</v>
      </c>
      <c r="E90" s="44">
        <v>1.976353440190317E-2</v>
      </c>
      <c r="F90" s="73">
        <v>1.4712767873221679</v>
      </c>
    </row>
    <row r="91" spans="1:6" ht="15" thickBot="1">
      <c r="A91" s="74" t="s">
        <v>87</v>
      </c>
      <c r="B91" s="75">
        <v>3905.9008000000008</v>
      </c>
      <c r="C91" s="76">
        <v>0.86767006765243826</v>
      </c>
      <c r="D91" s="75">
        <v>2848.8830399999997</v>
      </c>
      <c r="E91" s="76">
        <v>0.8205785610732127</v>
      </c>
      <c r="F91" s="77">
        <v>-0.27062073875506543</v>
      </c>
    </row>
    <row r="92" spans="1:6" ht="15" thickBot="1">
      <c r="A92" s="78" t="s">
        <v>113</v>
      </c>
      <c r="B92" s="79">
        <v>4501.5968000000012</v>
      </c>
      <c r="C92" s="80">
        <v>0.99999999999999989</v>
      </c>
      <c r="D92" s="79">
        <v>3471.7980399999997</v>
      </c>
      <c r="E92" s="80">
        <v>1</v>
      </c>
      <c r="F92" s="81">
        <v>-0.22876299361151164</v>
      </c>
    </row>
    <row r="93" spans="1:6" ht="15" thickBot="1">
      <c r="A93" s="146" t="s">
        <v>114</v>
      </c>
      <c r="B93" s="146"/>
      <c r="C93" s="146"/>
      <c r="D93" s="146"/>
      <c r="E93" s="146"/>
      <c r="F93" s="146"/>
    </row>
    <row r="94" spans="1:6">
      <c r="A94" s="67" t="s">
        <v>84</v>
      </c>
      <c r="B94" s="68">
        <v>859.47749999999996</v>
      </c>
      <c r="C94" s="69">
        <v>0.18419115474847261</v>
      </c>
      <c r="D94" s="68">
        <v>714.44500000000005</v>
      </c>
      <c r="E94" s="69">
        <v>0.17257013058127399</v>
      </c>
      <c r="F94" s="70">
        <v>-0.1687449642369927</v>
      </c>
    </row>
    <row r="95" spans="1:6">
      <c r="A95" s="71" t="s">
        <v>85</v>
      </c>
      <c r="B95" s="72">
        <v>2272.145</v>
      </c>
      <c r="C95" s="44">
        <v>0.48693422609197834</v>
      </c>
      <c r="D95" s="72">
        <v>2014.6975</v>
      </c>
      <c r="E95" s="44">
        <v>0.48663873448168332</v>
      </c>
      <c r="F95" s="73">
        <v>-0.11330592897900438</v>
      </c>
    </row>
    <row r="96" spans="1:6">
      <c r="A96" s="71" t="s">
        <v>86</v>
      </c>
      <c r="B96" s="72">
        <v>929.60299999999995</v>
      </c>
      <c r="C96" s="44">
        <v>0.19921946767384183</v>
      </c>
      <c r="D96" s="72">
        <v>895.34749999999997</v>
      </c>
      <c r="E96" s="44">
        <v>0.21626610164619697</v>
      </c>
      <c r="F96" s="73">
        <v>-3.6849601388979969E-2</v>
      </c>
    </row>
    <row r="97" spans="1:6" ht="15" thickBot="1">
      <c r="A97" s="74" t="s">
        <v>87</v>
      </c>
      <c r="B97" s="75">
        <v>605.00019999999995</v>
      </c>
      <c r="C97" s="76">
        <v>0.12965515148570717</v>
      </c>
      <c r="D97" s="75">
        <v>515.53700000000003</v>
      </c>
      <c r="E97" s="76">
        <v>0.12452503329084569</v>
      </c>
      <c r="F97" s="77">
        <v>-0.14787300896760025</v>
      </c>
    </row>
    <row r="98" spans="1:6" ht="15" thickBot="1">
      <c r="A98" s="78" t="s">
        <v>115</v>
      </c>
      <c r="B98" s="82">
        <v>4666.2257</v>
      </c>
      <c r="C98" s="83">
        <v>0.99999999999999989</v>
      </c>
      <c r="D98" s="82">
        <v>4140.027</v>
      </c>
      <c r="E98" s="83">
        <v>1</v>
      </c>
      <c r="F98" s="81">
        <v>-0.11276752001087298</v>
      </c>
    </row>
    <row r="99" spans="1:6" ht="15" thickBot="1">
      <c r="A99" s="146" t="s">
        <v>116</v>
      </c>
      <c r="B99" s="146"/>
      <c r="C99" s="146"/>
      <c r="D99" s="146"/>
      <c r="E99" s="146"/>
      <c r="F99" s="146"/>
    </row>
    <row r="100" spans="1:6">
      <c r="A100" s="67" t="s">
        <v>84</v>
      </c>
      <c r="B100" s="68">
        <v>0</v>
      </c>
      <c r="C100" s="70">
        <v>0</v>
      </c>
      <c r="D100" s="68">
        <v>197</v>
      </c>
      <c r="E100" s="70">
        <v>5.4636988520130818E-2</v>
      </c>
      <c r="F100" s="97" t="s">
        <v>190</v>
      </c>
    </row>
    <row r="101" spans="1:6">
      <c r="A101" s="71" t="s">
        <v>85</v>
      </c>
      <c r="B101" s="72">
        <v>1668.316</v>
      </c>
      <c r="C101" s="73">
        <v>0.49248163137588308</v>
      </c>
      <c r="D101" s="72">
        <v>1581.6320000000001</v>
      </c>
      <c r="E101" s="73">
        <v>0.43865791587345965</v>
      </c>
      <c r="F101" s="73">
        <v>-5.1958981392014492E-2</v>
      </c>
    </row>
    <row r="102" spans="1:6" ht="15" thickBot="1">
      <c r="A102" s="74" t="s">
        <v>86</v>
      </c>
      <c r="B102" s="75">
        <v>1719.2539999999999</v>
      </c>
      <c r="C102" s="77">
        <v>0.50751836862411703</v>
      </c>
      <c r="D102" s="75">
        <v>1826.9839999999999</v>
      </c>
      <c r="E102" s="77">
        <v>0.50670509560640953</v>
      </c>
      <c r="F102" s="77">
        <v>6.2660898273320775E-2</v>
      </c>
    </row>
    <row r="103" spans="1:6" ht="15" thickBot="1">
      <c r="A103" s="78" t="s">
        <v>117</v>
      </c>
      <c r="B103" s="82">
        <v>3387.5699999999997</v>
      </c>
      <c r="C103" s="83">
        <v>1</v>
      </c>
      <c r="D103" s="82">
        <v>3605.616</v>
      </c>
      <c r="E103" s="83">
        <v>1</v>
      </c>
      <c r="F103" s="81">
        <v>6.436649279572082E-2</v>
      </c>
    </row>
    <row r="104" spans="1:6" ht="15" thickBot="1">
      <c r="A104" s="146" t="s">
        <v>118</v>
      </c>
      <c r="B104" s="146"/>
      <c r="C104" s="146"/>
      <c r="D104" s="146"/>
      <c r="E104" s="146"/>
      <c r="F104" s="146"/>
    </row>
    <row r="105" spans="1:6">
      <c r="A105" s="67" t="s">
        <v>84</v>
      </c>
      <c r="B105" s="68">
        <v>1266.162</v>
      </c>
      <c r="C105" s="69">
        <v>0.23200387811013079</v>
      </c>
      <c r="D105" s="68">
        <v>1178.5999999999999</v>
      </c>
      <c r="E105" s="69">
        <v>0.23863777636404793</v>
      </c>
      <c r="F105" s="70">
        <v>-6.9155447723119212E-2</v>
      </c>
    </row>
    <row r="106" spans="1:6">
      <c r="A106" s="71" t="s">
        <v>85</v>
      </c>
      <c r="B106" s="72">
        <v>1667.2249999999999</v>
      </c>
      <c r="C106" s="44">
        <v>0.30549224007841241</v>
      </c>
      <c r="D106" s="72">
        <v>1444.415</v>
      </c>
      <c r="E106" s="44">
        <v>0.2924588356922419</v>
      </c>
      <c r="F106" s="73">
        <v>-0.13364123018788698</v>
      </c>
    </row>
    <row r="107" spans="1:6">
      <c r="A107" s="71" t="s">
        <v>86</v>
      </c>
      <c r="B107" s="72">
        <v>1342.885</v>
      </c>
      <c r="C107" s="44">
        <v>0.2460621372746323</v>
      </c>
      <c r="D107" s="72">
        <v>1273.8119999999999</v>
      </c>
      <c r="E107" s="44">
        <v>0.25791588595438708</v>
      </c>
      <c r="F107" s="73">
        <v>-5.1436273396456178E-2</v>
      </c>
    </row>
    <row r="108" spans="1:6" ht="15" thickBot="1">
      <c r="A108" s="74" t="s">
        <v>87</v>
      </c>
      <c r="B108" s="75">
        <v>1181.2316000000001</v>
      </c>
      <c r="C108" s="76">
        <v>0.21644174453682449</v>
      </c>
      <c r="D108" s="75">
        <v>1042.039</v>
      </c>
      <c r="E108" s="76">
        <v>0.21098750198932306</v>
      </c>
      <c r="F108" s="77">
        <v>-0.11783684080243029</v>
      </c>
    </row>
    <row r="109" spans="1:6" ht="15" thickBot="1">
      <c r="A109" s="84" t="s">
        <v>119</v>
      </c>
      <c r="B109" s="82">
        <v>5457.5036</v>
      </c>
      <c r="C109" s="83">
        <v>1</v>
      </c>
      <c r="D109" s="82">
        <v>4938.866</v>
      </c>
      <c r="E109" s="83">
        <v>1</v>
      </c>
      <c r="F109" s="81">
        <v>-9.5032021600498839E-2</v>
      </c>
    </row>
    <row r="110" spans="1:6" ht="15" thickBot="1">
      <c r="A110" s="146" t="s">
        <v>180</v>
      </c>
      <c r="B110" s="146"/>
      <c r="C110" s="146"/>
      <c r="D110" s="146"/>
      <c r="E110" s="146"/>
      <c r="F110" s="146"/>
    </row>
    <row r="111" spans="1:6">
      <c r="A111" s="67" t="s">
        <v>84</v>
      </c>
      <c r="B111" s="68">
        <v>11391.405000000001</v>
      </c>
      <c r="C111" s="69">
        <v>0.25904235559233335</v>
      </c>
      <c r="D111" s="68">
        <v>10412.321</v>
      </c>
      <c r="E111" s="69">
        <v>0.2514059380860349</v>
      </c>
      <c r="F111" s="70">
        <v>-8.5949362699333509E-2</v>
      </c>
    </row>
    <row r="112" spans="1:6">
      <c r="A112" s="71" t="s">
        <v>85</v>
      </c>
      <c r="B112" s="72">
        <v>12041.607</v>
      </c>
      <c r="C112" s="44">
        <v>0.2738280521495926</v>
      </c>
      <c r="D112" s="72">
        <v>11763.175999999999</v>
      </c>
      <c r="E112" s="44">
        <v>0.28402239012330982</v>
      </c>
      <c r="F112" s="73">
        <v>-2.3122412149806926E-2</v>
      </c>
    </row>
    <row r="113" spans="1:6">
      <c r="A113" s="71" t="s">
        <v>86</v>
      </c>
      <c r="B113" s="72">
        <v>13262.134</v>
      </c>
      <c r="C113" s="44">
        <v>0.30158302962111994</v>
      </c>
      <c r="D113" s="72">
        <v>12103.77</v>
      </c>
      <c r="E113" s="44">
        <v>0.29224604689267714</v>
      </c>
      <c r="F113" s="73">
        <v>-8.7343711049820416E-2</v>
      </c>
    </row>
    <row r="114" spans="1:6" ht="15" thickBot="1">
      <c r="A114" s="74" t="s">
        <v>87</v>
      </c>
      <c r="B114" s="75">
        <v>7279.9212200000002</v>
      </c>
      <c r="C114" s="76">
        <v>0.16554656263695419</v>
      </c>
      <c r="D114" s="75">
        <v>7137.1016000000009</v>
      </c>
      <c r="E114" s="76">
        <v>0.17232562489797815</v>
      </c>
      <c r="F114" s="77">
        <v>-1.9618291968274804E-2</v>
      </c>
    </row>
    <row r="115" spans="1:6" ht="15" thickBot="1">
      <c r="A115" s="84" t="s">
        <v>120</v>
      </c>
      <c r="B115" s="82">
        <v>43975.067219999997</v>
      </c>
      <c r="C115" s="83">
        <v>1</v>
      </c>
      <c r="D115" s="82">
        <v>41416.368600000002</v>
      </c>
      <c r="E115" s="83">
        <v>1</v>
      </c>
      <c r="F115" s="81">
        <v>-5.8185212252189422E-2</v>
      </c>
    </row>
    <row r="116" spans="1:6" ht="15" thickBot="1">
      <c r="A116" s="145" t="s">
        <v>121</v>
      </c>
      <c r="B116" s="145"/>
      <c r="C116" s="145"/>
      <c r="D116" s="145"/>
      <c r="E116" s="145"/>
      <c r="F116" s="145"/>
    </row>
    <row r="117" spans="1:6">
      <c r="A117" s="67" t="s">
        <v>84</v>
      </c>
      <c r="B117" s="68">
        <v>3789.1570000000002</v>
      </c>
      <c r="C117" s="69">
        <v>0.29568436545323007</v>
      </c>
      <c r="D117" s="68">
        <v>3382.848</v>
      </c>
      <c r="E117" s="69">
        <v>0.28776475610921909</v>
      </c>
      <c r="F117" s="70">
        <v>-0.10722939165624445</v>
      </c>
    </row>
    <row r="118" spans="1:6">
      <c r="A118" s="71" t="s">
        <v>85</v>
      </c>
      <c r="B118" s="72">
        <v>4923.9179999999997</v>
      </c>
      <c r="C118" s="44">
        <v>0.38423469108662889</v>
      </c>
      <c r="D118" s="72">
        <v>4577.2920000000004</v>
      </c>
      <c r="E118" s="44">
        <v>0.38937112043481703</v>
      </c>
      <c r="F118" s="73">
        <v>-7.0396379468545045E-2</v>
      </c>
    </row>
    <row r="119" spans="1:6">
      <c r="A119" s="71" t="s">
        <v>86</v>
      </c>
      <c r="B119" s="72">
        <v>3193.5010000000002</v>
      </c>
      <c r="C119" s="44">
        <v>0.24920274265733927</v>
      </c>
      <c r="D119" s="72">
        <v>2931.7640000000001</v>
      </c>
      <c r="E119" s="44">
        <v>0.24939292348630168</v>
      </c>
      <c r="F119" s="73">
        <v>-8.1959266648108153E-2</v>
      </c>
    </row>
    <row r="120" spans="1:6" ht="15" thickBot="1">
      <c r="A120" s="74" t="s">
        <v>87</v>
      </c>
      <c r="B120" s="75">
        <v>908.29499999999996</v>
      </c>
      <c r="C120" s="76">
        <v>7.0878200802801675E-2</v>
      </c>
      <c r="D120" s="75">
        <v>863.69819999999993</v>
      </c>
      <c r="E120" s="76">
        <v>7.3471199969662115E-2</v>
      </c>
      <c r="F120" s="77">
        <v>-4.9099466582993467E-2</v>
      </c>
    </row>
    <row r="121" spans="1:6" ht="15" thickBot="1">
      <c r="A121" s="78" t="s">
        <v>122</v>
      </c>
      <c r="B121" s="79">
        <v>12814.871000000001</v>
      </c>
      <c r="C121" s="80">
        <v>1</v>
      </c>
      <c r="D121" s="79">
        <v>11755.602200000001</v>
      </c>
      <c r="E121" s="80">
        <v>0.99999999999999989</v>
      </c>
      <c r="F121" s="81">
        <v>-8.2659341635198613E-2</v>
      </c>
    </row>
    <row r="122" spans="1:6" ht="15" thickBot="1">
      <c r="A122" s="145" t="s">
        <v>123</v>
      </c>
      <c r="B122" s="145"/>
      <c r="C122" s="145"/>
      <c r="D122" s="145"/>
      <c r="E122" s="145"/>
      <c r="F122" s="145"/>
    </row>
    <row r="123" spans="1:6">
      <c r="A123" s="67" t="s">
        <v>84</v>
      </c>
      <c r="B123" s="68">
        <v>495.714</v>
      </c>
      <c r="C123" s="69">
        <v>0.12704121623985279</v>
      </c>
      <c r="D123" s="68">
        <v>437.36700000000002</v>
      </c>
      <c r="E123" s="69">
        <v>0.12349821099033471</v>
      </c>
      <c r="F123" s="70">
        <v>-0.11770294968469719</v>
      </c>
    </row>
    <row r="124" spans="1:6">
      <c r="A124" s="71" t="s">
        <v>85</v>
      </c>
      <c r="B124" s="72">
        <v>1819.8009999999999</v>
      </c>
      <c r="C124" s="44">
        <v>0.46637725050028911</v>
      </c>
      <c r="D124" s="72">
        <v>1721.546</v>
      </c>
      <c r="E124" s="44">
        <v>0.48610857960835352</v>
      </c>
      <c r="F124" s="73">
        <v>-5.3992167275432768E-2</v>
      </c>
    </row>
    <row r="125" spans="1:6">
      <c r="A125" s="71" t="s">
        <v>86</v>
      </c>
      <c r="B125" s="72">
        <v>1340.6410000000001</v>
      </c>
      <c r="C125" s="44">
        <v>0.3435784811020316</v>
      </c>
      <c r="D125" s="72">
        <v>1096.3589999999999</v>
      </c>
      <c r="E125" s="44">
        <v>0.30957611137363439</v>
      </c>
      <c r="F125" s="73">
        <v>-0.18221283699364721</v>
      </c>
    </row>
    <row r="126" spans="1:6" ht="15" thickBot="1">
      <c r="A126" s="74" t="s">
        <v>87</v>
      </c>
      <c r="B126" s="75">
        <v>245.83750000000001</v>
      </c>
      <c r="C126" s="76">
        <v>6.3003052157826506E-2</v>
      </c>
      <c r="D126" s="75">
        <v>286.21249999999998</v>
      </c>
      <c r="E126" s="76">
        <v>8.0817098027677364E-2</v>
      </c>
      <c r="F126" s="77">
        <v>0.16423450449992361</v>
      </c>
    </row>
    <row r="127" spans="1:6" ht="15" thickBot="1">
      <c r="A127" s="78" t="s">
        <v>124</v>
      </c>
      <c r="B127" s="79">
        <v>3901.9935</v>
      </c>
      <c r="C127" s="80">
        <v>1</v>
      </c>
      <c r="D127" s="79">
        <v>3541.4845</v>
      </c>
      <c r="E127" s="80">
        <v>1</v>
      </c>
      <c r="F127" s="81">
        <v>-9.239097912387606E-2</v>
      </c>
    </row>
    <row r="128" spans="1:6" ht="15" thickBot="1">
      <c r="A128" s="145" t="s">
        <v>125</v>
      </c>
      <c r="B128" s="145"/>
      <c r="C128" s="145"/>
      <c r="D128" s="145"/>
      <c r="E128" s="145"/>
      <c r="F128" s="145"/>
    </row>
    <row r="129" spans="1:6">
      <c r="A129" s="67" t="s">
        <v>84</v>
      </c>
      <c r="B129" s="68">
        <v>1759.3755000000001</v>
      </c>
      <c r="C129" s="69">
        <v>0.19762905854850815</v>
      </c>
      <c r="D129" s="68">
        <v>1697.4690000000001</v>
      </c>
      <c r="E129" s="69">
        <v>0.18921070219798303</v>
      </c>
      <c r="F129" s="70">
        <v>-3.5186632984260613E-2</v>
      </c>
    </row>
    <row r="130" spans="1:6">
      <c r="A130" s="71" t="s">
        <v>85</v>
      </c>
      <c r="B130" s="72">
        <v>2616.9250000000002</v>
      </c>
      <c r="C130" s="44">
        <v>0.29395681822445219</v>
      </c>
      <c r="D130" s="72">
        <v>2470.0264999999999</v>
      </c>
      <c r="E130" s="44">
        <v>0.27532487987269649</v>
      </c>
      <c r="F130" s="73">
        <v>-5.6134012247198606E-2</v>
      </c>
    </row>
    <row r="131" spans="1:6">
      <c r="A131" s="71" t="s">
        <v>86</v>
      </c>
      <c r="B131" s="72">
        <v>3029.6550000000002</v>
      </c>
      <c r="C131" s="44">
        <v>0.34031840580750411</v>
      </c>
      <c r="D131" s="72">
        <v>2998.2874999999999</v>
      </c>
      <c r="E131" s="44">
        <v>0.33420821426867586</v>
      </c>
      <c r="F131" s="73">
        <v>-1.0353489093642754E-2</v>
      </c>
    </row>
    <row r="132" spans="1:6" ht="15" thickBot="1">
      <c r="A132" s="74" t="s">
        <v>87</v>
      </c>
      <c r="B132" s="75">
        <v>1496.4575</v>
      </c>
      <c r="C132" s="76">
        <v>0.16809571741953558</v>
      </c>
      <c r="D132" s="75">
        <v>1805.5329999999999</v>
      </c>
      <c r="E132" s="76">
        <v>0.20125620366064467</v>
      </c>
      <c r="F132" s="77">
        <v>0.20653810749720591</v>
      </c>
    </row>
    <row r="133" spans="1:6" ht="15" thickBot="1">
      <c r="A133" s="78" t="s">
        <v>126</v>
      </c>
      <c r="B133" s="79">
        <v>8902.4130000000005</v>
      </c>
      <c r="C133" s="80">
        <v>1</v>
      </c>
      <c r="D133" s="79">
        <v>8971.3159999999989</v>
      </c>
      <c r="E133" s="80">
        <v>1</v>
      </c>
      <c r="F133" s="81">
        <v>7.7398116667917183E-3</v>
      </c>
    </row>
    <row r="134" spans="1:6" ht="15" thickBot="1">
      <c r="A134" s="145" t="s">
        <v>127</v>
      </c>
      <c r="B134" s="145"/>
      <c r="C134" s="145"/>
      <c r="D134" s="145"/>
      <c r="E134" s="145"/>
      <c r="F134" s="145"/>
    </row>
    <row r="135" spans="1:6">
      <c r="A135" s="67" t="s">
        <v>84</v>
      </c>
      <c r="B135" s="68">
        <v>1435.3315</v>
      </c>
      <c r="C135" s="69">
        <v>0.15701496864697692</v>
      </c>
      <c r="D135" s="68">
        <v>1301.4559999999999</v>
      </c>
      <c r="E135" s="69">
        <v>0.1402318516555234</v>
      </c>
      <c r="F135" s="70">
        <v>-9.3271484670962801E-2</v>
      </c>
    </row>
    <row r="136" spans="1:6">
      <c r="A136" s="71" t="s">
        <v>85</v>
      </c>
      <c r="B136" s="72">
        <v>4833.0820000000003</v>
      </c>
      <c r="C136" s="44">
        <v>0.52870449697388266</v>
      </c>
      <c r="D136" s="72">
        <v>4969.9740000000002</v>
      </c>
      <c r="E136" s="44">
        <v>0.53551457498356325</v>
      </c>
      <c r="F136" s="73">
        <v>2.8323955604312001E-2</v>
      </c>
    </row>
    <row r="137" spans="1:6">
      <c r="A137" s="71" t="s">
        <v>86</v>
      </c>
      <c r="B137" s="72">
        <v>2836.5749999999998</v>
      </c>
      <c r="C137" s="44">
        <v>0.31030095465040552</v>
      </c>
      <c r="D137" s="72">
        <v>2974.2170000000001</v>
      </c>
      <c r="E137" s="44">
        <v>0.32047180783317752</v>
      </c>
      <c r="F137" s="73">
        <v>4.8524012233062797E-2</v>
      </c>
    </row>
    <row r="138" spans="1:6" ht="15" thickBot="1">
      <c r="A138" s="74" t="s">
        <v>87</v>
      </c>
      <c r="B138" s="75">
        <v>36.378799999999998</v>
      </c>
      <c r="C138" s="76">
        <v>3.9795797287348906E-3</v>
      </c>
      <c r="D138" s="75">
        <v>35.097600000000007</v>
      </c>
      <c r="E138" s="76">
        <v>3.7817655277357816E-3</v>
      </c>
      <c r="F138" s="77">
        <v>-3.5218313963077175E-2</v>
      </c>
    </row>
    <row r="139" spans="1:6" ht="15" thickBot="1">
      <c r="A139" s="78" t="s">
        <v>128</v>
      </c>
      <c r="B139" s="79">
        <v>9141.3672999999999</v>
      </c>
      <c r="C139" s="80">
        <v>1</v>
      </c>
      <c r="D139" s="79">
        <v>9280.7446</v>
      </c>
      <c r="E139" s="80">
        <v>1</v>
      </c>
      <c r="F139" s="81">
        <v>1.5246876689879896E-2</v>
      </c>
    </row>
    <row r="140" spans="1:6" ht="15" thickBot="1">
      <c r="A140" s="145" t="s">
        <v>129</v>
      </c>
      <c r="B140" s="145"/>
      <c r="C140" s="145"/>
      <c r="D140" s="145"/>
      <c r="E140" s="145"/>
      <c r="F140" s="145"/>
    </row>
    <row r="141" spans="1:6">
      <c r="A141" s="67" t="s">
        <v>84</v>
      </c>
      <c r="B141" s="68">
        <v>3680.25</v>
      </c>
      <c r="C141" s="69">
        <v>0.27834325015065819</v>
      </c>
      <c r="D141" s="68">
        <v>3241.94</v>
      </c>
      <c r="E141" s="69">
        <v>0.25882777112112021</v>
      </c>
      <c r="F141" s="70">
        <v>-0.11909788737178184</v>
      </c>
    </row>
    <row r="142" spans="1:6">
      <c r="A142" s="71" t="s">
        <v>85</v>
      </c>
      <c r="B142" s="72">
        <v>2624.7</v>
      </c>
      <c r="C142" s="44">
        <v>0.19851029921076896</v>
      </c>
      <c r="D142" s="72">
        <v>2094.6</v>
      </c>
      <c r="E142" s="44">
        <v>0.16722723103768064</v>
      </c>
      <c r="F142" s="73">
        <v>-0.20196593896445303</v>
      </c>
    </row>
    <row r="143" spans="1:6">
      <c r="A143" s="71" t="s">
        <v>86</v>
      </c>
      <c r="B143" s="72">
        <v>2555.62</v>
      </c>
      <c r="C143" s="44">
        <v>0.19328566726445895</v>
      </c>
      <c r="D143" s="72">
        <v>2449.58</v>
      </c>
      <c r="E143" s="44">
        <v>0.19556787959767105</v>
      </c>
      <c r="F143" s="73">
        <v>-4.1492866701622333E-2</v>
      </c>
    </row>
    <row r="144" spans="1:6" ht="15" thickBot="1">
      <c r="A144" s="74" t="s">
        <v>87</v>
      </c>
      <c r="B144" s="75">
        <v>4361.4139999999998</v>
      </c>
      <c r="C144" s="76">
        <v>0.3298607833741139</v>
      </c>
      <c r="D144" s="75">
        <v>4739.3519999999999</v>
      </c>
      <c r="E144" s="76">
        <v>0.37837711824352804</v>
      </c>
      <c r="F144" s="77">
        <v>8.6654924297487002E-2</v>
      </c>
    </row>
    <row r="145" spans="1:6" ht="15" thickBot="1">
      <c r="A145" s="78" t="s">
        <v>130</v>
      </c>
      <c r="B145" s="79">
        <v>13221.984</v>
      </c>
      <c r="C145" s="80">
        <v>1</v>
      </c>
      <c r="D145" s="79">
        <v>12525.472</v>
      </c>
      <c r="E145" s="80">
        <v>1</v>
      </c>
      <c r="F145" s="81">
        <v>-5.2678327246501011E-2</v>
      </c>
    </row>
    <row r="146" spans="1:6" ht="15" thickBot="1">
      <c r="A146" s="145" t="s">
        <v>131</v>
      </c>
      <c r="B146" s="145"/>
      <c r="C146" s="145"/>
      <c r="D146" s="145"/>
      <c r="E146" s="145"/>
      <c r="F146" s="145"/>
    </row>
    <row r="147" spans="1:6">
      <c r="A147" s="67" t="s">
        <v>84</v>
      </c>
      <c r="B147" s="68">
        <v>403.375</v>
      </c>
      <c r="C147" s="69">
        <v>7.3522000461864884E-2</v>
      </c>
      <c r="D147" s="68">
        <v>434.97699999999998</v>
      </c>
      <c r="E147" s="69">
        <v>8.5821346811351354E-2</v>
      </c>
      <c r="F147" s="70">
        <v>7.8343972730089861E-2</v>
      </c>
    </row>
    <row r="148" spans="1:6">
      <c r="A148" s="71" t="s">
        <v>85</v>
      </c>
      <c r="B148" s="72">
        <v>4187.96</v>
      </c>
      <c r="C148" s="44">
        <v>0.76332741755010014</v>
      </c>
      <c r="D148" s="72">
        <v>3635.9850000000001</v>
      </c>
      <c r="E148" s="44">
        <v>0.71738305631302657</v>
      </c>
      <c r="F148" s="73">
        <v>-0.13180044699567328</v>
      </c>
    </row>
    <row r="149" spans="1:6">
      <c r="A149" s="71" t="s">
        <v>86</v>
      </c>
      <c r="B149" s="72">
        <v>349.18</v>
      </c>
      <c r="C149" s="44">
        <v>6.3644033768265218E-2</v>
      </c>
      <c r="D149" s="72">
        <v>377.565</v>
      </c>
      <c r="E149" s="44">
        <v>7.4493908433843334E-2</v>
      </c>
      <c r="F149" s="73">
        <v>8.1290451915917217E-2</v>
      </c>
    </row>
    <row r="150" spans="1:6" ht="15" thickBot="1">
      <c r="A150" s="74" t="s">
        <v>87</v>
      </c>
      <c r="B150" s="75">
        <v>545.93799999999999</v>
      </c>
      <c r="C150" s="76">
        <v>9.9506548219769661E-2</v>
      </c>
      <c r="D150" s="75">
        <v>619.87400000000002</v>
      </c>
      <c r="E150" s="76">
        <v>0.12230168844177879</v>
      </c>
      <c r="F150" s="77">
        <v>0.13542929783235458</v>
      </c>
    </row>
    <row r="151" spans="1:6" ht="15" thickBot="1">
      <c r="A151" s="78" t="s">
        <v>132</v>
      </c>
      <c r="B151" s="79">
        <v>5486.4530000000004</v>
      </c>
      <c r="C151" s="80">
        <v>0.99999999999999989</v>
      </c>
      <c r="D151" s="79">
        <v>5068.4009999999998</v>
      </c>
      <c r="E151" s="80">
        <v>1</v>
      </c>
      <c r="F151" s="81">
        <v>-7.619713501601133E-2</v>
      </c>
    </row>
    <row r="152" spans="1:6" ht="15" thickBot="1">
      <c r="A152" s="145" t="s">
        <v>191</v>
      </c>
      <c r="B152" s="145"/>
      <c r="C152" s="145"/>
      <c r="D152" s="145"/>
      <c r="E152" s="145"/>
      <c r="F152" s="145"/>
    </row>
    <row r="153" spans="1:6">
      <c r="A153" s="67" t="s">
        <v>84</v>
      </c>
      <c r="B153" s="68">
        <v>837.25</v>
      </c>
      <c r="C153" s="69">
        <v>0.20582859376478874</v>
      </c>
      <c r="D153" s="68">
        <v>663.69749999999999</v>
      </c>
      <c r="E153" s="69">
        <v>0.1701291161045233</v>
      </c>
      <c r="F153" s="70">
        <v>-0.20728874290833088</v>
      </c>
    </row>
    <row r="154" spans="1:6">
      <c r="A154" s="71" t="s">
        <v>85</v>
      </c>
      <c r="B154" s="72">
        <v>1471.0239999999999</v>
      </c>
      <c r="C154" s="44">
        <v>0.36163487765214042</v>
      </c>
      <c r="D154" s="72">
        <v>1301.26</v>
      </c>
      <c r="E154" s="44">
        <v>0.33355890842164088</v>
      </c>
      <c r="F154" s="73">
        <v>-0.11540532309466056</v>
      </c>
    </row>
    <row r="155" spans="1:6">
      <c r="A155" s="71" t="s">
        <v>86</v>
      </c>
      <c r="B155" s="72">
        <v>1092.039</v>
      </c>
      <c r="C155" s="44">
        <v>0.26846563356978936</v>
      </c>
      <c r="D155" s="72">
        <v>939.81200000000001</v>
      </c>
      <c r="E155" s="44">
        <v>0.24090701692325833</v>
      </c>
      <c r="F155" s="73">
        <v>-0.13939703618643651</v>
      </c>
    </row>
    <row r="156" spans="1:6" ht="15" thickBot="1">
      <c r="A156" s="74" t="s">
        <v>87</v>
      </c>
      <c r="B156" s="75">
        <v>667.39200000000005</v>
      </c>
      <c r="C156" s="76">
        <v>0.16407089501328145</v>
      </c>
      <c r="D156" s="75">
        <v>996.37049999999999</v>
      </c>
      <c r="E156" s="76">
        <v>0.25540495855057754</v>
      </c>
      <c r="F156" s="77">
        <v>0.49293144059263505</v>
      </c>
    </row>
    <row r="157" spans="1:6" ht="15" thickBot="1">
      <c r="A157" s="78" t="s">
        <v>192</v>
      </c>
      <c r="B157" s="79">
        <v>4067.7049999999999</v>
      </c>
      <c r="C157" s="80">
        <v>0.99999999999999989</v>
      </c>
      <c r="D157" s="79">
        <v>3901.14</v>
      </c>
      <c r="E157" s="80">
        <v>1</v>
      </c>
      <c r="F157" s="81">
        <v>-4.0948151353158657E-2</v>
      </c>
    </row>
    <row r="158" spans="1:6" ht="15" thickBot="1">
      <c r="A158" s="145" t="s">
        <v>133</v>
      </c>
      <c r="B158" s="145"/>
      <c r="C158" s="145"/>
      <c r="D158" s="145"/>
      <c r="E158" s="145"/>
      <c r="F158" s="145"/>
    </row>
    <row r="159" spans="1:6">
      <c r="A159" s="67" t="s">
        <v>84</v>
      </c>
      <c r="B159" s="68">
        <v>695.16</v>
      </c>
      <c r="C159" s="69">
        <v>0.11434047229345611</v>
      </c>
      <c r="D159" s="68">
        <v>748.31449999999995</v>
      </c>
      <c r="E159" s="69">
        <v>0.13162365440375315</v>
      </c>
      <c r="F159" s="70">
        <v>7.6463691811957002E-2</v>
      </c>
    </row>
    <row r="160" spans="1:6">
      <c r="A160" s="71" t="s">
        <v>85</v>
      </c>
      <c r="B160" s="72">
        <v>2815.07</v>
      </c>
      <c r="C160" s="44">
        <v>0.46302496308639668</v>
      </c>
      <c r="D160" s="72">
        <v>2279.61</v>
      </c>
      <c r="E160" s="44">
        <v>0.40096857513163214</v>
      </c>
      <c r="F160" s="73">
        <v>-0.19021196630989634</v>
      </c>
    </row>
    <row r="161" spans="1:6">
      <c r="A161" s="71" t="s">
        <v>86</v>
      </c>
      <c r="B161" s="72">
        <v>1499.5070000000001</v>
      </c>
      <c r="C161" s="44">
        <v>0.24664010959684604</v>
      </c>
      <c r="D161" s="72">
        <v>1514.7139999999999</v>
      </c>
      <c r="E161" s="44">
        <v>0.26642834270420596</v>
      </c>
      <c r="F161" s="73">
        <v>1.0141333118151463E-2</v>
      </c>
    </row>
    <row r="162" spans="1:6" ht="15" thickBot="1">
      <c r="A162" s="74" t="s">
        <v>87</v>
      </c>
      <c r="B162" s="75">
        <v>1070</v>
      </c>
      <c r="C162" s="76">
        <v>0.17599445502330116</v>
      </c>
      <c r="D162" s="75">
        <v>1142.6199999999999</v>
      </c>
      <c r="E162" s="76">
        <v>0.20097942776040878</v>
      </c>
      <c r="F162" s="77">
        <v>6.7869158878504532E-2</v>
      </c>
    </row>
    <row r="163" spans="1:6" ht="15" thickBot="1">
      <c r="A163" s="78" t="s">
        <v>134</v>
      </c>
      <c r="B163" s="79">
        <v>6079.7370000000001</v>
      </c>
      <c r="C163" s="80">
        <v>0.99999999999999989</v>
      </c>
      <c r="D163" s="79">
        <v>5685.2584999999999</v>
      </c>
      <c r="E163" s="80">
        <v>1</v>
      </c>
      <c r="F163" s="81">
        <v>-6.4884138902719046E-2</v>
      </c>
    </row>
    <row r="164" spans="1:6" ht="15" thickBot="1">
      <c r="A164" s="145" t="s">
        <v>135</v>
      </c>
      <c r="B164" s="145"/>
      <c r="C164" s="145"/>
      <c r="D164" s="145"/>
      <c r="E164" s="145"/>
      <c r="F164" s="145"/>
    </row>
    <row r="165" spans="1:6">
      <c r="A165" s="67" t="s">
        <v>84</v>
      </c>
      <c r="B165" s="68">
        <v>1900.203</v>
      </c>
      <c r="C165" s="69">
        <v>0.21294862782159008</v>
      </c>
      <c r="D165" s="68">
        <v>1837.2139999999999</v>
      </c>
      <c r="E165" s="69">
        <v>0.22272124936309989</v>
      </c>
      <c r="F165" s="70">
        <v>-3.31485636008364E-2</v>
      </c>
    </row>
    <row r="166" spans="1:6">
      <c r="A166" s="71" t="s">
        <v>85</v>
      </c>
      <c r="B166" s="72">
        <v>3982.9</v>
      </c>
      <c r="C166" s="44">
        <v>0.44634867419460511</v>
      </c>
      <c r="D166" s="72">
        <v>3374.35</v>
      </c>
      <c r="E166" s="44">
        <v>0.4090647294155042</v>
      </c>
      <c r="F166" s="73">
        <v>-0.15279068015767405</v>
      </c>
    </row>
    <row r="167" spans="1:6">
      <c r="A167" s="71" t="s">
        <v>86</v>
      </c>
      <c r="B167" s="72">
        <v>3032.47</v>
      </c>
      <c r="C167" s="44">
        <v>0.33983754652010195</v>
      </c>
      <c r="D167" s="72">
        <v>3034.3449999999998</v>
      </c>
      <c r="E167" s="44">
        <v>0.36784670125454916</v>
      </c>
      <c r="F167" s="73">
        <v>6.1830784805794181E-4</v>
      </c>
    </row>
    <row r="168" spans="1:6" ht="15" thickBot="1">
      <c r="A168" s="74" t="s">
        <v>87</v>
      </c>
      <c r="B168" s="75">
        <v>7.72</v>
      </c>
      <c r="C168" s="76">
        <v>8.6515146370291774E-4</v>
      </c>
      <c r="D168" s="75">
        <v>3.03</v>
      </c>
      <c r="E168" s="76">
        <v>3.6731996684664535E-4</v>
      </c>
      <c r="F168" s="85">
        <v>-0.60751295336787559</v>
      </c>
    </row>
    <row r="169" spans="1:6" ht="15" thickBot="1">
      <c r="A169" s="78" t="s">
        <v>136</v>
      </c>
      <c r="B169" s="79">
        <v>8923.2929999999997</v>
      </c>
      <c r="C169" s="80">
        <v>1</v>
      </c>
      <c r="D169" s="79">
        <v>8248.9390000000003</v>
      </c>
      <c r="E169" s="80">
        <v>0.99999999999999989</v>
      </c>
      <c r="F169" s="81">
        <v>-7.5572325149471098E-2</v>
      </c>
    </row>
    <row r="170" spans="1:6" ht="15" thickBot="1">
      <c r="A170" s="145" t="s">
        <v>137</v>
      </c>
      <c r="B170" s="145"/>
      <c r="C170" s="145"/>
      <c r="D170" s="145"/>
      <c r="E170" s="145"/>
      <c r="F170" s="145"/>
    </row>
    <row r="171" spans="1:6">
      <c r="A171" s="67" t="s">
        <v>84</v>
      </c>
      <c r="B171" s="68">
        <v>1040.8225</v>
      </c>
      <c r="C171" s="69">
        <v>0.27943850398388592</v>
      </c>
      <c r="D171" s="68">
        <v>1032.2750000000001</v>
      </c>
      <c r="E171" s="69">
        <v>0.29702985966200562</v>
      </c>
      <c r="F171" s="70">
        <v>-8.2122552116233871E-3</v>
      </c>
    </row>
    <row r="172" spans="1:6">
      <c r="A172" s="71" t="s">
        <v>85</v>
      </c>
      <c r="B172" s="72">
        <v>1705.35</v>
      </c>
      <c r="C172" s="44">
        <v>0.45784987619783379</v>
      </c>
      <c r="D172" s="72">
        <v>1502.6</v>
      </c>
      <c r="E172" s="44">
        <v>0.4323625653320381</v>
      </c>
      <c r="F172" s="73">
        <v>-0.11889055032691243</v>
      </c>
    </row>
    <row r="173" spans="1:6">
      <c r="A173" s="71" t="s">
        <v>86</v>
      </c>
      <c r="B173" s="72">
        <v>936.12</v>
      </c>
      <c r="C173" s="44">
        <v>0.25132812977178653</v>
      </c>
      <c r="D173" s="72">
        <v>858.54899999999998</v>
      </c>
      <c r="E173" s="44">
        <v>0.24704142692882736</v>
      </c>
      <c r="F173" s="73">
        <v>-8.2864376362004943E-2</v>
      </c>
    </row>
    <row r="174" spans="1:6" ht="15" thickBot="1">
      <c r="A174" s="74" t="s">
        <v>87</v>
      </c>
      <c r="B174" s="75">
        <v>42.4</v>
      </c>
      <c r="C174" s="76">
        <v>1.1383490046493772E-2</v>
      </c>
      <c r="D174" s="75">
        <v>81.900000000000006</v>
      </c>
      <c r="E174" s="76">
        <v>2.3566148077128923E-2</v>
      </c>
      <c r="F174" s="77">
        <v>0.93160377358490587</v>
      </c>
    </row>
    <row r="175" spans="1:6" ht="15" thickBot="1">
      <c r="A175" s="78" t="s">
        <v>138</v>
      </c>
      <c r="B175" s="79">
        <v>3724.6924999999997</v>
      </c>
      <c r="C175" s="80">
        <v>1</v>
      </c>
      <c r="D175" s="79">
        <v>3475.3240000000001</v>
      </c>
      <c r="E175" s="80">
        <v>1</v>
      </c>
      <c r="F175" s="81">
        <v>-6.6950090510827343E-2</v>
      </c>
    </row>
    <row r="176" spans="1:6" ht="15" thickBot="1">
      <c r="A176" s="145" t="s">
        <v>139</v>
      </c>
      <c r="B176" s="145"/>
      <c r="C176" s="145"/>
      <c r="D176" s="145"/>
      <c r="E176" s="145"/>
      <c r="F176" s="145"/>
    </row>
    <row r="177" spans="1:6">
      <c r="A177" s="67" t="s">
        <v>84</v>
      </c>
      <c r="B177" s="68">
        <v>388.8</v>
      </c>
      <c r="C177" s="69">
        <v>0.24946920422018737</v>
      </c>
      <c r="D177" s="68">
        <v>492.125</v>
      </c>
      <c r="E177" s="69">
        <v>0.23279383347642735</v>
      </c>
      <c r="F177" s="70">
        <v>0.26575360082304522</v>
      </c>
    </row>
    <row r="178" spans="1:6">
      <c r="A178" s="71" t="s">
        <v>85</v>
      </c>
      <c r="B178" s="72">
        <v>112</v>
      </c>
      <c r="C178" s="44">
        <v>7.1863556771247394E-2</v>
      </c>
      <c r="D178" s="72">
        <v>57.9</v>
      </c>
      <c r="E178" s="44">
        <v>2.738890110903763E-2</v>
      </c>
      <c r="F178" s="73">
        <v>-0.48303571428571435</v>
      </c>
    </row>
    <row r="179" spans="1:6">
      <c r="A179" s="71" t="s">
        <v>86</v>
      </c>
      <c r="B179" s="72">
        <v>328.73399999999998</v>
      </c>
      <c r="C179" s="44">
        <v>0.21092852206820747</v>
      </c>
      <c r="D179" s="72">
        <v>331.63</v>
      </c>
      <c r="E179" s="44">
        <v>0.15687359714663471</v>
      </c>
      <c r="F179" s="73">
        <v>8.8095542292552231E-3</v>
      </c>
    </row>
    <row r="180" spans="1:6" ht="15" thickBot="1">
      <c r="A180" s="74" t="s">
        <v>87</v>
      </c>
      <c r="B180" s="75">
        <v>728.97500000000002</v>
      </c>
      <c r="C180" s="76">
        <v>0.46773871694035773</v>
      </c>
      <c r="D180" s="75">
        <v>1232.3399999999999</v>
      </c>
      <c r="E180" s="76">
        <v>0.58294366826790034</v>
      </c>
      <c r="F180" s="77">
        <v>0.69051064851332344</v>
      </c>
    </row>
    <row r="181" spans="1:6" ht="15" thickBot="1">
      <c r="A181" s="78" t="s">
        <v>140</v>
      </c>
      <c r="B181" s="79">
        <v>1558.509</v>
      </c>
      <c r="C181" s="80">
        <v>1</v>
      </c>
      <c r="D181" s="79">
        <v>2113.9949999999999</v>
      </c>
      <c r="E181" s="80">
        <v>1</v>
      </c>
      <c r="F181" s="81">
        <v>0.35642142586279579</v>
      </c>
    </row>
    <row r="182" spans="1:6" ht="15" customHeight="1" thickBot="1">
      <c r="A182" s="144" t="s">
        <v>181</v>
      </c>
      <c r="B182" s="144"/>
      <c r="C182" s="144"/>
      <c r="D182" s="144"/>
      <c r="E182" s="144"/>
      <c r="F182" s="144"/>
    </row>
    <row r="183" spans="1:6">
      <c r="A183" s="67" t="s">
        <v>84</v>
      </c>
      <c r="B183" s="68">
        <v>1891.5464999999999</v>
      </c>
      <c r="C183" s="69">
        <v>0.22666831236318524</v>
      </c>
      <c r="D183" s="68">
        <v>1784.319</v>
      </c>
      <c r="E183" s="69">
        <v>0.21346968225621998</v>
      </c>
      <c r="F183" s="70">
        <v>-5.6687742014272402E-2</v>
      </c>
    </row>
    <row r="184" spans="1:6">
      <c r="A184" s="71" t="s">
        <v>85</v>
      </c>
      <c r="B184" s="72">
        <v>3113.585</v>
      </c>
      <c r="C184" s="44">
        <v>0.37310796078728609</v>
      </c>
      <c r="D184" s="72">
        <v>3132.4349999999999</v>
      </c>
      <c r="E184" s="44">
        <v>0.37475356376200802</v>
      </c>
      <c r="F184" s="73">
        <v>6.0541144693335713E-3</v>
      </c>
    </row>
    <row r="185" spans="1:6">
      <c r="A185" s="71" t="s">
        <v>86</v>
      </c>
      <c r="B185" s="72">
        <v>2566.6010000000001</v>
      </c>
      <c r="C185" s="44">
        <v>0.30756162599209891</v>
      </c>
      <c r="D185" s="72">
        <v>2611.1390000000001</v>
      </c>
      <c r="E185" s="44">
        <v>0.31238753421155296</v>
      </c>
      <c r="F185" s="73">
        <v>1.7352911496566925E-2</v>
      </c>
    </row>
    <row r="186" spans="1:6" ht="15" thickBot="1">
      <c r="A186" s="74" t="s">
        <v>87</v>
      </c>
      <c r="B186" s="75">
        <v>773.26499999999999</v>
      </c>
      <c r="C186" s="76">
        <v>9.266210085742986E-2</v>
      </c>
      <c r="D186" s="75">
        <v>830.76</v>
      </c>
      <c r="E186" s="76">
        <v>9.9389219770218959E-2</v>
      </c>
      <c r="F186" s="77">
        <v>7.4353552792380428E-2</v>
      </c>
    </row>
    <row r="187" spans="1:6" ht="15" thickBot="1">
      <c r="A187" s="78" t="s">
        <v>141</v>
      </c>
      <c r="B187" s="79">
        <v>8344.9974999999995</v>
      </c>
      <c r="C187" s="80">
        <v>1</v>
      </c>
      <c r="D187" s="79">
        <v>8358.6530000000002</v>
      </c>
      <c r="E187" s="80">
        <v>0.99999999999999989</v>
      </c>
      <c r="F187" s="81">
        <v>1.6363695735079897E-3</v>
      </c>
    </row>
    <row r="188" spans="1:6" ht="15">
      <c r="A188" s="26"/>
      <c r="B188" s="27"/>
      <c r="C188" s="27"/>
      <c r="D188" s="27"/>
      <c r="E188" s="27"/>
      <c r="F188" s="28"/>
    </row>
    <row r="189" spans="1:6" ht="15">
      <c r="A189" s="21" t="s">
        <v>23</v>
      </c>
      <c r="B189" s="32"/>
      <c r="C189" s="33"/>
      <c r="D189" s="32"/>
      <c r="E189" s="34"/>
      <c r="F189" s="35"/>
    </row>
    <row r="190" spans="1:6" ht="15">
      <c r="A190" s="18" t="s">
        <v>142</v>
      </c>
      <c r="B190" s="29"/>
      <c r="C190" s="30"/>
      <c r="D190" s="29"/>
      <c r="E190" s="31"/>
      <c r="F190" s="36"/>
    </row>
    <row r="191" spans="1:6" ht="15">
      <c r="A191" s="18" t="s">
        <v>143</v>
      </c>
      <c r="B191" s="29"/>
      <c r="C191" s="30"/>
      <c r="D191" s="29"/>
      <c r="E191" s="31"/>
      <c r="F191" s="36"/>
    </row>
    <row r="192" spans="1:6" ht="15">
      <c r="A192" s="154" t="s">
        <v>188</v>
      </c>
      <c r="B192" s="37"/>
      <c r="C192" s="38"/>
      <c r="D192" s="37"/>
      <c r="E192" s="39"/>
      <c r="F192" s="40"/>
    </row>
  </sheetData>
  <mergeCells count="37">
    <mergeCell ref="A39:F39"/>
    <mergeCell ref="A1:XFD2"/>
    <mergeCell ref="A7:A8"/>
    <mergeCell ref="B7:C7"/>
    <mergeCell ref="D7:E7"/>
    <mergeCell ref="F7:F8"/>
    <mergeCell ref="A3:F4"/>
    <mergeCell ref="A5:F5"/>
    <mergeCell ref="A9:F9"/>
    <mergeCell ref="A15:F15"/>
    <mergeCell ref="A21:F21"/>
    <mergeCell ref="A27:F27"/>
    <mergeCell ref="A33:F33"/>
    <mergeCell ref="A110:F110"/>
    <mergeCell ref="A45:F45"/>
    <mergeCell ref="A51:F51"/>
    <mergeCell ref="A57:F57"/>
    <mergeCell ref="A63:F63"/>
    <mergeCell ref="A69:F69"/>
    <mergeCell ref="A75:F75"/>
    <mergeCell ref="A81:F81"/>
    <mergeCell ref="A87:F87"/>
    <mergeCell ref="A93:F93"/>
    <mergeCell ref="A99:F99"/>
    <mergeCell ref="A104:F104"/>
    <mergeCell ref="A182:F182"/>
    <mergeCell ref="A116:F116"/>
    <mergeCell ref="A122:F122"/>
    <mergeCell ref="A128:F128"/>
    <mergeCell ref="A134:F134"/>
    <mergeCell ref="A140:F140"/>
    <mergeCell ref="A146:F146"/>
    <mergeCell ref="A152:F152"/>
    <mergeCell ref="A158:F158"/>
    <mergeCell ref="A164:F164"/>
    <mergeCell ref="A170:F170"/>
    <mergeCell ref="A176:F176"/>
  </mergeCell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7826"/>
  <sheetViews>
    <sheetView topLeftCell="A5" zoomScaleNormal="100" workbookViewId="0">
      <selection activeCell="A48" sqref="A48"/>
    </sheetView>
  </sheetViews>
  <sheetFormatPr baseColWidth="10" defaultRowHeight="14.25"/>
  <cols>
    <col min="1" max="1" width="47.42578125" style="15" customWidth="1"/>
    <col min="2" max="3" width="26.140625" style="15" customWidth="1"/>
    <col min="4" max="16384" width="11.42578125" style="15"/>
  </cols>
  <sheetData>
    <row r="1" spans="1:3" s="143" customFormat="1" ht="60" customHeight="1"/>
    <row r="2" spans="1:3" s="143" customFormat="1" ht="30.75" customHeight="1"/>
    <row r="3" spans="1:3" s="13" customFormat="1" ht="14.1" customHeight="1">
      <c r="A3" s="122" t="str">
        <f>Índice!A6</f>
        <v>Componente Abastecimiento de Alimentos - Octubre 2022</v>
      </c>
      <c r="B3" s="122"/>
      <c r="C3" s="122"/>
    </row>
    <row r="4" spans="1:3" s="13" customFormat="1" ht="17.100000000000001" customHeight="1">
      <c r="A4" s="122"/>
      <c r="B4" s="122"/>
      <c r="C4" s="122"/>
    </row>
    <row r="5" spans="1:3" s="13" customFormat="1" ht="36" customHeight="1">
      <c r="A5" s="149" t="s">
        <v>145</v>
      </c>
      <c r="B5" s="150"/>
      <c r="C5" s="150"/>
    </row>
    <row r="6" spans="1:3" s="13" customFormat="1" ht="12.75" thickBot="1">
      <c r="A6" s="14"/>
      <c r="B6" s="14"/>
      <c r="C6" s="14"/>
    </row>
    <row r="7" spans="1:3" ht="18" thickBot="1">
      <c r="A7" s="95" t="s">
        <v>146</v>
      </c>
      <c r="B7" s="96" t="s">
        <v>193</v>
      </c>
      <c r="C7" s="96" t="s">
        <v>189</v>
      </c>
    </row>
    <row r="8" spans="1:3">
      <c r="A8" s="41" t="s">
        <v>147</v>
      </c>
      <c r="B8" s="42">
        <v>0.36162136764268954</v>
      </c>
      <c r="C8" s="42">
        <v>0.35544793689749327</v>
      </c>
    </row>
    <row r="9" spans="1:3">
      <c r="A9" s="43" t="s">
        <v>148</v>
      </c>
      <c r="B9" s="44">
        <v>8.3231809248699079E-2</v>
      </c>
      <c r="C9" s="44">
        <v>8.1093552480579104E-2</v>
      </c>
    </row>
    <row r="10" spans="1:3">
      <c r="A10" s="43" t="s">
        <v>149</v>
      </c>
      <c r="B10" s="44">
        <v>7.0400337663092477E-2</v>
      </c>
      <c r="C10" s="44">
        <v>8.0785789758750767E-2</v>
      </c>
    </row>
    <row r="11" spans="1:3">
      <c r="A11" s="43" t="s">
        <v>150</v>
      </c>
      <c r="B11" s="44">
        <v>5.6646461669462946E-2</v>
      </c>
      <c r="C11" s="44">
        <v>5.7693417689664156E-2</v>
      </c>
    </row>
    <row r="12" spans="1:3">
      <c r="A12" s="43" t="s">
        <v>151</v>
      </c>
      <c r="B12" s="44">
        <v>4.9283296867401315E-2</v>
      </c>
      <c r="C12" s="44">
        <v>4.7171121648801523E-2</v>
      </c>
    </row>
    <row r="13" spans="1:3">
      <c r="A13" s="43" t="s">
        <v>152</v>
      </c>
      <c r="B13" s="44">
        <v>4.0468989818594397E-2</v>
      </c>
      <c r="C13" s="44">
        <v>4.4080966903946854E-2</v>
      </c>
    </row>
    <row r="14" spans="1:3">
      <c r="A14" s="43" t="s">
        <v>153</v>
      </c>
      <c r="B14" s="44">
        <v>4.1407129642181906E-2</v>
      </c>
      <c r="C14" s="44">
        <v>4.0224218423623913E-2</v>
      </c>
    </row>
    <row r="15" spans="1:3">
      <c r="A15" s="43" t="s">
        <v>154</v>
      </c>
      <c r="B15" s="44">
        <v>3.9189482372498169E-2</v>
      </c>
      <c r="C15" s="44">
        <v>3.8963313994652769E-2</v>
      </c>
    </row>
    <row r="16" spans="1:3">
      <c r="A16" s="43" t="s">
        <v>157</v>
      </c>
      <c r="B16" s="44">
        <v>2.5025309106903319E-2</v>
      </c>
      <c r="C16" s="44">
        <v>2.4524965739657439E-2</v>
      </c>
    </row>
    <row r="17" spans="1:3">
      <c r="A17" s="43" t="s">
        <v>155</v>
      </c>
      <c r="B17" s="44">
        <v>2.4254764484671228E-2</v>
      </c>
      <c r="C17" s="44">
        <v>2.3017555043358173E-2</v>
      </c>
    </row>
    <row r="18" spans="1:3">
      <c r="A18" s="43" t="s">
        <v>156</v>
      </c>
      <c r="B18" s="44">
        <v>2.3285987452740901E-2</v>
      </c>
      <c r="C18" s="44">
        <v>2.2990041712037491E-2</v>
      </c>
    </row>
    <row r="19" spans="1:3">
      <c r="A19" s="43" t="s">
        <v>158</v>
      </c>
      <c r="B19" s="44">
        <v>1.7301907364449868E-2</v>
      </c>
      <c r="C19" s="44">
        <v>1.8171765770863626E-2</v>
      </c>
    </row>
    <row r="20" spans="1:3">
      <c r="A20" s="43" t="s">
        <v>159</v>
      </c>
      <c r="B20" s="44">
        <v>1.6849637476668743E-2</v>
      </c>
      <c r="C20" s="44">
        <v>1.7565902310079862E-2</v>
      </c>
    </row>
    <row r="21" spans="1:3">
      <c r="A21" s="41" t="s">
        <v>160</v>
      </c>
      <c r="B21" s="42">
        <v>1.5794614630741909E-2</v>
      </c>
      <c r="C21" s="42">
        <v>1.6366303677393147E-2</v>
      </c>
    </row>
    <row r="22" spans="1:3">
      <c r="A22" s="43" t="s">
        <v>161</v>
      </c>
      <c r="B22" s="44">
        <v>1.68891571474044E-2</v>
      </c>
      <c r="C22" s="44">
        <v>1.6151482863362283E-2</v>
      </c>
    </row>
    <row r="23" spans="1:3">
      <c r="A23" s="43" t="s">
        <v>162</v>
      </c>
      <c r="B23" s="44">
        <v>1.5832615406086506E-2</v>
      </c>
      <c r="C23" s="44">
        <v>1.517101070278155E-2</v>
      </c>
    </row>
    <row r="24" spans="1:3">
      <c r="A24" s="43" t="s">
        <v>163</v>
      </c>
      <c r="B24" s="44">
        <v>1.1507145804568896E-2</v>
      </c>
      <c r="C24" s="44">
        <v>1.1131777703354911E-2</v>
      </c>
    </row>
    <row r="25" spans="1:3">
      <c r="A25" s="43" t="s">
        <v>164</v>
      </c>
      <c r="B25" s="44">
        <v>1.0384234485951355E-2</v>
      </c>
      <c r="C25" s="44">
        <v>9.9239662090055761E-3</v>
      </c>
    </row>
    <row r="26" spans="1:3">
      <c r="A26" s="43" t="s">
        <v>167</v>
      </c>
      <c r="B26" s="44">
        <v>8.191627129482737E-3</v>
      </c>
      <c r="C26" s="44">
        <v>9.7796023300248149E-3</v>
      </c>
    </row>
    <row r="27" spans="1:3">
      <c r="A27" s="43" t="s">
        <v>165</v>
      </c>
      <c r="B27" s="44">
        <v>1.0329441825223631E-2</v>
      </c>
      <c r="C27" s="44">
        <v>9.670335732079316E-3</v>
      </c>
    </row>
    <row r="28" spans="1:3">
      <c r="A28" s="43" t="s">
        <v>166</v>
      </c>
      <c r="B28" s="44">
        <v>8.8317865537483869E-3</v>
      </c>
      <c r="C28" s="44">
        <v>8.1062031304095176E-3</v>
      </c>
    </row>
    <row r="29" spans="1:3">
      <c r="A29" s="43" t="s">
        <v>168</v>
      </c>
      <c r="B29" s="44">
        <v>7.6989637092811604E-3</v>
      </c>
      <c r="C29" s="44">
        <v>7.6384606380986856E-3</v>
      </c>
    </row>
    <row r="30" spans="1:3">
      <c r="A30" s="43" t="s">
        <v>172</v>
      </c>
      <c r="B30" s="44">
        <v>7.4362525341158904E-3</v>
      </c>
      <c r="C30" s="44">
        <v>7.0994525537186439E-3</v>
      </c>
    </row>
    <row r="31" spans="1:3">
      <c r="A31" s="43" t="s">
        <v>171</v>
      </c>
      <c r="B31" s="44">
        <v>6.4116691089077457E-3</v>
      </c>
      <c r="C31" s="44">
        <v>7.0598224857602726E-3</v>
      </c>
    </row>
    <row r="32" spans="1:3">
      <c r="A32" s="43" t="s">
        <v>169</v>
      </c>
      <c r="B32" s="44">
        <v>7.385320801373497E-3</v>
      </c>
      <c r="C32" s="44">
        <v>6.9342525399464271E-3</v>
      </c>
    </row>
    <row r="33" spans="1:3">
      <c r="A33" s="43" t="s">
        <v>173</v>
      </c>
      <c r="B33" s="44">
        <v>7.0497423942325515E-3</v>
      </c>
      <c r="C33" s="44">
        <v>6.8047097973001937E-3</v>
      </c>
    </row>
    <row r="34" spans="1:3">
      <c r="A34" s="41" t="s">
        <v>170</v>
      </c>
      <c r="B34" s="42">
        <v>8.520192687772642E-3</v>
      </c>
      <c r="C34" s="42">
        <v>6.7978059418447329E-3</v>
      </c>
    </row>
    <row r="35" spans="1:3">
      <c r="A35" s="43" t="s">
        <v>174</v>
      </c>
      <c r="B35" s="44">
        <v>5.820957915568273E-3</v>
      </c>
      <c r="C35" s="44">
        <v>5.4950476576927304E-3</v>
      </c>
    </row>
    <row r="36" spans="1:3">
      <c r="A36" s="43" t="s">
        <v>175</v>
      </c>
      <c r="B36" s="44">
        <v>2.9497970554865885E-3</v>
      </c>
      <c r="C36" s="44">
        <v>4.1392176637181513E-3</v>
      </c>
    </row>
    <row r="38" spans="1:3">
      <c r="A38" s="21" t="s">
        <v>23</v>
      </c>
      <c r="B38" s="155"/>
      <c r="C38" s="156"/>
    </row>
    <row r="39" spans="1:3">
      <c r="A39" s="154" t="s">
        <v>188</v>
      </c>
      <c r="B39" s="157"/>
      <c r="C39" s="158"/>
    </row>
    <row r="2961" spans="20:20">
      <c r="T2961" s="16"/>
    </row>
    <row r="2969" spans="20:20">
      <c r="T2969" s="16"/>
    </row>
    <row r="3041" spans="16:16">
      <c r="P3041" s="16"/>
    </row>
    <row r="3181" spans="20:20">
      <c r="T3181" s="16"/>
    </row>
    <row r="3189" spans="20:20">
      <c r="T3189" s="16"/>
    </row>
    <row r="3656" spans="20:20">
      <c r="T3656" s="16"/>
    </row>
    <row r="3664" spans="20:20">
      <c r="T3664" s="16"/>
    </row>
    <row r="3693" spans="16:16">
      <c r="P3693" s="16"/>
    </row>
    <row r="3866" spans="20:20">
      <c r="T3866" s="16"/>
    </row>
    <row r="3874" spans="20:20">
      <c r="T3874" s="16"/>
    </row>
    <row r="4247" spans="20:20">
      <c r="T4247" s="16"/>
    </row>
    <row r="4248" spans="20:20">
      <c r="T4248" s="16"/>
    </row>
    <row r="4265" spans="19:19">
      <c r="S4265" s="16"/>
    </row>
    <row r="4341" spans="14:16">
      <c r="N4341" s="16"/>
    </row>
    <row r="4348" spans="14:16">
      <c r="P4348" s="16"/>
    </row>
    <row r="7826" spans="14:14">
      <c r="N7826" s="16"/>
    </row>
  </sheetData>
  <sortState xmlns:xlrd2="http://schemas.microsoft.com/office/spreadsheetml/2017/richdata2" ref="A8:C36">
    <sortCondition descending="1" ref="C8:C36"/>
  </sortState>
  <mergeCells count="3">
    <mergeCell ref="A1:XFD2"/>
    <mergeCell ref="A3:C4"/>
    <mergeCell ref="A5:C5"/>
  </mergeCell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8190eb6-8e6e-4223-a66e-2e079989e3d0">
      <Terms xmlns="http://schemas.microsoft.com/office/infopath/2007/PartnerControls"/>
    </lcf76f155ced4ddcb4097134ff3c332f>
    <TaxCatchAll xmlns="b841f3fa-9ef8-4e95-9162-d8f0c2a8a625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71B0C79EC65C64C8028616C896BAA13" ma:contentTypeVersion="13" ma:contentTypeDescription="Crear nuevo documento." ma:contentTypeScope="" ma:versionID="7b1f69e52e8715e8ae00ad55c85e4597">
  <xsd:schema xmlns:xsd="http://www.w3.org/2001/XMLSchema" xmlns:xs="http://www.w3.org/2001/XMLSchema" xmlns:p="http://schemas.microsoft.com/office/2006/metadata/properties" xmlns:ns2="48190eb6-8e6e-4223-a66e-2e079989e3d0" xmlns:ns3="b841f3fa-9ef8-4e95-9162-d8f0c2a8a625" targetNamespace="http://schemas.microsoft.com/office/2006/metadata/properties" ma:root="true" ma:fieldsID="798c4a2344974db81dbbcc2ad6dd9522" ns2:_="" ns3:_="">
    <xsd:import namespace="48190eb6-8e6e-4223-a66e-2e079989e3d0"/>
    <xsd:import namespace="b841f3fa-9ef8-4e95-9162-d8f0c2a8a62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190eb6-8e6e-4223-a66e-2e079989e3d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ea9b580d-3441-472b-b633-05114d4a3d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41f3fa-9ef8-4e95-9162-d8f0c2a8a62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854f2426-c973-4890-a512-a6fbe72ad6ef}" ma:internalName="TaxCatchAll" ma:showField="CatchAllData" ma:web="b841f3fa-9ef8-4e95-9162-d8f0c2a8a6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3406A6D-8438-4B0D-B5C6-DB2FF216313F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74DD1CF8-6884-4A4C-B373-1F06AD6F0088}">
  <ds:schemaRefs>
    <ds:schemaRef ds:uri="http://schemas.microsoft.com/office/2006/metadata/properties"/>
    <ds:schemaRef ds:uri="http://schemas.microsoft.com/office/infopath/2007/PartnerControls"/>
    <ds:schemaRef ds:uri="48190eb6-8e6e-4223-a66e-2e079989e3d0"/>
    <ds:schemaRef ds:uri="b841f3fa-9ef8-4e95-9162-d8f0c2a8a625"/>
  </ds:schemaRefs>
</ds:datastoreItem>
</file>

<file path=customXml/itemProps3.xml><?xml version="1.0" encoding="utf-8"?>
<ds:datastoreItem xmlns:ds="http://schemas.openxmlformats.org/officeDocument/2006/customXml" ds:itemID="{3B6D86B2-F3E9-4A1E-8D26-E4BAB3B50B2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477FC8E-94C1-4F4A-956E-1938FEEF9C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190eb6-8e6e-4223-a66e-2e079989e3d0"/>
    <ds:schemaRef ds:uri="b841f3fa-9ef8-4e95-9162-d8f0c2a8a62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Índice</vt:lpstr>
      <vt:lpstr>1</vt:lpstr>
      <vt:lpstr>2</vt:lpstr>
      <vt:lpstr>3</vt:lpstr>
      <vt:lpstr>4</vt:lpstr>
    </vt:vector>
  </TitlesOfParts>
  <Company>DANE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LMChaparroC</dc:creator>
  <cp:lastModifiedBy>USUARIO</cp:lastModifiedBy>
  <cp:lastPrinted>2019-01-09T21:10:54Z</cp:lastPrinted>
  <dcterms:created xsi:type="dcterms:W3CDTF">2007-01-25T17:17:56Z</dcterms:created>
  <dcterms:modified xsi:type="dcterms:W3CDTF">2022-11-10T22:51:48Z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</Properties>
</file>