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heckCompatibility="1"/>
  <mc:AlternateContent xmlns:mc="http://schemas.openxmlformats.org/markup-compatibility/2006">
    <mc:Choice Requires="x15">
      <x15ac:absPath xmlns:x15ac="http://schemas.microsoft.com/office/spreadsheetml/2010/11/ac" url="\\Systema20.dane.gov.co\SIPSA\Abastecimiento\7 Difusión\Boletines SIPSA_A\Mensuales\2022\Sep\"/>
    </mc:Choice>
  </mc:AlternateContent>
  <xr:revisionPtr revIDLastSave="0" documentId="13_ncr:1_{04006ACC-153C-4A08-9D64-00E6EBD52B7B}" xr6:coauthVersionLast="47" xr6:coauthVersionMax="47" xr10:uidLastSave="{00000000-0000-0000-0000-000000000000}"/>
  <bookViews>
    <workbookView xWindow="-120" yWindow="-120" windowWidth="29040" windowHeight="15840" tabRatio="815" xr2:uid="{00000000-000D-0000-FFFF-FFFF00000000}"/>
  </bookViews>
  <sheets>
    <sheet name="Índice" sheetId="519" r:id="rId1"/>
    <sheet name="1" sheetId="518" r:id="rId2"/>
    <sheet name="2" sheetId="520" r:id="rId3"/>
    <sheet name="3" sheetId="521" r:id="rId4"/>
    <sheet name="4" sheetId="522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" i="522" l="1"/>
  <c r="A3" i="521"/>
  <c r="A3" i="520"/>
</calcChain>
</file>

<file path=xl/sharedStrings.xml><?xml version="1.0" encoding="utf-8"?>
<sst xmlns="http://schemas.openxmlformats.org/spreadsheetml/2006/main" count="324" uniqueCount="173">
  <si>
    <t>1.</t>
  </si>
  <si>
    <t>3.</t>
  </si>
  <si>
    <t>2.</t>
  </si>
  <si>
    <t>Variación en el abastecimiento de alimentos según ciudad y mercado mayorista</t>
  </si>
  <si>
    <t>Cantidad y participación del abastecimiento por grupos de alimentos en los mercados mayoristas</t>
  </si>
  <si>
    <t>4.</t>
  </si>
  <si>
    <t>Participación de los mercados mayoristas en el total de abastecimiento</t>
  </si>
  <si>
    <t>Aspectos metodológicos de la operación estadística</t>
  </si>
  <si>
    <t>SISTEMA DE INFORMACIÓN DE PRECIOS Y ABASTECIMIENTO DEL SECTOR AGROPECUARIO -SIPSA-
Componente Abastecimiento de Alimentos SIPSA_A</t>
  </si>
  <si>
    <t>Tipo de operación estadística</t>
  </si>
  <si>
    <t>Operación estadística por muestreo no probabilístico</t>
  </si>
  <si>
    <t>Objetivo</t>
  </si>
  <si>
    <t>Generar información sobre las cantidades y procedencias de los alimentos frescos y procesados que ingresan a los mercados
mayoristas del país, para la toma de decisiones.</t>
  </si>
  <si>
    <t>Objetivos específicos</t>
  </si>
  <si>
    <t xml:space="preserve">•	Recolectar de manera continua información sobre el abastecimiento y procedencia de alimentos en los mercados mayoristas de las principales ciudades del país.
•	Analizar información sobre la cantidad de alimentos que ingresan a los mercados mayoristas del país.
•	Proporcionar información de manera periódica, oportuna, accesible y clara sobre el acopio de alimentos en los mercados mayoristas.
</t>
  </si>
  <si>
    <t>Población objetivo</t>
  </si>
  <si>
    <t>Alimentos frescos y procesados de origen agropecuario que constituyen la canasta de SIPSA_A, y que ingresan a los mercados mayoristas de las principales ciudades del país, incluyendo centrales de abasto y plazas de mercado.</t>
  </si>
  <si>
    <t>Cobertura geográfica</t>
  </si>
  <si>
    <t>Corresponde a 21 principales ciudades del país, en 20 departamentos.</t>
  </si>
  <si>
    <t>Frecuencia de entrega de resultados</t>
  </si>
  <si>
    <t xml:space="preserve">•	Informe diario de abastecimiento, tiene un periodo de referencia del día anterior a la publicación, se difunde todos los días hábiles a través del boletín diario de SIPSA_P.
•	Indicador semanal de abastecimiento, tiene un periodo de referencia de jueves a miércoles, se difunde los viernes a través del boletín semanal de SIPSA_P.
•	Boletín quincenal de abastecimiento, es un reporte del comportamiento del abastecimiento de la primera quincena de cada mes, comparado con el mismo periodo del mes anterior; se difunde el día cinco del siguiente mes de referencia, o el día hábil siguiente a esta fecha. 
•	Boletín mensual de abastecimiento, tiene por objetivo comparar el comportamiento del abastecimiento del mes calendario con respecto al mes anterior; su publicación se realiza el día veinte del mes siguiente al periodo de referencia, o el día hábil siguiente a esta fecha.
</t>
  </si>
  <si>
    <t>Fuente de datos</t>
  </si>
  <si>
    <t>Desagregación de resultados</t>
  </si>
  <si>
    <r>
      <rPr>
        <b/>
        <sz val="8"/>
        <rFont val="Segoe UI"/>
        <family val="2"/>
        <charset val="204"/>
      </rPr>
      <t>Fuente:</t>
    </r>
    <r>
      <rPr>
        <sz val="8"/>
        <rFont val="Segoe UI"/>
        <family val="2"/>
        <charset val="204"/>
      </rPr>
      <t xml:space="preserve"> DANE, SIPSA</t>
    </r>
  </si>
  <si>
    <t xml:space="preserve">Conductores de vehículos de carga que ingresan a los mercados mayoristas, incluyendo centrales de abastos y plazas de mercado, de las principales ciudades del país, donde el SIPSA_A recolecta información. En el caso de no tener la información por parte de los conductores, ya sea porque no conocen la información, no la quieren suministrar o en algunas ocasiones no se encuentran en el vehículo, se acude a los administradores del establecimiento, si es posible ubicarlos.	</t>
  </si>
  <si>
    <t>1. Aspectos metodológicos de la operación estadística</t>
  </si>
  <si>
    <t>2. Variación en el abastecimiento de alimentos según ciudad y mercado mayorista</t>
  </si>
  <si>
    <t>Ciudad</t>
  </si>
  <si>
    <t>Variación (%)</t>
  </si>
  <si>
    <t>Armenia</t>
  </si>
  <si>
    <t xml:space="preserve"> Mercar</t>
  </si>
  <si>
    <t>Barranquilla</t>
  </si>
  <si>
    <t xml:space="preserve"> Barranquillita</t>
  </si>
  <si>
    <t xml:space="preserve"> Granabastos</t>
  </si>
  <si>
    <t>Bogotá, D.C.</t>
  </si>
  <si>
    <t xml:space="preserve"> Corabastos</t>
  </si>
  <si>
    <t xml:space="preserve"> Paloquemao</t>
  </si>
  <si>
    <t xml:space="preserve"> Plaza Las Flores</t>
  </si>
  <si>
    <t xml:space="preserve"> Plaza Samper Mendoza</t>
  </si>
  <si>
    <t>Bucaramanga</t>
  </si>
  <si>
    <t xml:space="preserve"> Centroabastos</t>
  </si>
  <si>
    <t>Cali</t>
  </si>
  <si>
    <t xml:space="preserve"> Cavasa</t>
  </si>
  <si>
    <t>Cartagena</t>
  </si>
  <si>
    <t xml:space="preserve"> Bazurto</t>
  </si>
  <si>
    <t>Cúcuta</t>
  </si>
  <si>
    <t xml:space="preserve"> Cenabastos</t>
  </si>
  <si>
    <t xml:space="preserve"> La Nueva Sexta</t>
  </si>
  <si>
    <t>Ibagué</t>
  </si>
  <si>
    <t xml:space="preserve"> Plaza La 21</t>
  </si>
  <si>
    <t>Ipiales</t>
  </si>
  <si>
    <t xml:space="preserve"> Centro de acopio</t>
  </si>
  <si>
    <t>Manizales</t>
  </si>
  <si>
    <t xml:space="preserve"> Centro Galerías</t>
  </si>
  <si>
    <t>Medellín</t>
  </si>
  <si>
    <t xml:space="preserve"> Plaza Minorista "José María Villa"</t>
  </si>
  <si>
    <t>Montería</t>
  </si>
  <si>
    <t xml:space="preserve"> Mercado del Sur</t>
  </si>
  <si>
    <t>Neiva</t>
  </si>
  <si>
    <t xml:space="preserve"> Surabastos</t>
  </si>
  <si>
    <t>Pasto</t>
  </si>
  <si>
    <t xml:space="preserve"> El Potrerillo</t>
  </si>
  <si>
    <t>Pereira</t>
  </si>
  <si>
    <t xml:space="preserve"> Mercasa</t>
  </si>
  <si>
    <t>Popayán</t>
  </si>
  <si>
    <t xml:space="preserve"> Plaza de mercado del barrio Bolívar</t>
  </si>
  <si>
    <t>Santa Marta</t>
  </si>
  <si>
    <t>Santa Marta (Magdalena)</t>
  </si>
  <si>
    <t>Sincelejo</t>
  </si>
  <si>
    <t xml:space="preserve"> Nuevo Mercado</t>
  </si>
  <si>
    <t>Tunja</t>
  </si>
  <si>
    <t xml:space="preserve"> Complejo de Servicios del Sur</t>
  </si>
  <si>
    <t>Valledupar</t>
  </si>
  <si>
    <t xml:space="preserve"> Mercabastos</t>
  </si>
  <si>
    <t xml:space="preserve"> Mercado Nuevo</t>
  </si>
  <si>
    <t>Villavicencio</t>
  </si>
  <si>
    <t xml:space="preserve"> CAV</t>
  </si>
  <si>
    <t>TOTAL</t>
  </si>
  <si>
    <r>
      <t xml:space="preserve">Nota: </t>
    </r>
    <r>
      <rPr>
        <sz val="8"/>
        <color theme="1"/>
        <rFont val="Segoe UI"/>
        <family val="2"/>
      </rPr>
      <t>t: Toneladas</t>
    </r>
  </si>
  <si>
    <t>Grupo</t>
  </si>
  <si>
    <t>Cantidad (t)</t>
  </si>
  <si>
    <t xml:space="preserve">Participación (%) </t>
  </si>
  <si>
    <t>Total, 29 mercados</t>
  </si>
  <si>
    <t>Frutas</t>
  </si>
  <si>
    <t>Tubérculos, raíces y plátanos</t>
  </si>
  <si>
    <t>Verduras y hortalizas</t>
  </si>
  <si>
    <t>Otros grupos*</t>
  </si>
  <si>
    <t>Armenia, Mercar</t>
  </si>
  <si>
    <t>Total Mercar</t>
  </si>
  <si>
    <t>Barranquilla, Barranquillita</t>
  </si>
  <si>
    <t>Total Barranquillita</t>
  </si>
  <si>
    <t>Barranquilla, Granabastos</t>
  </si>
  <si>
    <t>Total Granabastos</t>
  </si>
  <si>
    <t>Bogotá, Corabastos</t>
  </si>
  <si>
    <t>Total Corabastos</t>
  </si>
  <si>
    <t>Bogotá, Paloquemao</t>
  </si>
  <si>
    <t>Total Paloquemao</t>
  </si>
  <si>
    <t>Bogotá, Las Flores</t>
  </si>
  <si>
    <t>Total Las Flores</t>
  </si>
  <si>
    <t>Bogotá, Samper Mendoza</t>
  </si>
  <si>
    <t>Total Samper Mendoza</t>
  </si>
  <si>
    <t>Bucaramanga, Centroabastos</t>
  </si>
  <si>
    <t>Total Centroabastos</t>
  </si>
  <si>
    <t>Cali, Cavasa</t>
  </si>
  <si>
    <t>Total Cavasa</t>
  </si>
  <si>
    <t>Cartagena, Bazurto</t>
  </si>
  <si>
    <t>Total Bazurto</t>
  </si>
  <si>
    <t>Cúcuta, Cenabastos</t>
  </si>
  <si>
    <t>Total Cenabastos</t>
  </si>
  <si>
    <t>Cúcuta, La Nueva Sexta</t>
  </si>
  <si>
    <t>Total La Nueva sexta</t>
  </si>
  <si>
    <t>Ibagué, Plaza La 21</t>
  </si>
  <si>
    <t>Total Plaza La 21</t>
  </si>
  <si>
    <t>Ipiales, Centro de Acopio**</t>
  </si>
  <si>
    <t>Total Centro de Acopio</t>
  </si>
  <si>
    <t>Manizales, Centro Galerías</t>
  </si>
  <si>
    <t>Total Centro Galerías</t>
  </si>
  <si>
    <t>Total CMA</t>
  </si>
  <si>
    <t>Medellín, Plaza Minorista José María Villa</t>
  </si>
  <si>
    <t>Total Plaza Minorista José María Villa</t>
  </si>
  <si>
    <t>Montería, Mercado del Sur</t>
  </si>
  <si>
    <t>Total Mercado del Sur</t>
  </si>
  <si>
    <t>Neiva, Surabastos</t>
  </si>
  <si>
    <t>Total Surabastos</t>
  </si>
  <si>
    <t>Pasto, El Potrerillo</t>
  </si>
  <si>
    <t>Pereira, Mercasa</t>
  </si>
  <si>
    <t>Total Mercasa</t>
  </si>
  <si>
    <t>Popayán, Plaza de mercado del barrio Bolívar</t>
  </si>
  <si>
    <t>Total Plaza de mercado del barrio Bolívar</t>
  </si>
  <si>
    <t>Sincelejo, Nuevo Mercado</t>
  </si>
  <si>
    <t>Total Nuevo Mercado</t>
  </si>
  <si>
    <t>Tunja, Complejo de Servicios del Sur</t>
  </si>
  <si>
    <t>Total Complejo de Servicios del Sur</t>
  </si>
  <si>
    <t>Valledupar, Mercabastos</t>
  </si>
  <si>
    <t>Total Mercabastos</t>
  </si>
  <si>
    <t>Valledupar, Mercado Nuevo</t>
  </si>
  <si>
    <t>Total Mercado Nuevo</t>
  </si>
  <si>
    <t>Total CAV</t>
  </si>
  <si>
    <t>* Otros grupos comprende: carnes, granos y cereales, lácteos y huevos, pescados y procesados</t>
  </si>
  <si>
    <t>** En la Central de Acopio de Ipiales no se recoge información de alimentos clasificados en otros grupos.</t>
  </si>
  <si>
    <t>3. Cantidad y participación del abastecimiento por grupos de alimentos en los mercados mayoristas</t>
  </si>
  <si>
    <t>4. Participación de los mercados mayoristas en el total de abastecimiento</t>
  </si>
  <si>
    <t>Ciudad, Mercado Mayorista</t>
  </si>
  <si>
    <t>Santa Marta, Santa Marta (Magdalena)</t>
  </si>
  <si>
    <t>SISTEMA DE INFORMACIÓN DE PRECIOS Y ABASTECIMIENTO DEL SECTOR AGROPECUARIO - SIPSA</t>
  </si>
  <si>
    <r>
      <rPr>
        <b/>
        <sz val="11"/>
        <rFont val="Segoe UI"/>
        <family val="2"/>
        <charset val="204"/>
      </rPr>
      <t>Desagregación geográfica</t>
    </r>
    <r>
      <rPr>
        <sz val="11"/>
        <rFont val="Segoe UI"/>
        <family val="2"/>
        <charset val="204"/>
      </rPr>
      <t xml:space="preserve">
De acuerdo con el mercado mayorista, en boletines quincenales y mensuales; también se presenta la información desagregada por ciudad en el indicador semanal.
</t>
    </r>
    <r>
      <rPr>
        <b/>
        <sz val="11"/>
        <rFont val="Segoe UI"/>
        <family val="2"/>
        <charset val="204"/>
      </rPr>
      <t>Desagregación temática</t>
    </r>
    <r>
      <rPr>
        <sz val="11"/>
        <rFont val="Segoe UI"/>
        <family val="2"/>
        <charset val="204"/>
      </rPr>
      <t xml:space="preserve">
•	Grupo de alimentos (Frutas, Tubérculos, raíces y plátanos, Verduras y hortalizas y Otros grupos que incluyen Carnes  y cereales, Huevos y lácteos, Pescados y Procesados).
•	Mercado mayorista.</t>
    </r>
  </si>
  <si>
    <r>
      <rPr>
        <b/>
        <sz val="9"/>
        <rFont val="Segoe UI"/>
        <family val="2"/>
        <charset val="204"/>
      </rPr>
      <t>Fuente:</t>
    </r>
    <r>
      <rPr>
        <sz val="9"/>
        <rFont val="Segoe UI"/>
        <family val="2"/>
        <charset val="204"/>
      </rPr>
      <t xml:space="preserve"> DANE, SIPSA</t>
    </r>
  </si>
  <si>
    <t>Total 29 mercados</t>
  </si>
  <si>
    <t>Villavicencio, Central de Abastecimiento de Villavicencio (CAV)</t>
  </si>
  <si>
    <t>Central</t>
  </si>
  <si>
    <t>Agosto 2022 (t)</t>
  </si>
  <si>
    <t>Agosto 2022</t>
  </si>
  <si>
    <t>Total Santa Marta</t>
  </si>
  <si>
    <t>Componente Abastecimiento de Alimentos - Septiembre 2022</t>
  </si>
  <si>
    <t>Fecha de actualización: 20 de octubre de 2022</t>
  </si>
  <si>
    <t>Septiembre 2022 (t)</t>
  </si>
  <si>
    <t xml:space="preserve"> Santa Helena</t>
  </si>
  <si>
    <t>Septiembre 2022</t>
  </si>
  <si>
    <t>Cali, Santa Helena</t>
  </si>
  <si>
    <t>Total Sta.Helena</t>
  </si>
  <si>
    <t>Total  El Potrerillo</t>
  </si>
  <si>
    <t xml:space="preserve"> Central Mayorista de Antioquia*</t>
  </si>
  <si>
    <t>* Para este mes se imputó la información en algunos horarios debido a problemas en la recolección por temas administrativos.</t>
  </si>
  <si>
    <t>Medellín, Central Mayorista de Antioquia (CMA)***</t>
  </si>
  <si>
    <t>*** Para este mes se imputó la información en algunos horarios debido a problemas en la recolección por temas administrativos.</t>
  </si>
  <si>
    <t>Bogotá, D.C., Corabastos</t>
  </si>
  <si>
    <t>Medellín, Central Mayorista de Antioquia</t>
  </si>
  <si>
    <t>Medellín, Plaza Minorista "José María Villa"</t>
  </si>
  <si>
    <t>Villavicencio, CAV</t>
  </si>
  <si>
    <t>Bogotá, D.C., Plaza Las Flores</t>
  </si>
  <si>
    <t>Bogotá, D.C., Paloquemao</t>
  </si>
  <si>
    <t>Ipiales, Centro de acopio</t>
  </si>
  <si>
    <t>Bogotá, D.C., Plaza Samper Mendoza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</si>
</sst>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-* #,##0.00\ [$€]_-;\-* #,##0.00\ [$€]_-;_-* &quot;-&quot;??\ [$€]_-;_-@_-"/>
  </numFmts>
  <fonts count="46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Segoe UI"/>
      <family val="2"/>
    </font>
    <font>
      <b/>
      <sz val="12"/>
      <name val="Segoe UI"/>
      <family val="2"/>
    </font>
    <font>
      <sz val="11"/>
      <name val="Segoe UI"/>
      <family val="2"/>
    </font>
    <font>
      <sz val="9"/>
      <name val="Segoe UI"/>
      <family val="2"/>
    </font>
    <font>
      <b/>
      <sz val="9"/>
      <name val="Segoe U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0"/>
      <color theme="4" tint="-0.249977111117893"/>
      <name val="Segoe UI"/>
      <family val="2"/>
    </font>
    <font>
      <b/>
      <sz val="11"/>
      <color rgb="FFB6004B"/>
      <name val="Segoe UI"/>
      <family val="2"/>
    </font>
    <font>
      <b/>
      <sz val="14"/>
      <color theme="0"/>
      <name val="Segoe UI"/>
      <family val="2"/>
    </font>
    <font>
      <sz val="10"/>
      <name val="Segoe UI"/>
      <family val="2"/>
      <charset val="204"/>
    </font>
    <font>
      <sz val="8"/>
      <name val="Segoe UI"/>
      <family val="2"/>
      <charset val="204"/>
    </font>
    <font>
      <b/>
      <sz val="8"/>
      <name val="Segoe UI"/>
      <family val="2"/>
      <charset val="204"/>
    </font>
    <font>
      <sz val="8"/>
      <color theme="1"/>
      <name val="Futura Std Book"/>
      <family val="2"/>
    </font>
    <font>
      <sz val="8"/>
      <color theme="1"/>
      <name val="Segoe UI"/>
      <family val="2"/>
    </font>
    <font>
      <sz val="9"/>
      <color theme="1"/>
      <name val="Segoe UI"/>
      <family val="2"/>
    </font>
    <font>
      <b/>
      <sz val="8"/>
      <color theme="1"/>
      <name val="Segoe UI"/>
      <family val="2"/>
    </font>
    <font>
      <sz val="11"/>
      <color theme="1"/>
      <name val="Futura Std Book"/>
      <family val="2"/>
    </font>
    <font>
      <sz val="11"/>
      <name val="Futura Std Book"/>
      <family val="2"/>
    </font>
    <font>
      <b/>
      <sz val="9"/>
      <color theme="1"/>
      <name val="Segoe UI"/>
      <family val="2"/>
    </font>
    <font>
      <u/>
      <sz val="11"/>
      <color indexed="12"/>
      <name val="Segoe UI"/>
      <family val="2"/>
    </font>
    <font>
      <b/>
      <sz val="11"/>
      <name val="Segoe UI"/>
      <family val="2"/>
      <charset val="204"/>
    </font>
    <font>
      <b/>
      <sz val="12"/>
      <name val="Segoe UI"/>
      <family val="2"/>
      <charset val="204"/>
    </font>
    <font>
      <sz val="11"/>
      <name val="Segoe UI"/>
      <family val="2"/>
      <charset val="204"/>
    </font>
    <font>
      <sz val="9"/>
      <name val="Segoe UI"/>
      <family val="2"/>
      <charset val="204"/>
    </font>
    <font>
      <b/>
      <sz val="9"/>
      <name val="Segoe UI"/>
      <family val="2"/>
      <charset val="204"/>
    </font>
    <font>
      <b/>
      <sz val="12"/>
      <color theme="1"/>
      <name val="Segoe UI"/>
      <family val="2"/>
    </font>
    <font>
      <sz val="11"/>
      <color theme="1"/>
      <name val="Segoe UI"/>
      <family val="2"/>
    </font>
    <font>
      <sz val="9"/>
      <color rgb="FF000000"/>
      <name val="Segoe UI"/>
      <family val="2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4">
    <xf numFmtId="0" fontId="0" fillId="0" borderId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5" fillId="21" borderId="12" applyNumberFormat="0" applyAlignment="0" applyProtection="0"/>
    <xf numFmtId="0" fontId="16" fillId="0" borderId="13" applyNumberFormat="0" applyFill="0" applyAlignment="0" applyProtection="0"/>
    <xf numFmtId="0" fontId="17" fillId="0" borderId="0" applyNumberFormat="0" applyFill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8" fillId="28" borderId="12" applyNumberFormat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9" fillId="29" borderId="0" applyNumberFormat="0" applyBorder="0" applyAlignment="0" applyProtection="0"/>
    <xf numFmtId="164" fontId="7" fillId="0" borderId="0" applyFont="0" applyFill="0" applyBorder="0" applyAlignment="0" applyProtection="0"/>
    <xf numFmtId="0" fontId="20" fillId="30" borderId="0" applyNumberFormat="0" applyBorder="0" applyAlignment="0" applyProtection="0"/>
    <xf numFmtId="0" fontId="13" fillId="0" borderId="0"/>
    <xf numFmtId="0" fontId="13" fillId="31" borderId="14" applyNumberFormat="0" applyFont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1" fillId="21" borderId="15" applyNumberFormat="0" applyAlignment="0" applyProtection="0"/>
    <xf numFmtId="0" fontId="22" fillId="0" borderId="0" applyNumberFormat="0" applyFill="0" applyBorder="0" applyAlignment="0" applyProtection="0"/>
    <xf numFmtId="0" fontId="23" fillId="0" borderId="16" applyNumberFormat="0" applyFill="0" applyAlignment="0" applyProtection="0"/>
    <xf numFmtId="0" fontId="3" fillId="0" borderId="0"/>
  </cellStyleXfs>
  <cellXfs count="154">
    <xf numFmtId="0" fontId="0" fillId="0" borderId="0" xfId="0"/>
    <xf numFmtId="0" fontId="24" fillId="32" borderId="0" xfId="0" applyFont="1" applyFill="1" applyAlignment="1">
      <alignment horizontal="center"/>
    </xf>
    <xf numFmtId="0" fontId="8" fillId="32" borderId="0" xfId="0" applyFont="1" applyFill="1"/>
    <xf numFmtId="0" fontId="24" fillId="32" borderId="1" xfId="0" applyFont="1" applyFill="1" applyBorder="1"/>
    <xf numFmtId="0" fontId="25" fillId="32" borderId="2" xfId="0" applyFont="1" applyFill="1" applyBorder="1" applyAlignment="1">
      <alignment horizontal="right" vertical="center"/>
    </xf>
    <xf numFmtId="0" fontId="10" fillId="32" borderId="0" xfId="0" applyFont="1" applyFill="1" applyAlignment="1">
      <alignment vertical="center"/>
    </xf>
    <xf numFmtId="0" fontId="24" fillId="33" borderId="4" xfId="0" applyFont="1" applyFill="1" applyBorder="1"/>
    <xf numFmtId="0" fontId="8" fillId="33" borderId="1" xfId="0" applyFont="1" applyFill="1" applyBorder="1"/>
    <xf numFmtId="0" fontId="8" fillId="33" borderId="5" xfId="0" applyFont="1" applyFill="1" applyBorder="1"/>
    <xf numFmtId="0" fontId="24" fillId="32" borderId="0" xfId="0" applyFont="1" applyFill="1"/>
    <xf numFmtId="0" fontId="8" fillId="32" borderId="0" xfId="0" applyFont="1" applyFill="1" applyAlignment="1">
      <alignment horizontal="left" vertical="top"/>
    </xf>
    <xf numFmtId="0" fontId="11" fillId="0" borderId="0" xfId="0" applyFont="1"/>
    <xf numFmtId="0" fontId="8" fillId="0" borderId="0" xfId="0" applyFont="1"/>
    <xf numFmtId="0" fontId="8" fillId="0" borderId="0" xfId="0" applyFont="1" applyAlignment="1">
      <alignment wrapText="1"/>
    </xf>
    <xf numFmtId="0" fontId="28" fillId="32" borderId="2" xfId="43" applyFont="1" applyFill="1" applyBorder="1" applyAlignment="1">
      <alignment horizontal="left" vertical="center"/>
    </xf>
    <xf numFmtId="0" fontId="27" fillId="32" borderId="0" xfId="43" applyFont="1" applyFill="1" applyAlignment="1">
      <alignment horizontal="left" vertical="top"/>
    </xf>
    <xf numFmtId="0" fontId="28" fillId="32" borderId="8" xfId="43" applyFont="1" applyFill="1" applyBorder="1" applyAlignment="1">
      <alignment horizontal="left" vertical="center"/>
    </xf>
    <xf numFmtId="0" fontId="28" fillId="32" borderId="9" xfId="43" applyFont="1" applyFill="1" applyBorder="1" applyAlignment="1">
      <alignment horizontal="left" vertical="center"/>
    </xf>
    <xf numFmtId="0" fontId="28" fillId="32" borderId="10" xfId="43" applyFont="1" applyFill="1" applyBorder="1" applyAlignment="1">
      <alignment horizontal="left" vertical="center"/>
    </xf>
    <xf numFmtId="0" fontId="30" fillId="32" borderId="0" xfId="0" applyFont="1" applyFill="1"/>
    <xf numFmtId="0" fontId="34" fillId="32" borderId="0" xfId="0" applyFont="1" applyFill="1"/>
    <xf numFmtId="0" fontId="35" fillId="32" borderId="0" xfId="0" applyFont="1" applyFill="1"/>
    <xf numFmtId="10" fontId="34" fillId="32" borderId="0" xfId="37" applyNumberFormat="1" applyFont="1" applyFill="1" applyBorder="1"/>
    <xf numFmtId="10" fontId="34" fillId="32" borderId="9" xfId="37" applyNumberFormat="1" applyFont="1" applyFill="1" applyBorder="1"/>
    <xf numFmtId="1" fontId="34" fillId="32" borderId="9" xfId="0" applyNumberFormat="1" applyFont="1" applyFill="1" applyBorder="1"/>
    <xf numFmtId="0" fontId="34" fillId="32" borderId="9" xfId="0" applyFont="1" applyFill="1" applyBorder="1"/>
    <xf numFmtId="0" fontId="35" fillId="32" borderId="10" xfId="0" applyFont="1" applyFill="1" applyBorder="1"/>
    <xf numFmtId="0" fontId="35" fillId="32" borderId="3" xfId="0" applyFont="1" applyFill="1" applyBorder="1"/>
    <xf numFmtId="10" fontId="32" fillId="32" borderId="1" xfId="0" applyNumberFormat="1" applyFont="1" applyFill="1" applyBorder="1" applyAlignment="1">
      <alignment vertical="center"/>
    </xf>
    <xf numFmtId="10" fontId="32" fillId="32" borderId="1" xfId="37" applyNumberFormat="1" applyFont="1" applyFill="1" applyBorder="1" applyAlignment="1">
      <alignment horizontal="center" vertical="center"/>
    </xf>
    <xf numFmtId="10" fontId="32" fillId="32" borderId="6" xfId="0" applyNumberFormat="1" applyFont="1" applyFill="1" applyBorder="1" applyAlignment="1">
      <alignment vertical="center"/>
    </xf>
    <xf numFmtId="10" fontId="32" fillId="32" borderId="6" xfId="37" applyNumberFormat="1" applyFont="1" applyFill="1" applyBorder="1" applyAlignment="1">
      <alignment horizontal="center" vertical="center"/>
    </xf>
    <xf numFmtId="0" fontId="41" fillId="32" borderId="2" xfId="43" applyFont="1" applyFill="1" applyBorder="1" applyAlignment="1">
      <alignment horizontal="left" vertical="center"/>
    </xf>
    <xf numFmtId="0" fontId="44" fillId="32" borderId="17" xfId="0" applyFont="1" applyFill="1" applyBorder="1" applyAlignment="1">
      <alignment horizontal="center" vertical="center"/>
    </xf>
    <xf numFmtId="0" fontId="32" fillId="34" borderId="18" xfId="0" applyFont="1" applyFill="1" applyBorder="1" applyAlignment="1">
      <alignment vertical="center"/>
    </xf>
    <xf numFmtId="3" fontId="32" fillId="34" borderId="18" xfId="0" applyNumberFormat="1" applyFont="1" applyFill="1" applyBorder="1" applyAlignment="1">
      <alignment horizontal="center" vertical="center"/>
    </xf>
    <xf numFmtId="10" fontId="32" fillId="34" borderId="18" xfId="37" applyNumberFormat="1" applyFont="1" applyFill="1" applyBorder="1" applyAlignment="1">
      <alignment horizontal="center" vertical="center"/>
    </xf>
    <xf numFmtId="10" fontId="11" fillId="34" borderId="18" xfId="37" applyNumberFormat="1" applyFont="1" applyFill="1" applyBorder="1" applyAlignment="1">
      <alignment horizontal="center" vertical="center"/>
    </xf>
    <xf numFmtId="0" fontId="32" fillId="34" borderId="6" xfId="0" applyFont="1" applyFill="1" applyBorder="1" applyAlignment="1">
      <alignment vertical="center"/>
    </xf>
    <xf numFmtId="3" fontId="32" fillId="34" borderId="6" xfId="0" applyNumberFormat="1" applyFont="1" applyFill="1" applyBorder="1" applyAlignment="1">
      <alignment horizontal="center" vertical="center"/>
    </xf>
    <xf numFmtId="10" fontId="32" fillId="34" borderId="6" xfId="37" applyNumberFormat="1" applyFont="1" applyFill="1" applyBorder="1" applyAlignment="1">
      <alignment horizontal="center" vertical="center"/>
    </xf>
    <xf numFmtId="10" fontId="11" fillId="34" borderId="6" xfId="37" applyNumberFormat="1" applyFont="1" applyFill="1" applyBorder="1" applyAlignment="1">
      <alignment horizontal="center" vertical="center"/>
    </xf>
    <xf numFmtId="0" fontId="32" fillId="34" borderId="1" xfId="0" applyFont="1" applyFill="1" applyBorder="1" applyAlignment="1">
      <alignment vertical="center"/>
    </xf>
    <xf numFmtId="3" fontId="32" fillId="34" borderId="1" xfId="0" applyNumberFormat="1" applyFont="1" applyFill="1" applyBorder="1" applyAlignment="1">
      <alignment horizontal="center" vertical="center"/>
    </xf>
    <xf numFmtId="10" fontId="32" fillId="34" borderId="1" xfId="37" applyNumberFormat="1" applyFont="1" applyFill="1" applyBorder="1" applyAlignment="1">
      <alignment horizontal="center" vertical="center"/>
    </xf>
    <xf numFmtId="10" fontId="11" fillId="34" borderId="1" xfId="37" applyNumberFormat="1" applyFont="1" applyFill="1" applyBorder="1" applyAlignment="1">
      <alignment horizontal="center" vertical="center"/>
    </xf>
    <xf numFmtId="0" fontId="32" fillId="34" borderId="19" xfId="0" applyFont="1" applyFill="1" applyBorder="1" applyAlignment="1">
      <alignment vertical="center"/>
    </xf>
    <xf numFmtId="3" fontId="32" fillId="34" borderId="0" xfId="0" applyNumberFormat="1" applyFont="1" applyFill="1" applyAlignment="1">
      <alignment horizontal="center" vertical="center"/>
    </xf>
    <xf numFmtId="10" fontId="32" fillId="34" borderId="0" xfId="37" applyNumberFormat="1" applyFont="1" applyFill="1" applyBorder="1" applyAlignment="1">
      <alignment horizontal="center" vertical="center"/>
    </xf>
    <xf numFmtId="10" fontId="11" fillId="34" borderId="19" xfId="37" applyNumberFormat="1" applyFont="1" applyFill="1" applyBorder="1" applyAlignment="1">
      <alignment horizontal="center" vertical="center"/>
    </xf>
    <xf numFmtId="0" fontId="36" fillId="33" borderId="17" xfId="0" applyFont="1" applyFill="1" applyBorder="1" applyAlignment="1">
      <alignment vertical="center"/>
    </xf>
    <xf numFmtId="3" fontId="36" fillId="33" borderId="17" xfId="0" applyNumberFormat="1" applyFont="1" applyFill="1" applyBorder="1" applyAlignment="1">
      <alignment horizontal="center" vertical="center"/>
    </xf>
    <xf numFmtId="10" fontId="12" fillId="33" borderId="17" xfId="37" applyNumberFormat="1" applyFont="1" applyFill="1" applyBorder="1" applyAlignment="1">
      <alignment horizontal="center" vertical="center"/>
    </xf>
    <xf numFmtId="0" fontId="32" fillId="32" borderId="18" xfId="0" applyFont="1" applyFill="1" applyBorder="1" applyAlignment="1">
      <alignment vertical="center"/>
    </xf>
    <xf numFmtId="3" fontId="32" fillId="32" borderId="18" xfId="0" applyNumberFormat="1" applyFont="1" applyFill="1" applyBorder="1" applyAlignment="1">
      <alignment horizontal="center" vertical="center"/>
    </xf>
    <xf numFmtId="10" fontId="32" fillId="32" borderId="18" xfId="37" applyNumberFormat="1" applyFont="1" applyFill="1" applyBorder="1" applyAlignment="1">
      <alignment horizontal="center" vertical="center"/>
    </xf>
    <xf numFmtId="10" fontId="11" fillId="32" borderId="18" xfId="37" applyNumberFormat="1" applyFont="1" applyFill="1" applyBorder="1" applyAlignment="1">
      <alignment horizontal="center" vertical="center"/>
    </xf>
    <xf numFmtId="0" fontId="32" fillId="32" borderId="6" xfId="0" applyFont="1" applyFill="1" applyBorder="1" applyAlignment="1">
      <alignment vertical="center"/>
    </xf>
    <xf numFmtId="3" fontId="32" fillId="32" borderId="6" xfId="0" applyNumberFormat="1" applyFont="1" applyFill="1" applyBorder="1" applyAlignment="1">
      <alignment horizontal="center" vertical="center"/>
    </xf>
    <xf numFmtId="10" fontId="11" fillId="32" borderId="6" xfId="37" applyNumberFormat="1" applyFont="1" applyFill="1" applyBorder="1" applyAlignment="1">
      <alignment horizontal="center" vertical="center"/>
    </xf>
    <xf numFmtId="0" fontId="32" fillId="32" borderId="19" xfId="0" applyFont="1" applyFill="1" applyBorder="1" applyAlignment="1">
      <alignment vertical="center"/>
    </xf>
    <xf numFmtId="3" fontId="32" fillId="32" borderId="19" xfId="0" applyNumberFormat="1" applyFont="1" applyFill="1" applyBorder="1" applyAlignment="1">
      <alignment horizontal="center" vertical="center"/>
    </xf>
    <xf numFmtId="10" fontId="32" fillId="32" borderId="19" xfId="37" applyNumberFormat="1" applyFont="1" applyFill="1" applyBorder="1" applyAlignment="1">
      <alignment horizontal="center" vertical="center"/>
    </xf>
    <xf numFmtId="10" fontId="11" fillId="32" borderId="19" xfId="37" applyNumberFormat="1" applyFont="1" applyFill="1" applyBorder="1" applyAlignment="1">
      <alignment horizontal="center" vertical="center"/>
    </xf>
    <xf numFmtId="0" fontId="36" fillId="32" borderId="17" xfId="0" applyFont="1" applyFill="1" applyBorder="1" applyAlignment="1">
      <alignment vertical="center"/>
    </xf>
    <xf numFmtId="3" fontId="36" fillId="32" borderId="17" xfId="0" applyNumberFormat="1" applyFont="1" applyFill="1" applyBorder="1" applyAlignment="1">
      <alignment horizontal="center" vertical="center"/>
    </xf>
    <xf numFmtId="9" fontId="36" fillId="32" borderId="17" xfId="37" applyFont="1" applyFill="1" applyBorder="1" applyAlignment="1">
      <alignment horizontal="center" vertical="center"/>
    </xf>
    <xf numFmtId="10" fontId="12" fillId="32" borderId="17" xfId="37" applyNumberFormat="1" applyFont="1" applyFill="1" applyBorder="1" applyAlignment="1">
      <alignment horizontal="center" vertical="center"/>
    </xf>
    <xf numFmtId="3" fontId="12" fillId="32" borderId="17" xfId="0" applyNumberFormat="1" applyFont="1" applyFill="1" applyBorder="1" applyAlignment="1">
      <alignment horizontal="center" vertical="center"/>
    </xf>
    <xf numFmtId="9" fontId="12" fillId="32" borderId="17" xfId="37" applyFont="1" applyFill="1" applyBorder="1" applyAlignment="1">
      <alignment horizontal="center" vertical="center"/>
    </xf>
    <xf numFmtId="0" fontId="12" fillId="32" borderId="17" xfId="0" applyFont="1" applyFill="1" applyBorder="1" applyAlignment="1">
      <alignment vertical="center"/>
    </xf>
    <xf numFmtId="10" fontId="11" fillId="0" borderId="19" xfId="37" applyNumberFormat="1" applyFont="1" applyFill="1" applyBorder="1" applyAlignment="1">
      <alignment horizontal="center" vertical="center"/>
    </xf>
    <xf numFmtId="0" fontId="9" fillId="33" borderId="17" xfId="0" applyFont="1" applyFill="1" applyBorder="1" applyAlignment="1">
      <alignment horizontal="center" vertical="center"/>
    </xf>
    <xf numFmtId="0" fontId="43" fillId="33" borderId="17" xfId="0" applyFont="1" applyFill="1" applyBorder="1" applyAlignment="1">
      <alignment horizontal="center" vertical="center" wrapText="1"/>
    </xf>
    <xf numFmtId="0" fontId="9" fillId="33" borderId="17" xfId="0" applyFont="1" applyFill="1" applyBorder="1" applyAlignment="1">
      <alignment horizontal="center" vertical="center" wrapText="1"/>
    </xf>
    <xf numFmtId="0" fontId="32" fillId="0" borderId="18" xfId="0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0" fontId="32" fillId="0" borderId="19" xfId="0" applyFont="1" applyBorder="1" applyAlignment="1">
      <alignment vertical="center"/>
    </xf>
    <xf numFmtId="0" fontId="36" fillId="0" borderId="17" xfId="0" applyFont="1" applyBorder="1" applyAlignment="1">
      <alignment vertical="center" wrapText="1"/>
    </xf>
    <xf numFmtId="0" fontId="36" fillId="32" borderId="17" xfId="0" applyFont="1" applyFill="1" applyBorder="1" applyAlignment="1">
      <alignment vertical="center" wrapText="1"/>
    </xf>
    <xf numFmtId="10" fontId="36" fillId="32" borderId="17" xfId="37" applyNumberFormat="1" applyFont="1" applyFill="1" applyBorder="1" applyAlignment="1">
      <alignment horizontal="center" vertical="center"/>
    </xf>
    <xf numFmtId="0" fontId="43" fillId="36" borderId="17" xfId="0" applyFont="1" applyFill="1" applyBorder="1" applyAlignment="1">
      <alignment horizontal="left" vertical="center" wrapText="1"/>
    </xf>
    <xf numFmtId="0" fontId="43" fillId="36" borderId="17" xfId="0" applyFont="1" applyFill="1" applyBorder="1" applyAlignment="1">
      <alignment horizontal="center" vertical="center" wrapText="1"/>
    </xf>
    <xf numFmtId="0" fontId="28" fillId="32" borderId="11" xfId="43" applyFont="1" applyFill="1" applyBorder="1" applyAlignment="1">
      <alignment horizontal="left" vertical="center"/>
    </xf>
    <xf numFmtId="0" fontId="8" fillId="0" borderId="6" xfId="0" applyFont="1" applyBorder="1"/>
    <xf numFmtId="0" fontId="8" fillId="0" borderId="7" xfId="0" applyFont="1" applyBorder="1"/>
    <xf numFmtId="10" fontId="11" fillId="0" borderId="18" xfId="37" applyNumberFormat="1" applyFont="1" applyFill="1" applyBorder="1" applyAlignment="1">
      <alignment horizontal="center" vertical="center"/>
    </xf>
    <xf numFmtId="10" fontId="36" fillId="33" borderId="17" xfId="37" applyNumberFormat="1" applyFont="1" applyFill="1" applyBorder="1" applyAlignment="1">
      <alignment horizontal="center" vertical="center"/>
    </xf>
    <xf numFmtId="49" fontId="43" fillId="36" borderId="17" xfId="0" applyNumberFormat="1" applyFont="1" applyFill="1" applyBorder="1" applyAlignment="1">
      <alignment horizontal="center" vertical="center" wrapText="1"/>
    </xf>
    <xf numFmtId="0" fontId="28" fillId="32" borderId="0" xfId="43" applyFont="1" applyFill="1" applyBorder="1" applyAlignment="1">
      <alignment horizontal="left" vertical="center"/>
    </xf>
    <xf numFmtId="0" fontId="33" fillId="32" borderId="2" xfId="0" applyFont="1" applyFill="1" applyBorder="1" applyAlignment="1">
      <alignment horizontal="left" vertical="center"/>
    </xf>
    <xf numFmtId="0" fontId="28" fillId="32" borderId="3" xfId="43" applyFont="1" applyFill="1" applyBorder="1" applyAlignment="1">
      <alignment horizontal="left" vertical="center"/>
    </xf>
    <xf numFmtId="0" fontId="45" fillId="0" borderId="4" xfId="0" applyFont="1" applyBorder="1"/>
    <xf numFmtId="0" fontId="8" fillId="0" borderId="1" xfId="0" applyFont="1" applyBorder="1"/>
    <xf numFmtId="0" fontId="8" fillId="0" borderId="5" xfId="0" applyFont="1" applyBorder="1"/>
    <xf numFmtId="1" fontId="34" fillId="32" borderId="0" xfId="0" applyNumberFormat="1" applyFont="1" applyFill="1" applyBorder="1"/>
    <xf numFmtId="0" fontId="34" fillId="32" borderId="0" xfId="0" applyFont="1" applyFill="1" applyBorder="1"/>
    <xf numFmtId="0" fontId="37" fillId="32" borderId="0" xfId="31" quotePrefix="1" applyFont="1" applyFill="1" applyBorder="1" applyAlignment="1" applyProtection="1">
      <alignment horizontal="left" vertical="center"/>
    </xf>
    <xf numFmtId="0" fontId="37" fillId="32" borderId="3" xfId="31" quotePrefix="1" applyFont="1" applyFill="1" applyBorder="1" applyAlignment="1" applyProtection="1">
      <alignment horizontal="left" vertical="center"/>
    </xf>
    <xf numFmtId="0" fontId="9" fillId="33" borderId="8" xfId="35" applyFont="1" applyFill="1" applyBorder="1" applyAlignment="1">
      <alignment horizontal="center" vertical="center" wrapText="1"/>
    </xf>
    <xf numFmtId="0" fontId="9" fillId="33" borderId="9" xfId="35" applyFont="1" applyFill="1" applyBorder="1" applyAlignment="1">
      <alignment horizontal="center" vertical="center" wrapText="1"/>
    </xf>
    <xf numFmtId="0" fontId="9" fillId="33" borderId="10" xfId="35" applyFont="1" applyFill="1" applyBorder="1" applyAlignment="1">
      <alignment horizontal="center" vertical="center" wrapText="1"/>
    </xf>
    <xf numFmtId="0" fontId="9" fillId="33" borderId="2" xfId="35" applyFont="1" applyFill="1" applyBorder="1" applyAlignment="1">
      <alignment horizontal="center" vertical="center" wrapText="1"/>
    </xf>
    <xf numFmtId="0" fontId="9" fillId="33" borderId="0" xfId="35" applyFont="1" applyFill="1" applyAlignment="1">
      <alignment horizontal="center" vertical="center" wrapText="1"/>
    </xf>
    <xf numFmtId="0" fontId="9" fillId="33" borderId="3" xfId="35" applyFont="1" applyFill="1" applyBorder="1" applyAlignment="1">
      <alignment horizontal="center" vertical="center" wrapText="1"/>
    </xf>
    <xf numFmtId="0" fontId="9" fillId="33" borderId="4" xfId="35" applyFont="1" applyFill="1" applyBorder="1" applyAlignment="1">
      <alignment horizontal="center" vertical="center" wrapText="1"/>
    </xf>
    <xf numFmtId="0" fontId="9" fillId="33" borderId="1" xfId="35" applyFont="1" applyFill="1" applyBorder="1" applyAlignment="1">
      <alignment horizontal="center" vertical="center" wrapText="1"/>
    </xf>
    <xf numFmtId="0" fontId="9" fillId="33" borderId="5" xfId="35" applyFont="1" applyFill="1" applyBorder="1" applyAlignment="1">
      <alignment horizontal="center" vertical="center" wrapText="1"/>
    </xf>
    <xf numFmtId="0" fontId="26" fillId="35" borderId="8" xfId="35" applyFont="1" applyFill="1" applyBorder="1" applyAlignment="1">
      <alignment horizontal="center" vertical="center" wrapText="1"/>
    </xf>
    <xf numFmtId="0" fontId="26" fillId="35" borderId="9" xfId="35" applyFont="1" applyFill="1" applyBorder="1" applyAlignment="1">
      <alignment horizontal="center" vertical="center" wrapText="1"/>
    </xf>
    <xf numFmtId="0" fontId="26" fillId="35" borderId="10" xfId="35" applyFont="1" applyFill="1" applyBorder="1" applyAlignment="1">
      <alignment horizontal="center" vertical="center" wrapText="1"/>
    </xf>
    <xf numFmtId="0" fontId="26" fillId="35" borderId="4" xfId="35" applyFont="1" applyFill="1" applyBorder="1" applyAlignment="1">
      <alignment horizontal="center" vertical="center" wrapText="1"/>
    </xf>
    <xf numFmtId="0" fontId="26" fillId="35" borderId="1" xfId="35" applyFont="1" applyFill="1" applyBorder="1" applyAlignment="1">
      <alignment horizontal="center" vertical="center" wrapText="1"/>
    </xf>
    <xf numFmtId="0" fontId="26" fillId="35" borderId="5" xfId="35" applyFont="1" applyFill="1" applyBorder="1" applyAlignment="1">
      <alignment horizontal="center" vertical="center" wrapText="1"/>
    </xf>
    <xf numFmtId="0" fontId="37" fillId="32" borderId="9" xfId="31" quotePrefix="1" applyFont="1" applyFill="1" applyBorder="1" applyAlignment="1" applyProtection="1">
      <alignment horizontal="left" vertical="center"/>
    </xf>
    <xf numFmtId="0" fontId="37" fillId="32" borderId="10" xfId="31" quotePrefix="1" applyFont="1" applyFill="1" applyBorder="1" applyAlignment="1" applyProtection="1">
      <alignment horizontal="left" vertical="center"/>
    </xf>
    <xf numFmtId="0" fontId="40" fillId="32" borderId="2" xfId="43" applyFont="1" applyFill="1" applyBorder="1" applyAlignment="1">
      <alignment horizontal="justify" vertical="center" wrapText="1"/>
    </xf>
    <xf numFmtId="0" fontId="40" fillId="32" borderId="0" xfId="43" applyFont="1" applyFill="1" applyAlignment="1">
      <alignment horizontal="justify" vertical="center" wrapText="1"/>
    </xf>
    <xf numFmtId="0" fontId="40" fillId="32" borderId="3" xfId="43" applyFont="1" applyFill="1" applyBorder="1" applyAlignment="1">
      <alignment horizontal="justify" vertical="center" wrapText="1"/>
    </xf>
    <xf numFmtId="0" fontId="39" fillId="33" borderId="2" xfId="43" applyFont="1" applyFill="1" applyBorder="1" applyAlignment="1">
      <alignment horizontal="left" vertical="top" wrapText="1"/>
    </xf>
    <xf numFmtId="0" fontId="39" fillId="33" borderId="0" xfId="43" applyFont="1" applyFill="1" applyAlignment="1">
      <alignment horizontal="left" vertical="top"/>
    </xf>
    <xf numFmtId="0" fontId="39" fillId="33" borderId="3" xfId="43" applyFont="1" applyFill="1" applyBorder="1" applyAlignment="1">
      <alignment horizontal="left" vertical="top"/>
    </xf>
    <xf numFmtId="0" fontId="40" fillId="32" borderId="2" xfId="43" applyFont="1" applyFill="1" applyBorder="1" applyAlignment="1">
      <alignment horizontal="justify" vertical="top" wrapText="1"/>
    </xf>
    <xf numFmtId="0" fontId="40" fillId="32" borderId="0" xfId="43" applyFont="1" applyFill="1" applyAlignment="1">
      <alignment horizontal="justify" vertical="top" wrapText="1"/>
    </xf>
    <xf numFmtId="0" fontId="40" fillId="32" borderId="3" xfId="43" applyFont="1" applyFill="1" applyBorder="1" applyAlignment="1">
      <alignment horizontal="justify" vertical="top" wrapText="1"/>
    </xf>
    <xf numFmtId="0" fontId="40" fillId="32" borderId="2" xfId="43" applyFont="1" applyFill="1" applyBorder="1" applyAlignment="1">
      <alignment horizontal="left" vertical="top" wrapText="1"/>
    </xf>
    <xf numFmtId="0" fontId="40" fillId="32" borderId="0" xfId="43" applyFont="1" applyFill="1" applyAlignment="1">
      <alignment horizontal="left" vertical="top" wrapText="1"/>
    </xf>
    <xf numFmtId="0" fontId="40" fillId="32" borderId="3" xfId="43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center" vertical="top"/>
    </xf>
    <xf numFmtId="0" fontId="26" fillId="35" borderId="2" xfId="0" applyFont="1" applyFill="1" applyBorder="1" applyAlignment="1">
      <alignment horizontal="center" vertical="center" wrapText="1"/>
    </xf>
    <xf numFmtId="0" fontId="26" fillId="35" borderId="0" xfId="0" applyFont="1" applyFill="1" applyAlignment="1">
      <alignment horizontal="center" vertical="center"/>
    </xf>
    <xf numFmtId="0" fontId="26" fillId="35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0" xfId="0" applyFont="1" applyFill="1" applyAlignment="1">
      <alignment horizontal="left" vertical="top" wrapText="1"/>
    </xf>
    <xf numFmtId="0" fontId="39" fillId="33" borderId="2" xfId="43" applyFont="1" applyFill="1" applyBorder="1" applyAlignment="1">
      <alignment horizontal="left" vertical="top"/>
    </xf>
    <xf numFmtId="0" fontId="40" fillId="32" borderId="4" xfId="43" applyFont="1" applyFill="1" applyBorder="1" applyAlignment="1">
      <alignment horizontal="justify" vertical="top" wrapText="1"/>
    </xf>
    <xf numFmtId="0" fontId="40" fillId="32" borderId="1" xfId="43" applyFont="1" applyFill="1" applyBorder="1" applyAlignment="1">
      <alignment horizontal="justify" vertical="top" wrapText="1"/>
    </xf>
    <xf numFmtId="0" fontId="40" fillId="32" borderId="5" xfId="43" applyFont="1" applyFill="1" applyBorder="1" applyAlignment="1">
      <alignment horizontal="justify" vertical="top" wrapText="1"/>
    </xf>
    <xf numFmtId="0" fontId="9" fillId="34" borderId="4" xfId="0" applyFont="1" applyFill="1" applyBorder="1" applyAlignment="1">
      <alignment horizontal="center" vertical="center" wrapText="1"/>
    </xf>
    <xf numFmtId="0" fontId="9" fillId="34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36" fillId="32" borderId="17" xfId="0" applyFont="1" applyFill="1" applyBorder="1" applyAlignment="1">
      <alignment horizontal="center" vertical="center" wrapText="1"/>
    </xf>
    <xf numFmtId="0" fontId="43" fillId="32" borderId="18" xfId="0" applyFont="1" applyFill="1" applyBorder="1" applyAlignment="1">
      <alignment horizontal="center" vertical="center" wrapText="1"/>
    </xf>
    <xf numFmtId="0" fontId="43" fillId="32" borderId="19" xfId="0" applyFont="1" applyFill="1" applyBorder="1" applyAlignment="1">
      <alignment horizontal="center" vertical="center" wrapText="1"/>
    </xf>
    <xf numFmtId="49" fontId="43" fillId="32" borderId="17" xfId="0" applyNumberFormat="1" applyFont="1" applyFill="1" applyBorder="1" applyAlignment="1">
      <alignment horizontal="center" vertical="center" wrapText="1"/>
    </xf>
    <xf numFmtId="0" fontId="9" fillId="32" borderId="18" xfId="0" applyFont="1" applyFill="1" applyBorder="1" applyAlignment="1">
      <alignment horizontal="center" vertical="center" wrapText="1"/>
    </xf>
    <xf numFmtId="0" fontId="9" fillId="32" borderId="19" xfId="0" applyFont="1" applyFill="1" applyBorder="1" applyAlignment="1">
      <alignment horizontal="center" vertical="center" wrapText="1"/>
    </xf>
    <xf numFmtId="0" fontId="9" fillId="34" borderId="2" xfId="0" applyFont="1" applyFill="1" applyBorder="1" applyAlignment="1">
      <alignment horizontal="center" vertical="center" wrapText="1"/>
    </xf>
    <xf numFmtId="0" fontId="9" fillId="34" borderId="0" xfId="0" applyFont="1" applyFill="1" applyAlignment="1">
      <alignment horizontal="center" vertical="center" wrapText="1"/>
    </xf>
    <xf numFmtId="0" fontId="36" fillId="33" borderId="17" xfId="0" applyFont="1" applyFill="1" applyBorder="1" applyAlignment="1">
      <alignment horizontal="center" vertical="center" wrapText="1"/>
    </xf>
    <xf numFmtId="0" fontId="12" fillId="32" borderId="17" xfId="0" applyFont="1" applyFill="1" applyBorder="1" applyAlignment="1">
      <alignment horizontal="center" vertical="center"/>
    </xf>
    <xf numFmtId="0" fontId="36" fillId="32" borderId="17" xfId="0" applyFont="1" applyFill="1" applyBorder="1" applyAlignment="1">
      <alignment horizontal="center" vertical="center"/>
    </xf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 2" xfId="19" xr:uid="{00000000-0005-0000-0000-000012000000}"/>
    <cellStyle name="Celda vinculada" xfId="20" builtinId="24" customBuiltin="1"/>
    <cellStyle name="Encabezado 4" xfId="21" builtinId="19" customBuiltin="1"/>
    <cellStyle name="Énfasis1" xfId="22" builtinId="29" customBuiltin="1"/>
    <cellStyle name="Énfasis2" xfId="23" builtinId="33" customBuiltin="1"/>
    <cellStyle name="Énfasis3" xfId="24" builtinId="37" customBuiltin="1"/>
    <cellStyle name="Énfasis4" xfId="25" builtinId="41" customBuiltin="1"/>
    <cellStyle name="Énfasis5" xfId="26" builtinId="45" customBuiltin="1"/>
    <cellStyle name="Énfasis6" xfId="27" builtinId="49" customBuiltin="1"/>
    <cellStyle name="Entrada" xfId="28" builtinId="20" customBuiltin="1"/>
    <cellStyle name="Euro" xfId="29" xr:uid="{00000000-0005-0000-0000-00001C000000}"/>
    <cellStyle name="Euro 2" xfId="30" xr:uid="{00000000-0005-0000-0000-00001D000000}"/>
    <cellStyle name="Hipervínculo" xfId="31" builtinId="8"/>
    <cellStyle name="Incorrecto" xfId="32" builtinId="27" customBuiltin="1"/>
    <cellStyle name="Millares 2" xfId="33" xr:uid="{00000000-0005-0000-0000-000020000000}"/>
    <cellStyle name="Neutral" xfId="34" builtinId="28" customBuiltin="1"/>
    <cellStyle name="Normal" xfId="0" builtinId="0"/>
    <cellStyle name="Normal 2" xfId="35" xr:uid="{00000000-0005-0000-0000-000023000000}"/>
    <cellStyle name="Normal 3" xfId="43" xr:uid="{00000000-0005-0000-0000-000024000000}"/>
    <cellStyle name="Notas 2" xfId="36" xr:uid="{00000000-0005-0000-0000-000025000000}"/>
    <cellStyle name="Porcentaje" xfId="37" builtinId="5"/>
    <cellStyle name="Porcentaje 2" xfId="38" xr:uid="{00000000-0005-0000-0000-000027000000}"/>
    <cellStyle name="Porcentaje 3" xfId="39" xr:uid="{00000000-0005-0000-0000-000028000000}"/>
    <cellStyle name="Salida 2" xfId="40" xr:uid="{00000000-0005-0000-0000-000029000000}"/>
    <cellStyle name="Título" xfId="41" builtinId="15" customBuiltin="1"/>
    <cellStyle name="Total" xfId="42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DDDDD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4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6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6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923925</xdr:colOff>
      <xdr:row>0</xdr:row>
      <xdr:rowOff>276225</xdr:rowOff>
    </xdr:from>
    <xdr:to>
      <xdr:col>7</xdr:col>
      <xdr:colOff>28575</xdr:colOff>
      <xdr:row>0</xdr:row>
      <xdr:rowOff>638175</xdr:rowOff>
    </xdr:to>
    <xdr:pic>
      <xdr:nvPicPr>
        <xdr:cNvPr id="21438027" name="Imagen 10">
          <a:extLst>
            <a:ext uri="{FF2B5EF4-FFF2-40B4-BE49-F238E27FC236}">
              <a16:creationId xmlns:a16="http://schemas.microsoft.com/office/drawing/2014/main" id="{11D48162-5EB8-3407-0FEC-9BD2226DC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276225"/>
          <a:ext cx="21431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57150</xdr:colOff>
      <xdr:row>0</xdr:row>
      <xdr:rowOff>161925</xdr:rowOff>
    </xdr:from>
    <xdr:to>
      <xdr:col>1</xdr:col>
      <xdr:colOff>438150</xdr:colOff>
      <xdr:row>1</xdr:row>
      <xdr:rowOff>66675</xdr:rowOff>
    </xdr:to>
    <xdr:pic>
      <xdr:nvPicPr>
        <xdr:cNvPr id="21438028" name="Imagen 11">
          <a:extLst>
            <a:ext uri="{FF2B5EF4-FFF2-40B4-BE49-F238E27FC236}">
              <a16:creationId xmlns:a16="http://schemas.microsoft.com/office/drawing/2014/main" id="{3CABC591-EB4A-71F8-2971-F277F2C62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61925"/>
          <a:ext cx="13430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188703</xdr:rowOff>
    </xdr:from>
    <xdr:to>
      <xdr:col>7</xdr:col>
      <xdr:colOff>298440</xdr:colOff>
      <xdr:row>1</xdr:row>
      <xdr:rowOff>234422</xdr:rowOff>
    </xdr:to>
    <xdr:pic>
      <xdr:nvPicPr>
        <xdr:cNvPr id="21438029" name="Imagen 12">
          <a:extLst>
            <a:ext uri="{FF2B5EF4-FFF2-40B4-BE49-F238E27FC236}">
              <a16:creationId xmlns:a16="http://schemas.microsoft.com/office/drawing/2014/main" id="{11159780-6B8B-6070-B5C0-77537573E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52500"/>
          <a:ext cx="813410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314325</xdr:rowOff>
    </xdr:from>
    <xdr:to>
      <xdr:col>13</xdr:col>
      <xdr:colOff>38100</xdr:colOff>
      <xdr:row>0</xdr:row>
      <xdr:rowOff>742950</xdr:rowOff>
    </xdr:to>
    <xdr:pic>
      <xdr:nvPicPr>
        <xdr:cNvPr id="7727477" name="Imagen 4">
          <a:extLst>
            <a:ext uri="{FF2B5EF4-FFF2-40B4-BE49-F238E27FC236}">
              <a16:creationId xmlns:a16="http://schemas.microsoft.com/office/drawing/2014/main" id="{04BCB9AF-D8C0-E15A-D8C6-EB1BD6F5A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314325"/>
          <a:ext cx="25050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1</xdr:row>
      <xdr:rowOff>257175</xdr:rowOff>
    </xdr:from>
    <xdr:to>
      <xdr:col>13</xdr:col>
      <xdr:colOff>57150</xdr:colOff>
      <xdr:row>1</xdr:row>
      <xdr:rowOff>333375</xdr:rowOff>
    </xdr:to>
    <xdr:pic>
      <xdr:nvPicPr>
        <xdr:cNvPr id="7727478" name="Imagen 16">
          <a:extLst>
            <a:ext uri="{FF2B5EF4-FFF2-40B4-BE49-F238E27FC236}">
              <a16:creationId xmlns:a16="http://schemas.microsoft.com/office/drawing/2014/main" id="{85FED90E-F969-2B8A-36A9-915614780A5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9525" y="1019175"/>
          <a:ext cx="81724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228600</xdr:rowOff>
    </xdr:from>
    <xdr:to>
      <xdr:col>2</xdr:col>
      <xdr:colOff>228600</xdr:colOff>
      <xdr:row>1</xdr:row>
      <xdr:rowOff>200025</xdr:rowOff>
    </xdr:to>
    <xdr:pic>
      <xdr:nvPicPr>
        <xdr:cNvPr id="7727479" name="Imagen 17">
          <a:extLst>
            <a:ext uri="{FF2B5EF4-FFF2-40B4-BE49-F238E27FC236}">
              <a16:creationId xmlns:a16="http://schemas.microsoft.com/office/drawing/2014/main" id="{01069324-D60C-100B-6304-BC64A2D32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600"/>
          <a:ext cx="14859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104775</xdr:colOff>
      <xdr:row>0</xdr:row>
      <xdr:rowOff>323850</xdr:rowOff>
    </xdr:from>
    <xdr:to>
      <xdr:col>4</xdr:col>
      <xdr:colOff>914400</xdr:colOff>
      <xdr:row>0</xdr:row>
      <xdr:rowOff>714375</xdr:rowOff>
    </xdr:to>
    <xdr:pic>
      <xdr:nvPicPr>
        <xdr:cNvPr id="24426569" name="Imagen 5">
          <a:extLst>
            <a:ext uri="{FF2B5EF4-FFF2-40B4-BE49-F238E27FC236}">
              <a16:creationId xmlns:a16="http://schemas.microsoft.com/office/drawing/2014/main" id="{0473333F-2CFD-4E62-4843-25CA18BE1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0" y="323850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257175</xdr:rowOff>
    </xdr:from>
    <xdr:to>
      <xdr:col>4</xdr:col>
      <xdr:colOff>1066799</xdr:colOff>
      <xdr:row>1</xdr:row>
      <xdr:rowOff>352425</xdr:rowOff>
    </xdr:to>
    <xdr:pic>
      <xdr:nvPicPr>
        <xdr:cNvPr id="24426570" name="Imagen 6">
          <a:extLst>
            <a:ext uri="{FF2B5EF4-FFF2-40B4-BE49-F238E27FC236}">
              <a16:creationId xmlns:a16="http://schemas.microsoft.com/office/drawing/2014/main" id="{ACF6B93F-CD09-6747-9C87-D4DF79470FC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5" y="1019175"/>
          <a:ext cx="7219949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24426571" name="Imagen 7">
          <a:extLst>
            <a:ext uri="{FF2B5EF4-FFF2-40B4-BE49-F238E27FC236}">
              <a16:creationId xmlns:a16="http://schemas.microsoft.com/office/drawing/2014/main" id="{7F479516-0F02-E389-7221-66C2AC02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763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990600</xdr:colOff>
      <xdr:row>0</xdr:row>
      <xdr:rowOff>409575</xdr:rowOff>
    </xdr:from>
    <xdr:to>
      <xdr:col>5</xdr:col>
      <xdr:colOff>828675</xdr:colOff>
      <xdr:row>1</xdr:row>
      <xdr:rowOff>38100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D83B3E68-E2DE-4BA9-926C-4ED28A371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409575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306705</xdr:rowOff>
    </xdr:from>
    <xdr:to>
      <xdr:col>5</xdr:col>
      <xdr:colOff>790575</xdr:colOff>
      <xdr:row>1</xdr:row>
      <xdr:rowOff>352424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834B3329-82AF-455B-9719-4C394B6510F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5" y="1068705"/>
          <a:ext cx="7324725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4" name="Imagen 7">
          <a:extLst>
            <a:ext uri="{FF2B5EF4-FFF2-40B4-BE49-F238E27FC236}">
              <a16:creationId xmlns:a16="http://schemas.microsoft.com/office/drawing/2014/main" id="{B6D7396B-929B-4ED5-9870-9236A5391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001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1143000</xdr:colOff>
      <xdr:row>0</xdr:row>
      <xdr:rowOff>400050</xdr:rowOff>
    </xdr:from>
    <xdr:to>
      <xdr:col>2</xdr:col>
      <xdr:colOff>1733550</xdr:colOff>
      <xdr:row>1</xdr:row>
      <xdr:rowOff>28575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D46039B3-6ED8-4B3C-97E7-3F1DF6C2C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5300" y="400050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28576</xdr:colOff>
      <xdr:row>1</xdr:row>
      <xdr:rowOff>306705</xdr:rowOff>
    </xdr:from>
    <xdr:to>
      <xdr:col>3</xdr:col>
      <xdr:colOff>0</xdr:colOff>
      <xdr:row>1</xdr:row>
      <xdr:rowOff>361950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A46FA21C-76CC-4B7A-BA63-55090D666F76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6" y="1068705"/>
          <a:ext cx="6619874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4" name="Imagen 7">
          <a:extLst>
            <a:ext uri="{FF2B5EF4-FFF2-40B4-BE49-F238E27FC236}">
              <a16:creationId xmlns:a16="http://schemas.microsoft.com/office/drawing/2014/main" id="{0B097B78-C86C-44DF-9FF8-9C6C5CF6A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001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H13"/>
  <sheetViews>
    <sheetView tabSelected="1" topLeftCell="A3" zoomScale="106" zoomScaleNormal="106" workbookViewId="0">
      <selection activeCell="T32" sqref="T32"/>
    </sheetView>
  </sheetViews>
  <sheetFormatPr baseColWidth="10" defaultRowHeight="14.25"/>
  <cols>
    <col min="1" max="1" width="14.42578125" style="9" customWidth="1"/>
    <col min="2" max="2" width="12" style="2" customWidth="1"/>
    <col min="3" max="4" width="22.7109375" style="2" customWidth="1"/>
    <col min="5" max="5" width="17.42578125" style="2" customWidth="1"/>
    <col min="6" max="6" width="14.42578125" style="2" customWidth="1"/>
    <col min="7" max="7" width="13.7109375" style="2" customWidth="1"/>
    <col min="8" max="8" width="14.42578125" style="2" customWidth="1"/>
    <col min="9" max="16384" width="11.42578125" style="2"/>
  </cols>
  <sheetData>
    <row r="1" spans="1:8" ht="60" customHeight="1">
      <c r="B1" s="9"/>
      <c r="C1" s="9"/>
      <c r="D1" s="9"/>
      <c r="E1" s="9"/>
      <c r="F1" s="9"/>
      <c r="G1" s="9"/>
    </row>
    <row r="2" spans="1:8" ht="20.25" customHeight="1">
      <c r="A2" s="1"/>
      <c r="B2" s="1"/>
      <c r="C2" s="1"/>
      <c r="D2" s="1"/>
      <c r="E2" s="1"/>
      <c r="F2" s="1"/>
      <c r="G2" s="1"/>
    </row>
    <row r="3" spans="1:8" ht="15" customHeight="1">
      <c r="A3" s="3"/>
      <c r="B3" s="3"/>
      <c r="C3" s="3"/>
      <c r="D3" s="3"/>
      <c r="E3" s="3"/>
      <c r="F3" s="3"/>
      <c r="G3" s="3"/>
    </row>
    <row r="4" spans="1:8" ht="21.75" customHeight="1">
      <c r="A4" s="108" t="s">
        <v>144</v>
      </c>
      <c r="B4" s="109"/>
      <c r="C4" s="109"/>
      <c r="D4" s="109"/>
      <c r="E4" s="109"/>
      <c r="F4" s="109"/>
      <c r="G4" s="110"/>
      <c r="H4"/>
    </row>
    <row r="5" spans="1:8" ht="21" customHeight="1">
      <c r="A5" s="111"/>
      <c r="B5" s="112"/>
      <c r="C5" s="112"/>
      <c r="D5" s="112"/>
      <c r="E5" s="112"/>
      <c r="F5" s="112"/>
      <c r="G5" s="113"/>
    </row>
    <row r="6" spans="1:8" ht="14.25" customHeight="1">
      <c r="A6" s="99" t="s">
        <v>153</v>
      </c>
      <c r="B6" s="100"/>
      <c r="C6" s="100"/>
      <c r="D6" s="100"/>
      <c r="E6" s="100"/>
      <c r="F6" s="100"/>
      <c r="G6" s="101"/>
    </row>
    <row r="7" spans="1:8" ht="15" customHeight="1">
      <c r="A7" s="102"/>
      <c r="B7" s="103"/>
      <c r="C7" s="103"/>
      <c r="D7" s="103"/>
      <c r="E7" s="103"/>
      <c r="F7" s="103"/>
      <c r="G7" s="104"/>
    </row>
    <row r="8" spans="1:8" ht="14.25" customHeight="1">
      <c r="A8" s="105"/>
      <c r="B8" s="106"/>
      <c r="C8" s="106"/>
      <c r="D8" s="106"/>
      <c r="E8" s="106"/>
      <c r="F8" s="106"/>
      <c r="G8" s="107"/>
    </row>
    <row r="9" spans="1:8" s="5" customFormat="1" ht="27" customHeight="1">
      <c r="A9" s="4" t="s">
        <v>0</v>
      </c>
      <c r="B9" s="114" t="s">
        <v>7</v>
      </c>
      <c r="C9" s="114"/>
      <c r="D9" s="114"/>
      <c r="E9" s="114"/>
      <c r="F9" s="114"/>
      <c r="G9" s="115"/>
    </row>
    <row r="10" spans="1:8" s="5" customFormat="1" ht="27" customHeight="1">
      <c r="A10" s="4" t="s">
        <v>2</v>
      </c>
      <c r="B10" s="97" t="s">
        <v>3</v>
      </c>
      <c r="C10" s="97"/>
      <c r="D10" s="97"/>
      <c r="E10" s="97"/>
      <c r="F10" s="97"/>
      <c r="G10" s="98"/>
    </row>
    <row r="11" spans="1:8" s="5" customFormat="1" ht="27" customHeight="1">
      <c r="A11" s="4" t="s">
        <v>1</v>
      </c>
      <c r="B11" s="97" t="s">
        <v>4</v>
      </c>
      <c r="C11" s="97"/>
      <c r="D11" s="97"/>
      <c r="E11" s="97"/>
      <c r="F11" s="97"/>
      <c r="G11" s="98"/>
    </row>
    <row r="12" spans="1:8" s="5" customFormat="1" ht="27" customHeight="1">
      <c r="A12" s="4" t="s">
        <v>5</v>
      </c>
      <c r="B12" s="97" t="s">
        <v>6</v>
      </c>
      <c r="C12" s="97"/>
      <c r="D12" s="97"/>
      <c r="E12" s="97"/>
      <c r="F12" s="97"/>
      <c r="G12" s="98"/>
    </row>
    <row r="13" spans="1:8">
      <c r="A13" s="6" t="s">
        <v>154</v>
      </c>
      <c r="B13" s="7"/>
      <c r="C13" s="7"/>
      <c r="D13" s="7"/>
      <c r="E13" s="7"/>
      <c r="F13" s="7"/>
      <c r="G13" s="8"/>
    </row>
  </sheetData>
  <mergeCells count="6">
    <mergeCell ref="B11:G11"/>
    <mergeCell ref="A6:G8"/>
    <mergeCell ref="A4:G5"/>
    <mergeCell ref="B9:G9"/>
    <mergeCell ref="B12:G12"/>
    <mergeCell ref="B10:G10"/>
  </mergeCells>
  <phoneticPr fontId="4" type="noConversion"/>
  <hyperlinks>
    <hyperlink ref="B9" location="'Tema'!A1" display="Tema" xr:uid="{00000000-0004-0000-0000-000000000000}"/>
    <hyperlink ref="B10" location="'2'!A1" display="Variación en el abastecimiento de alimentos según ciudad y mercado mayorista" xr:uid="{00000000-0004-0000-0000-000001000000}"/>
    <hyperlink ref="B12" location="Item 2'!A1" display="Item 2" xr:uid="{00000000-0004-0000-0000-000002000000}"/>
    <hyperlink ref="B11" location="'3'!A1" display="Cantidad y participación del abastecimiento por grupos de alimentos en los mercados mayoristas" xr:uid="{00000000-0004-0000-0000-000003000000}"/>
    <hyperlink ref="B9:G9" location="'1'!A1" display="Aspectos metodológicos de la operación estadística" xr:uid="{00000000-0004-0000-0000-000004000000}"/>
    <hyperlink ref="B12:G12" location="'4'!A1" display="Participación de los mercados mayoristas en el total de abastecimiento" xr:uid="{00000000-0004-0000-0000-000005000000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7"/>
  <sheetViews>
    <sheetView zoomScaleNormal="100" workbookViewId="0">
      <selection sqref="A1:XFD2"/>
    </sheetView>
  </sheetViews>
  <sheetFormatPr baseColWidth="10" defaultRowHeight="14.25"/>
  <cols>
    <col min="1" max="12" width="9.42578125" style="10" customWidth="1"/>
    <col min="13" max="13" width="8.7109375" style="10" customWidth="1"/>
    <col min="14" max="16384" width="11.42578125" style="10"/>
  </cols>
  <sheetData>
    <row r="1" spans="1:13" s="128" customFormat="1" ht="60" customHeight="1"/>
    <row r="2" spans="1:13" s="128" customFormat="1" ht="30.75" customHeight="1"/>
    <row r="3" spans="1:13" ht="28.5" customHeight="1">
      <c r="A3" s="129" t="s">
        <v>8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</row>
    <row r="4" spans="1:13" ht="28.5" customHeight="1">
      <c r="A4" s="131"/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</row>
    <row r="5" spans="1:13" ht="35.25" customHeight="1">
      <c r="A5" s="132" t="s">
        <v>25</v>
      </c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</row>
    <row r="6" spans="1:13" ht="18" customHeight="1">
      <c r="A6" s="136" t="s">
        <v>9</v>
      </c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1"/>
    </row>
    <row r="7" spans="1:13" ht="14.25" customHeight="1">
      <c r="A7" s="116" t="s">
        <v>10</v>
      </c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8"/>
    </row>
    <row r="8" spans="1:13" ht="19.5" customHeight="1">
      <c r="A8" s="136" t="s">
        <v>11</v>
      </c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1"/>
    </row>
    <row r="9" spans="1:13" ht="33" customHeight="1">
      <c r="A9" s="122" t="s">
        <v>12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4"/>
    </row>
    <row r="10" spans="1:13" ht="18.75" customHeight="1">
      <c r="A10" s="136" t="s">
        <v>13</v>
      </c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1"/>
    </row>
    <row r="11" spans="1:13" ht="28.5" customHeight="1">
      <c r="A11" s="125" t="s">
        <v>14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7"/>
    </row>
    <row r="12" spans="1:13" ht="28.5" customHeight="1">
      <c r="A12" s="125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7"/>
    </row>
    <row r="13" spans="1:13" ht="28.5" customHeight="1">
      <c r="A13" s="125"/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7"/>
    </row>
    <row r="14" spans="1:13" ht="19.5" customHeight="1">
      <c r="A14" s="136" t="s">
        <v>15</v>
      </c>
      <c r="B14" s="120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1"/>
    </row>
    <row r="15" spans="1:13" ht="32.25" customHeight="1">
      <c r="A15" s="122" t="s">
        <v>16</v>
      </c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4"/>
    </row>
    <row r="16" spans="1:13" ht="18" customHeight="1">
      <c r="A16" s="136" t="s">
        <v>17</v>
      </c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1"/>
    </row>
    <row r="17" spans="1:13" ht="17.25" customHeight="1">
      <c r="A17" s="116" t="s">
        <v>18</v>
      </c>
      <c r="B17" s="117"/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8"/>
    </row>
    <row r="18" spans="1:13" ht="18.75" customHeight="1">
      <c r="A18" s="119" t="s">
        <v>19</v>
      </c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1"/>
    </row>
    <row r="19" spans="1:13" ht="117.75" customHeight="1">
      <c r="A19" s="122" t="s">
        <v>20</v>
      </c>
      <c r="B19" s="123"/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4"/>
    </row>
    <row r="20" spans="1:13" ht="18" customHeight="1">
      <c r="A20" s="136" t="s">
        <v>21</v>
      </c>
      <c r="B20" s="120"/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121"/>
    </row>
    <row r="21" spans="1:13" ht="66.75" customHeight="1">
      <c r="A21" s="122" t="s">
        <v>24</v>
      </c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4"/>
    </row>
    <row r="22" spans="1:13" ht="18" customHeight="1">
      <c r="A22" s="136" t="s">
        <v>22</v>
      </c>
      <c r="B22" s="120"/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1"/>
    </row>
    <row r="23" spans="1:13" ht="121.5" customHeight="1">
      <c r="A23" s="137" t="s">
        <v>145</v>
      </c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9"/>
    </row>
    <row r="24" spans="1:13" ht="15" customHeight="1">
      <c r="A24" s="32" t="s">
        <v>146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</row>
    <row r="25" spans="1:13">
      <c r="A25" s="134"/>
      <c r="B25" s="135"/>
      <c r="C25" s="135"/>
      <c r="D25" s="135"/>
      <c r="E25" s="135"/>
      <c r="F25" s="135"/>
      <c r="G25" s="135"/>
      <c r="H25" s="135"/>
      <c r="I25" s="135"/>
      <c r="J25" s="135"/>
      <c r="K25" s="135"/>
      <c r="L25" s="135"/>
      <c r="M25" s="135"/>
    </row>
    <row r="26" spans="1:13">
      <c r="A26" s="134"/>
      <c r="B26" s="135"/>
      <c r="C26" s="135"/>
      <c r="D26" s="135"/>
      <c r="E26" s="135"/>
      <c r="F26" s="135"/>
      <c r="G26" s="135"/>
      <c r="H26" s="135"/>
      <c r="I26" s="135"/>
      <c r="J26" s="135"/>
      <c r="K26" s="135"/>
      <c r="L26" s="135"/>
      <c r="M26" s="135"/>
    </row>
    <row r="27" spans="1:13">
      <c r="A27" s="134"/>
      <c r="B27" s="135"/>
      <c r="C27" s="135"/>
      <c r="D27" s="135"/>
      <c r="E27" s="135"/>
      <c r="F27" s="135"/>
      <c r="G27" s="135"/>
      <c r="H27" s="135"/>
      <c r="I27" s="135"/>
      <c r="J27" s="135"/>
      <c r="K27" s="135"/>
      <c r="L27" s="135"/>
      <c r="M27" s="135"/>
    </row>
  </sheetData>
  <mergeCells count="20">
    <mergeCell ref="A25:M27"/>
    <mergeCell ref="A6:M6"/>
    <mergeCell ref="A7:M7"/>
    <mergeCell ref="A8:M8"/>
    <mergeCell ref="A9:M9"/>
    <mergeCell ref="A10:M10"/>
    <mergeCell ref="A20:M20"/>
    <mergeCell ref="A21:M21"/>
    <mergeCell ref="A22:M22"/>
    <mergeCell ref="A23:M23"/>
    <mergeCell ref="A14:M14"/>
    <mergeCell ref="A15:M15"/>
    <mergeCell ref="A16:M16"/>
    <mergeCell ref="A17:M17"/>
    <mergeCell ref="A18:M18"/>
    <mergeCell ref="A19:M19"/>
    <mergeCell ref="A11:M13"/>
    <mergeCell ref="A1:XFD2"/>
    <mergeCell ref="A3:M4"/>
    <mergeCell ref="A5:M5"/>
  </mergeCells>
  <phoneticPr fontId="5" type="noConversion"/>
  <pageMargins left="0.7" right="0.7" top="0.75" bottom="0.75" header="0.3" footer="0.3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7861"/>
  <sheetViews>
    <sheetView zoomScaleNormal="100" workbookViewId="0">
      <selection activeCell="B48" sqref="B48"/>
    </sheetView>
  </sheetViews>
  <sheetFormatPr baseColWidth="10" defaultRowHeight="14.25"/>
  <cols>
    <col min="1" max="1" width="21" style="12" customWidth="1"/>
    <col min="2" max="2" width="27.140625" style="12" customWidth="1"/>
    <col min="3" max="3" width="21.7109375" style="12" customWidth="1"/>
    <col min="4" max="4" width="22.85546875" style="12" customWidth="1"/>
    <col min="5" max="5" width="16.85546875" style="12" customWidth="1"/>
    <col min="6" max="16384" width="11.42578125" style="12"/>
  </cols>
  <sheetData>
    <row r="1" spans="1:5" s="142" customFormat="1" ht="60" customHeight="1"/>
    <row r="2" spans="1:5" s="142" customFormat="1" ht="30.75" customHeight="1"/>
    <row r="3" spans="1:5" s="11" customFormat="1" ht="14.1" customHeight="1">
      <c r="A3" s="130" t="str">
        <f>Índice!A6</f>
        <v>Componente Abastecimiento de Alimentos - Septiembre 2022</v>
      </c>
      <c r="B3" s="130"/>
      <c r="C3" s="130"/>
      <c r="D3" s="130"/>
      <c r="E3" s="130"/>
    </row>
    <row r="4" spans="1:5" s="11" customFormat="1" ht="17.100000000000001" customHeight="1">
      <c r="A4" s="130"/>
      <c r="B4" s="130"/>
      <c r="C4" s="130"/>
      <c r="D4" s="130"/>
      <c r="E4" s="130"/>
    </row>
    <row r="5" spans="1:5" s="11" customFormat="1" ht="36" customHeight="1">
      <c r="A5" s="140" t="s">
        <v>26</v>
      </c>
      <c r="B5" s="141"/>
      <c r="C5" s="141"/>
      <c r="D5" s="141"/>
      <c r="E5" s="141"/>
    </row>
    <row r="6" spans="1:5" s="11" customFormat="1" ht="12.75" thickBot="1"/>
    <row r="7" spans="1:5" ht="31.5" customHeight="1" thickBot="1">
      <c r="A7" s="72" t="s">
        <v>27</v>
      </c>
      <c r="B7" s="72" t="s">
        <v>149</v>
      </c>
      <c r="C7" s="73" t="s">
        <v>150</v>
      </c>
      <c r="D7" s="73" t="s">
        <v>155</v>
      </c>
      <c r="E7" s="74" t="s">
        <v>28</v>
      </c>
    </row>
    <row r="8" spans="1:5">
      <c r="A8" s="75" t="s">
        <v>29</v>
      </c>
      <c r="B8" s="53" t="s">
        <v>30</v>
      </c>
      <c r="C8" s="54">
        <v>8374.0849999999991</v>
      </c>
      <c r="D8" s="54">
        <v>8365.0750000000007</v>
      </c>
      <c r="E8" s="55">
        <v>-1.075938445812108E-3</v>
      </c>
    </row>
    <row r="9" spans="1:5">
      <c r="A9" s="76" t="s">
        <v>31</v>
      </c>
      <c r="B9" s="57" t="s">
        <v>32</v>
      </c>
      <c r="C9" s="58">
        <v>30209.616000000002</v>
      </c>
      <c r="D9" s="58">
        <v>29928.845499999999</v>
      </c>
      <c r="E9" s="31">
        <v>-9.2940770912149917E-3</v>
      </c>
    </row>
    <row r="10" spans="1:5">
      <c r="A10" s="76" t="s">
        <v>31</v>
      </c>
      <c r="B10" s="57" t="s">
        <v>33</v>
      </c>
      <c r="C10" s="58">
        <v>12777.222</v>
      </c>
      <c r="D10" s="58">
        <v>12303.022999999999</v>
      </c>
      <c r="E10" s="31">
        <v>-3.7112840334150965E-2</v>
      </c>
    </row>
    <row r="11" spans="1:5">
      <c r="A11" s="76" t="s">
        <v>34</v>
      </c>
      <c r="B11" s="57" t="s">
        <v>35</v>
      </c>
      <c r="C11" s="58">
        <v>197045.36</v>
      </c>
      <c r="D11" s="58">
        <v>191060.6545</v>
      </c>
      <c r="E11" s="31">
        <v>-3.0372222416198857E-2</v>
      </c>
    </row>
    <row r="12" spans="1:5">
      <c r="A12" s="76" t="s">
        <v>34</v>
      </c>
      <c r="B12" s="57" t="s">
        <v>36</v>
      </c>
      <c r="C12" s="58">
        <v>4300.4660000000003</v>
      </c>
      <c r="D12" s="58">
        <v>3928.9029999999998</v>
      </c>
      <c r="E12" s="31">
        <v>-8.6400636582175117E-2</v>
      </c>
    </row>
    <row r="13" spans="1:5">
      <c r="A13" s="76" t="s">
        <v>34</v>
      </c>
      <c r="B13" s="57" t="s">
        <v>37</v>
      </c>
      <c r="C13" s="58">
        <v>4533.7860000000001</v>
      </c>
      <c r="D13" s="58">
        <v>4328.0010000000002</v>
      </c>
      <c r="E13" s="31">
        <v>-4.5389217753109667E-2</v>
      </c>
    </row>
    <row r="14" spans="1:5">
      <c r="A14" s="76" t="s">
        <v>34</v>
      </c>
      <c r="B14" s="57" t="s">
        <v>38</v>
      </c>
      <c r="C14" s="58">
        <v>2808.5630000000001</v>
      </c>
      <c r="D14" s="58">
        <v>3075.471</v>
      </c>
      <c r="E14" s="31">
        <v>9.503365244076778E-2</v>
      </c>
    </row>
    <row r="15" spans="1:5">
      <c r="A15" s="76" t="s">
        <v>39</v>
      </c>
      <c r="B15" s="57" t="s">
        <v>40</v>
      </c>
      <c r="C15" s="58">
        <v>40321.249600000003</v>
      </c>
      <c r="D15" s="58">
        <v>37195.629999999997</v>
      </c>
      <c r="E15" s="31">
        <v>-7.7517924940501026E-2</v>
      </c>
    </row>
    <row r="16" spans="1:5">
      <c r="A16" s="76" t="s">
        <v>41</v>
      </c>
      <c r="B16" s="57" t="s">
        <v>42</v>
      </c>
      <c r="C16" s="58">
        <v>25090.808100000002</v>
      </c>
      <c r="D16" s="58">
        <v>21381.567500000001</v>
      </c>
      <c r="E16" s="31">
        <v>-0.14783264792495865</v>
      </c>
    </row>
    <row r="17" spans="1:5">
      <c r="A17" s="76" t="s">
        <v>41</v>
      </c>
      <c r="B17" s="57" t="s">
        <v>156</v>
      </c>
      <c r="C17" s="58">
        <v>22697.9954</v>
      </c>
      <c r="D17" s="58">
        <v>20705.5468</v>
      </c>
      <c r="E17" s="31">
        <v>-8.77808178602415E-2</v>
      </c>
    </row>
    <row r="18" spans="1:5">
      <c r="A18" s="76" t="s">
        <v>43</v>
      </c>
      <c r="B18" s="57" t="s">
        <v>44</v>
      </c>
      <c r="C18" s="58">
        <v>22628.804499999998</v>
      </c>
      <c r="D18" s="58">
        <v>21877.228500000001</v>
      </c>
      <c r="E18" s="31">
        <v>-3.3213243766368583E-2</v>
      </c>
    </row>
    <row r="19" spans="1:5">
      <c r="A19" s="76" t="s">
        <v>45</v>
      </c>
      <c r="B19" s="57" t="s">
        <v>46</v>
      </c>
      <c r="C19" s="58">
        <v>28618.141399999997</v>
      </c>
      <c r="D19" s="58">
        <v>26038.558000000001</v>
      </c>
      <c r="E19" s="31">
        <v>-9.0138047888742245E-2</v>
      </c>
    </row>
    <row r="20" spans="1:5">
      <c r="A20" s="76" t="s">
        <v>45</v>
      </c>
      <c r="B20" s="57" t="s">
        <v>47</v>
      </c>
      <c r="C20" s="58">
        <v>4110.3370799999993</v>
      </c>
      <c r="D20" s="58">
        <v>4501.5968000000012</v>
      </c>
      <c r="E20" s="31">
        <v>9.5189205260995724E-2</v>
      </c>
    </row>
    <row r="21" spans="1:5">
      <c r="A21" s="76" t="s">
        <v>48</v>
      </c>
      <c r="B21" s="57" t="s">
        <v>49</v>
      </c>
      <c r="C21" s="58">
        <v>4813.5424999999996</v>
      </c>
      <c r="D21" s="58">
        <v>4666.2257</v>
      </c>
      <c r="E21" s="31">
        <v>-3.0604653433515927E-2</v>
      </c>
    </row>
    <row r="22" spans="1:5">
      <c r="A22" s="76" t="s">
        <v>50</v>
      </c>
      <c r="B22" s="57" t="s">
        <v>51</v>
      </c>
      <c r="C22" s="58">
        <v>3895.5720000000001</v>
      </c>
      <c r="D22" s="58">
        <v>3387.57</v>
      </c>
      <c r="E22" s="31">
        <v>-0.13040498288826385</v>
      </c>
    </row>
    <row r="23" spans="1:5">
      <c r="A23" s="76" t="s">
        <v>52</v>
      </c>
      <c r="B23" s="57" t="s">
        <v>53</v>
      </c>
      <c r="C23" s="58">
        <v>5495.8029999999999</v>
      </c>
      <c r="D23" s="58">
        <v>5457.5036</v>
      </c>
      <c r="E23" s="31">
        <v>-6.9688451350966574E-3</v>
      </c>
    </row>
    <row r="24" spans="1:5">
      <c r="A24" s="76" t="s">
        <v>54</v>
      </c>
      <c r="B24" s="57" t="s">
        <v>161</v>
      </c>
      <c r="C24" s="58">
        <v>47526.258099999999</v>
      </c>
      <c r="D24" s="58">
        <v>43975.06721999999</v>
      </c>
      <c r="E24" s="31">
        <v>-7.4720607553995677E-2</v>
      </c>
    </row>
    <row r="25" spans="1:5">
      <c r="A25" s="76" t="s">
        <v>54</v>
      </c>
      <c r="B25" s="57" t="s">
        <v>55</v>
      </c>
      <c r="C25" s="58">
        <v>12574.4228</v>
      </c>
      <c r="D25" s="58">
        <v>12814.870999999999</v>
      </c>
      <c r="E25" s="31">
        <v>1.9122006936175051E-2</v>
      </c>
    </row>
    <row r="26" spans="1:5">
      <c r="A26" s="76" t="s">
        <v>56</v>
      </c>
      <c r="B26" s="57" t="s">
        <v>57</v>
      </c>
      <c r="C26" s="58">
        <v>4249.8109999999997</v>
      </c>
      <c r="D26" s="58">
        <v>3901.9935</v>
      </c>
      <c r="E26" s="31">
        <v>-8.1843051373343356E-2</v>
      </c>
    </row>
    <row r="27" spans="1:5">
      <c r="A27" s="76" t="s">
        <v>58</v>
      </c>
      <c r="B27" s="57" t="s">
        <v>59</v>
      </c>
      <c r="C27" s="58">
        <v>8789.1029999999992</v>
      </c>
      <c r="D27" s="58">
        <v>8902.4130000000005</v>
      </c>
      <c r="E27" s="31">
        <v>1.2892100593200562E-2</v>
      </c>
    </row>
    <row r="28" spans="1:5">
      <c r="A28" s="76" t="s">
        <v>60</v>
      </c>
      <c r="B28" s="57" t="s">
        <v>61</v>
      </c>
      <c r="C28" s="58">
        <v>9549.8166999999994</v>
      </c>
      <c r="D28" s="58">
        <v>9141.3673000000053</v>
      </c>
      <c r="E28" s="31">
        <v>-4.277039160343199E-2</v>
      </c>
    </row>
    <row r="29" spans="1:5">
      <c r="A29" s="76" t="s">
        <v>62</v>
      </c>
      <c r="B29" s="57" t="s">
        <v>63</v>
      </c>
      <c r="C29" s="58">
        <v>12776.775599999999</v>
      </c>
      <c r="D29" s="58">
        <v>13221.984</v>
      </c>
      <c r="E29" s="31">
        <v>3.4845129470693736E-2</v>
      </c>
    </row>
    <row r="30" spans="1:5">
      <c r="A30" s="76" t="s">
        <v>64</v>
      </c>
      <c r="B30" s="57" t="s">
        <v>65</v>
      </c>
      <c r="C30" s="58">
        <v>6115.5634</v>
      </c>
      <c r="D30" s="58">
        <v>5486.4530000000004</v>
      </c>
      <c r="E30" s="31">
        <v>-0.10287039130360409</v>
      </c>
    </row>
    <row r="31" spans="1:5">
      <c r="A31" s="76" t="s">
        <v>66</v>
      </c>
      <c r="B31" s="57" t="s">
        <v>67</v>
      </c>
      <c r="C31" s="58">
        <v>4379.5294999999996</v>
      </c>
      <c r="D31" s="58">
        <v>4067.7049999999999</v>
      </c>
      <c r="E31" s="31">
        <v>-7.120045657872609E-2</v>
      </c>
    </row>
    <row r="32" spans="1:5">
      <c r="A32" s="76" t="s">
        <v>68</v>
      </c>
      <c r="B32" s="57" t="s">
        <v>69</v>
      </c>
      <c r="C32" s="58">
        <v>6181.0735000000004</v>
      </c>
      <c r="D32" s="58">
        <v>6079.7370000000001</v>
      </c>
      <c r="E32" s="31">
        <v>-1.6394644069513187E-2</v>
      </c>
    </row>
    <row r="33" spans="1:5">
      <c r="A33" s="76" t="s">
        <v>70</v>
      </c>
      <c r="B33" s="57" t="s">
        <v>71</v>
      </c>
      <c r="C33" s="58">
        <v>9350.5580000000009</v>
      </c>
      <c r="D33" s="58">
        <v>8923.2929999999997</v>
      </c>
      <c r="E33" s="31">
        <v>-4.5694064461179851E-2</v>
      </c>
    </row>
    <row r="34" spans="1:5">
      <c r="A34" s="76" t="s">
        <v>72</v>
      </c>
      <c r="B34" s="57" t="s">
        <v>73</v>
      </c>
      <c r="C34" s="58">
        <v>4189.03</v>
      </c>
      <c r="D34" s="58">
        <v>3724.6925000000001</v>
      </c>
      <c r="E34" s="31">
        <v>-0.11084606698925514</v>
      </c>
    </row>
    <row r="35" spans="1:5">
      <c r="A35" s="76" t="s">
        <v>72</v>
      </c>
      <c r="B35" s="57" t="s">
        <v>74</v>
      </c>
      <c r="C35" s="58">
        <v>1846.4929999999999</v>
      </c>
      <c r="D35" s="58">
        <v>1558.509</v>
      </c>
      <c r="E35" s="31">
        <v>-0.15596268168901806</v>
      </c>
    </row>
    <row r="36" spans="1:5" ht="15" thickBot="1">
      <c r="A36" s="77" t="s">
        <v>75</v>
      </c>
      <c r="B36" s="60" t="s">
        <v>76</v>
      </c>
      <c r="C36" s="61">
        <v>8577.0995000000003</v>
      </c>
      <c r="D36" s="61">
        <v>8344.9974999999995</v>
      </c>
      <c r="E36" s="62">
        <v>-2.7060663106450056E-2</v>
      </c>
    </row>
    <row r="37" spans="1:5" ht="15" thickBot="1">
      <c r="A37" s="78" t="s">
        <v>77</v>
      </c>
      <c r="B37" s="79"/>
      <c r="C37" s="65">
        <v>553826.88568000006</v>
      </c>
      <c r="D37" s="65">
        <v>528344.48291999998</v>
      </c>
      <c r="E37" s="80">
        <v>-4.6011494600361025E-2</v>
      </c>
    </row>
    <row r="39" spans="1:5">
      <c r="A39" s="16" t="s">
        <v>23</v>
      </c>
      <c r="B39" s="17"/>
      <c r="C39" s="17"/>
      <c r="D39" s="17"/>
      <c r="E39" s="18"/>
    </row>
    <row r="40" spans="1:5">
      <c r="A40" s="90" t="s">
        <v>78</v>
      </c>
      <c r="B40" s="89"/>
      <c r="C40" s="89"/>
      <c r="D40" s="89"/>
      <c r="E40" s="91"/>
    </row>
    <row r="41" spans="1:5">
      <c r="A41" s="92" t="s">
        <v>162</v>
      </c>
      <c r="B41" s="93"/>
      <c r="C41" s="93"/>
      <c r="D41" s="93"/>
      <c r="E41" s="94"/>
    </row>
    <row r="2996" spans="22:22">
      <c r="V2996" s="13"/>
    </row>
    <row r="3004" spans="22:22">
      <c r="V3004" s="13"/>
    </row>
    <row r="3076" spans="18:18">
      <c r="R3076" s="13"/>
    </row>
    <row r="3216" spans="22:22">
      <c r="V3216" s="13"/>
    </row>
    <row r="3224" spans="22:22">
      <c r="V3224" s="13"/>
    </row>
    <row r="3691" spans="22:22">
      <c r="V3691" s="13"/>
    </row>
    <row r="3699" spans="22:22">
      <c r="V3699" s="13"/>
    </row>
    <row r="3728" spans="18:18">
      <c r="R3728" s="13"/>
    </row>
    <row r="3901" spans="22:22">
      <c r="V3901" s="13"/>
    </row>
    <row r="3909" spans="22:22">
      <c r="V3909" s="13"/>
    </row>
    <row r="4282" spans="22:22">
      <c r="V4282" s="13"/>
    </row>
    <row r="4283" spans="22:22">
      <c r="V4283" s="13"/>
    </row>
    <row r="4300" spans="21:21">
      <c r="U4300" s="13"/>
    </row>
    <row r="4376" spans="16:18">
      <c r="P4376" s="13"/>
    </row>
    <row r="4383" spans="16:18">
      <c r="R4383" s="13"/>
    </row>
    <row r="7861" spans="16:16">
      <c r="P7861" s="13"/>
    </row>
  </sheetData>
  <mergeCells count="3">
    <mergeCell ref="A3:E4"/>
    <mergeCell ref="A5:E5"/>
    <mergeCell ref="A1:XFD2"/>
  </mergeCells>
  <phoneticPr fontId="4" type="noConversion"/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192"/>
  <sheetViews>
    <sheetView zoomScaleNormal="100" workbookViewId="0">
      <selection activeCell="I7" sqref="I7"/>
    </sheetView>
  </sheetViews>
  <sheetFormatPr baseColWidth="10" defaultRowHeight="14.25"/>
  <cols>
    <col min="1" max="1" width="23.5703125" style="12" customWidth="1"/>
    <col min="2" max="5" width="18.7109375" style="12" customWidth="1"/>
    <col min="6" max="6" width="15.42578125" style="12" customWidth="1"/>
    <col min="7" max="16384" width="11.42578125" style="12"/>
  </cols>
  <sheetData>
    <row r="1" spans="1:6" s="142" customFormat="1" ht="60" customHeight="1"/>
    <row r="2" spans="1:6" s="142" customFormat="1" ht="30.75" customHeight="1"/>
    <row r="3" spans="1:6" s="11" customFormat="1" ht="14.1" customHeight="1">
      <c r="A3" s="130" t="str">
        <f>Índice!A6</f>
        <v>Componente Abastecimiento de Alimentos - Septiembre 2022</v>
      </c>
      <c r="B3" s="130"/>
      <c r="C3" s="130"/>
      <c r="D3" s="130"/>
      <c r="E3" s="130"/>
      <c r="F3" s="130"/>
    </row>
    <row r="4" spans="1:6" s="11" customFormat="1" ht="17.100000000000001" customHeight="1">
      <c r="A4" s="130"/>
      <c r="B4" s="130"/>
      <c r="C4" s="130"/>
      <c r="D4" s="130"/>
      <c r="E4" s="130"/>
      <c r="F4" s="130"/>
    </row>
    <row r="5" spans="1:6" s="11" customFormat="1" ht="36" customHeight="1">
      <c r="A5" s="149" t="s">
        <v>140</v>
      </c>
      <c r="B5" s="150"/>
      <c r="C5" s="150"/>
      <c r="D5" s="150"/>
      <c r="E5" s="150"/>
      <c r="F5" s="150"/>
    </row>
    <row r="6" spans="1:6" s="11" customFormat="1" ht="12.75" thickBot="1"/>
    <row r="7" spans="1:6" ht="18" customHeight="1" thickBot="1">
      <c r="A7" s="144" t="s">
        <v>79</v>
      </c>
      <c r="B7" s="146" t="s">
        <v>151</v>
      </c>
      <c r="C7" s="146"/>
      <c r="D7" s="146" t="s">
        <v>157</v>
      </c>
      <c r="E7" s="146"/>
      <c r="F7" s="147" t="s">
        <v>28</v>
      </c>
    </row>
    <row r="8" spans="1:6" ht="17.25" customHeight="1" thickBot="1">
      <c r="A8" s="145"/>
      <c r="B8" s="33" t="s">
        <v>80</v>
      </c>
      <c r="C8" s="33" t="s">
        <v>81</v>
      </c>
      <c r="D8" s="33" t="s">
        <v>80</v>
      </c>
      <c r="E8" s="33" t="s">
        <v>81</v>
      </c>
      <c r="F8" s="148"/>
    </row>
    <row r="9" spans="1:6" ht="15" thickBot="1">
      <c r="A9" s="151" t="s">
        <v>82</v>
      </c>
      <c r="B9" s="151"/>
      <c r="C9" s="151"/>
      <c r="D9" s="151"/>
      <c r="E9" s="151"/>
      <c r="F9" s="151"/>
    </row>
    <row r="10" spans="1:6">
      <c r="A10" s="34" t="s">
        <v>83</v>
      </c>
      <c r="B10" s="35">
        <v>130132.88899999997</v>
      </c>
      <c r="C10" s="36">
        <v>0.23497033525235986</v>
      </c>
      <c r="D10" s="35">
        <v>123030.732</v>
      </c>
      <c r="E10" s="36">
        <v>0.23286082466508665</v>
      </c>
      <c r="F10" s="37">
        <v>-5.4576187884370797E-2</v>
      </c>
    </row>
    <row r="11" spans="1:6">
      <c r="A11" s="38" t="s">
        <v>84</v>
      </c>
      <c r="B11" s="39">
        <v>162658.41350000005</v>
      </c>
      <c r="C11" s="40">
        <v>0.29369901986662267</v>
      </c>
      <c r="D11" s="39">
        <v>156283.27600000001</v>
      </c>
      <c r="E11" s="40">
        <v>0.29579806556561283</v>
      </c>
      <c r="F11" s="41">
        <v>-3.9193407600769725E-2</v>
      </c>
    </row>
    <row r="12" spans="1:6">
      <c r="A12" s="42" t="s">
        <v>85</v>
      </c>
      <c r="B12" s="43">
        <v>159527.58249999999</v>
      </c>
      <c r="C12" s="44">
        <v>0.28804593389165056</v>
      </c>
      <c r="D12" s="43">
        <v>151088.02550000002</v>
      </c>
      <c r="E12" s="44">
        <v>0.28596499137264048</v>
      </c>
      <c r="F12" s="45">
        <v>-5.2903434426457063E-2</v>
      </c>
    </row>
    <row r="13" spans="1:6" ht="15" thickBot="1">
      <c r="A13" s="46" t="s">
        <v>86</v>
      </c>
      <c r="B13" s="47">
        <v>101508.00067999998</v>
      </c>
      <c r="C13" s="48">
        <v>0.18328471098936699</v>
      </c>
      <c r="D13" s="47">
        <v>97942.449420000019</v>
      </c>
      <c r="E13" s="48">
        <v>0.18537611839665996</v>
      </c>
      <c r="F13" s="49">
        <v>-3.5125815069890209E-2</v>
      </c>
    </row>
    <row r="14" spans="1:6" ht="15" thickBot="1">
      <c r="A14" s="50" t="s">
        <v>147</v>
      </c>
      <c r="B14" s="51">
        <v>553826.88567999995</v>
      </c>
      <c r="C14" s="87">
        <v>1</v>
      </c>
      <c r="D14" s="51">
        <v>528344.4829200001</v>
      </c>
      <c r="E14" s="87">
        <v>1</v>
      </c>
      <c r="F14" s="52">
        <v>-4.6011494600360581E-2</v>
      </c>
    </row>
    <row r="15" spans="1:6" ht="15" thickBot="1">
      <c r="A15" s="143" t="s">
        <v>87</v>
      </c>
      <c r="B15" s="143"/>
      <c r="C15" s="143"/>
      <c r="D15" s="143"/>
      <c r="E15" s="143"/>
      <c r="F15" s="143"/>
    </row>
    <row r="16" spans="1:6">
      <c r="A16" s="53" t="s">
        <v>83</v>
      </c>
      <c r="B16" s="54">
        <v>2454.16</v>
      </c>
      <c r="C16" s="55">
        <v>0.29306604841006512</v>
      </c>
      <c r="D16" s="54">
        <v>2507.81</v>
      </c>
      <c r="E16" s="55">
        <v>0.29979527977932052</v>
      </c>
      <c r="F16" s="56">
        <v>2.1860840369006151E-2</v>
      </c>
    </row>
    <row r="17" spans="1:6">
      <c r="A17" s="57" t="s">
        <v>84</v>
      </c>
      <c r="B17" s="58">
        <v>2814.7150000000001</v>
      </c>
      <c r="C17" s="31">
        <v>0.33612209572747354</v>
      </c>
      <c r="D17" s="58">
        <v>2882.81</v>
      </c>
      <c r="E17" s="31">
        <v>0.34462452518357573</v>
      </c>
      <c r="F17" s="59">
        <v>2.4192502615717704E-2</v>
      </c>
    </row>
    <row r="18" spans="1:6">
      <c r="A18" s="57" t="s">
        <v>85</v>
      </c>
      <c r="B18" s="58">
        <v>2328.17</v>
      </c>
      <c r="C18" s="31">
        <v>0.27802082257345134</v>
      </c>
      <c r="D18" s="58">
        <v>2277.58</v>
      </c>
      <c r="E18" s="31">
        <v>0.27227251399419605</v>
      </c>
      <c r="F18" s="59">
        <v>-2.1729512879214208E-2</v>
      </c>
    </row>
    <row r="19" spans="1:6" ht="15" thickBot="1">
      <c r="A19" s="60" t="s">
        <v>86</v>
      </c>
      <c r="B19" s="61">
        <v>777.04</v>
      </c>
      <c r="C19" s="62">
        <v>9.2791033289010089E-2</v>
      </c>
      <c r="D19" s="61">
        <v>696.875</v>
      </c>
      <c r="E19" s="62">
        <v>8.3307681042907561E-2</v>
      </c>
      <c r="F19" s="63">
        <v>-0.10316714712241326</v>
      </c>
    </row>
    <row r="20" spans="1:6" ht="15" thickBot="1">
      <c r="A20" s="64" t="s">
        <v>88</v>
      </c>
      <c r="B20" s="65">
        <v>8374.0849999999991</v>
      </c>
      <c r="C20" s="66">
        <v>1</v>
      </c>
      <c r="D20" s="65">
        <v>8365.0750000000007</v>
      </c>
      <c r="E20" s="66">
        <v>0.99999999999999978</v>
      </c>
      <c r="F20" s="67">
        <v>-1.075938445812108E-3</v>
      </c>
    </row>
    <row r="21" spans="1:6" ht="15" customHeight="1" thickBot="1">
      <c r="A21" s="143" t="s">
        <v>89</v>
      </c>
      <c r="B21" s="143"/>
      <c r="C21" s="143"/>
      <c r="D21" s="143"/>
      <c r="E21" s="143"/>
      <c r="F21" s="143"/>
    </row>
    <row r="22" spans="1:6">
      <c r="A22" s="53" t="s">
        <v>83</v>
      </c>
      <c r="B22" s="54">
        <v>6443.3149999999996</v>
      </c>
      <c r="C22" s="55">
        <v>0.21328688851920524</v>
      </c>
      <c r="D22" s="54">
        <v>6766.9044999999996</v>
      </c>
      <c r="E22" s="55">
        <v>0.22609975048987438</v>
      </c>
      <c r="F22" s="56">
        <v>5.0220965450237909E-2</v>
      </c>
    </row>
    <row r="23" spans="1:6">
      <c r="A23" s="57" t="s">
        <v>84</v>
      </c>
      <c r="B23" s="58">
        <v>7113.2550000000001</v>
      </c>
      <c r="C23" s="31">
        <v>0.23546327103264073</v>
      </c>
      <c r="D23" s="58">
        <v>6968.6639999999998</v>
      </c>
      <c r="E23" s="31">
        <v>0.23284105629801188</v>
      </c>
      <c r="F23" s="59">
        <v>-2.0326981107805175E-2</v>
      </c>
    </row>
    <row r="24" spans="1:6">
      <c r="A24" s="57" t="s">
        <v>85</v>
      </c>
      <c r="B24" s="58">
        <v>6416.2839999999997</v>
      </c>
      <c r="C24" s="31">
        <v>0.21239210720189225</v>
      </c>
      <c r="D24" s="58">
        <v>6235.8630000000003</v>
      </c>
      <c r="E24" s="31">
        <v>0.20835628290439737</v>
      </c>
      <c r="F24" s="59">
        <v>-2.8119235370504092E-2</v>
      </c>
    </row>
    <row r="25" spans="1:6" ht="15" thickBot="1">
      <c r="A25" s="60" t="s">
        <v>86</v>
      </c>
      <c r="B25" s="61">
        <v>10236.762000000001</v>
      </c>
      <c r="C25" s="62">
        <v>0.33885773324626173</v>
      </c>
      <c r="D25" s="61">
        <v>9957.4140000000007</v>
      </c>
      <c r="E25" s="62">
        <v>0.33270291030771637</v>
      </c>
      <c r="F25" s="63">
        <v>-2.7288707112659294E-2</v>
      </c>
    </row>
    <row r="26" spans="1:6" ht="15" thickBot="1">
      <c r="A26" s="64" t="s">
        <v>90</v>
      </c>
      <c r="B26" s="65">
        <v>30209.616000000002</v>
      </c>
      <c r="C26" s="66">
        <v>1</v>
      </c>
      <c r="D26" s="65">
        <v>29928.845499999999</v>
      </c>
      <c r="E26" s="66">
        <v>1</v>
      </c>
      <c r="F26" s="67">
        <v>-9.2940770912149917E-3</v>
      </c>
    </row>
    <row r="27" spans="1:6" ht="15" customHeight="1" thickBot="1">
      <c r="A27" s="143" t="s">
        <v>91</v>
      </c>
      <c r="B27" s="143"/>
      <c r="C27" s="143"/>
      <c r="D27" s="143"/>
      <c r="E27" s="143"/>
      <c r="F27" s="143"/>
    </row>
    <row r="28" spans="1:6">
      <c r="A28" s="53" t="s">
        <v>83</v>
      </c>
      <c r="B28" s="54">
        <v>1325.4380000000001</v>
      </c>
      <c r="C28" s="55">
        <v>0.10373444243200909</v>
      </c>
      <c r="D28" s="54">
        <v>1253.508</v>
      </c>
      <c r="E28" s="55">
        <v>0.10188617870583513</v>
      </c>
      <c r="F28" s="56">
        <v>-5.4268853013117235E-2</v>
      </c>
    </row>
    <row r="29" spans="1:6">
      <c r="A29" s="57" t="s">
        <v>84</v>
      </c>
      <c r="B29" s="58">
        <v>1318.11</v>
      </c>
      <c r="C29" s="31">
        <v>0.10316092183418273</v>
      </c>
      <c r="D29" s="58">
        <v>1243.6300000000001</v>
      </c>
      <c r="E29" s="31">
        <v>0.1010832866036258</v>
      </c>
      <c r="F29" s="59">
        <v>-5.6505147521830335E-2</v>
      </c>
    </row>
    <row r="30" spans="1:6">
      <c r="A30" s="57" t="s">
        <v>85</v>
      </c>
      <c r="B30" s="58">
        <v>1028.2570000000001</v>
      </c>
      <c r="C30" s="31">
        <v>8.0475787303374721E-2</v>
      </c>
      <c r="D30" s="58">
        <v>929.26599999999996</v>
      </c>
      <c r="E30" s="31">
        <v>7.5531517741615206E-2</v>
      </c>
      <c r="F30" s="59">
        <v>-9.6270679411859184E-2</v>
      </c>
    </row>
    <row r="31" spans="1:6" ht="15" thickBot="1">
      <c r="A31" s="60" t="s">
        <v>86</v>
      </c>
      <c r="B31" s="61">
        <v>9105.4169999999995</v>
      </c>
      <c r="C31" s="62">
        <v>0.71262884843043339</v>
      </c>
      <c r="D31" s="61">
        <v>8876.6190000000006</v>
      </c>
      <c r="E31" s="62">
        <v>0.72149901694892382</v>
      </c>
      <c r="F31" s="63">
        <v>-2.5127679490131949E-2</v>
      </c>
    </row>
    <row r="32" spans="1:6" ht="15" thickBot="1">
      <c r="A32" s="64" t="s">
        <v>92</v>
      </c>
      <c r="B32" s="65">
        <v>12777.222</v>
      </c>
      <c r="C32" s="66">
        <v>1</v>
      </c>
      <c r="D32" s="65">
        <v>12303.023000000001</v>
      </c>
      <c r="E32" s="66">
        <v>1</v>
      </c>
      <c r="F32" s="67">
        <v>-3.7112840334150743E-2</v>
      </c>
    </row>
    <row r="33" spans="1:6" ht="15" thickBot="1">
      <c r="A33" s="143" t="s">
        <v>93</v>
      </c>
      <c r="B33" s="143"/>
      <c r="C33" s="143"/>
      <c r="D33" s="143"/>
      <c r="E33" s="143"/>
      <c r="F33" s="143"/>
    </row>
    <row r="34" spans="1:6">
      <c r="A34" s="53" t="s">
        <v>83</v>
      </c>
      <c r="B34" s="54">
        <v>54199.279000000002</v>
      </c>
      <c r="C34" s="55">
        <v>0.27505991006334785</v>
      </c>
      <c r="D34" s="54">
        <v>51760.898500000003</v>
      </c>
      <c r="E34" s="55">
        <v>0.27091343654954353</v>
      </c>
      <c r="F34" s="56">
        <v>-4.4989168582851402E-2</v>
      </c>
    </row>
    <row r="35" spans="1:6">
      <c r="A35" s="57" t="s">
        <v>84</v>
      </c>
      <c r="B35" s="58">
        <v>53847.453999999998</v>
      </c>
      <c r="C35" s="31">
        <v>0.27327440747653226</v>
      </c>
      <c r="D35" s="58">
        <v>53400.322</v>
      </c>
      <c r="E35" s="31">
        <v>0.27949408076585441</v>
      </c>
      <c r="F35" s="59">
        <v>-8.3036795017271681E-3</v>
      </c>
    </row>
    <row r="36" spans="1:6">
      <c r="A36" s="57" t="s">
        <v>85</v>
      </c>
      <c r="B36" s="58">
        <v>71439.489000000001</v>
      </c>
      <c r="C36" s="31">
        <v>0.36255352067158547</v>
      </c>
      <c r="D36" s="58">
        <v>67296.974000000002</v>
      </c>
      <c r="E36" s="31">
        <v>0.35222832338826732</v>
      </c>
      <c r="F36" s="59">
        <v>-5.7986347018803563E-2</v>
      </c>
    </row>
    <row r="37" spans="1:6" ht="15" thickBot="1">
      <c r="A37" s="60" t="s">
        <v>86</v>
      </c>
      <c r="B37" s="61">
        <v>17559.137999999999</v>
      </c>
      <c r="C37" s="62">
        <v>8.9112161788534358E-2</v>
      </c>
      <c r="D37" s="61">
        <v>18602.46</v>
      </c>
      <c r="E37" s="62">
        <v>9.7364159296334879E-2</v>
      </c>
      <c r="F37" s="63">
        <v>5.9417609224325263E-2</v>
      </c>
    </row>
    <row r="38" spans="1:6" ht="15" thickBot="1">
      <c r="A38" s="64" t="s">
        <v>94</v>
      </c>
      <c r="B38" s="65">
        <v>197045.36000000002</v>
      </c>
      <c r="C38" s="66">
        <v>0.99999999999999989</v>
      </c>
      <c r="D38" s="65">
        <v>191060.65449999998</v>
      </c>
      <c r="E38" s="66">
        <v>1</v>
      </c>
      <c r="F38" s="67">
        <v>-3.037222241619919E-2</v>
      </c>
    </row>
    <row r="39" spans="1:6" ht="15" thickBot="1">
      <c r="A39" s="143" t="s">
        <v>95</v>
      </c>
      <c r="B39" s="143"/>
      <c r="C39" s="143"/>
      <c r="D39" s="143"/>
      <c r="E39" s="143"/>
      <c r="F39" s="143"/>
    </row>
    <row r="40" spans="1:6">
      <c r="A40" s="53" t="s">
        <v>83</v>
      </c>
      <c r="B40" s="54">
        <v>862.46900000000005</v>
      </c>
      <c r="C40" s="55">
        <v>0.20055245175755371</v>
      </c>
      <c r="D40" s="54">
        <v>711.43600000000004</v>
      </c>
      <c r="E40" s="55">
        <v>0.18107751705756034</v>
      </c>
      <c r="F40" s="56">
        <v>-0.17511701869864305</v>
      </c>
    </row>
    <row r="41" spans="1:6">
      <c r="A41" s="57" t="s">
        <v>84</v>
      </c>
      <c r="B41" s="58">
        <v>898.27800000000002</v>
      </c>
      <c r="C41" s="31">
        <v>0.20887922378644547</v>
      </c>
      <c r="D41" s="58">
        <v>752.98900000000003</v>
      </c>
      <c r="E41" s="31">
        <v>0.19165375169608412</v>
      </c>
      <c r="F41" s="59">
        <v>-0.16174168798523392</v>
      </c>
    </row>
    <row r="42" spans="1:6">
      <c r="A42" s="57" t="s">
        <v>85</v>
      </c>
      <c r="B42" s="58">
        <v>940.78</v>
      </c>
      <c r="C42" s="31">
        <v>0.21876233877909973</v>
      </c>
      <c r="D42" s="58">
        <v>772.28499999999997</v>
      </c>
      <c r="E42" s="31">
        <v>0.19656504627373084</v>
      </c>
      <c r="F42" s="59">
        <v>-0.17910138395799236</v>
      </c>
    </row>
    <row r="43" spans="1:6" ht="15" thickBot="1">
      <c r="A43" s="60" t="s">
        <v>86</v>
      </c>
      <c r="B43" s="61">
        <v>1598.9390000000001</v>
      </c>
      <c r="C43" s="62">
        <v>0.37180598567690104</v>
      </c>
      <c r="D43" s="61">
        <v>1692.193</v>
      </c>
      <c r="E43" s="62">
        <v>0.43070368497262462</v>
      </c>
      <c r="F43" s="63">
        <v>5.8322425058116689E-2</v>
      </c>
    </row>
    <row r="44" spans="1:6" ht="15" thickBot="1">
      <c r="A44" s="64" t="s">
        <v>96</v>
      </c>
      <c r="B44" s="65">
        <v>4300.4660000000003</v>
      </c>
      <c r="C44" s="66">
        <v>0.99999999999999989</v>
      </c>
      <c r="D44" s="65">
        <v>3928.9030000000002</v>
      </c>
      <c r="E44" s="66">
        <v>1</v>
      </c>
      <c r="F44" s="67">
        <v>-8.6400636582175117E-2</v>
      </c>
    </row>
    <row r="45" spans="1:6" ht="15" thickBot="1">
      <c r="A45" s="153" t="s">
        <v>97</v>
      </c>
      <c r="B45" s="153"/>
      <c r="C45" s="153"/>
      <c r="D45" s="153"/>
      <c r="E45" s="153"/>
      <c r="F45" s="153"/>
    </row>
    <row r="46" spans="1:6">
      <c r="A46" s="53" t="s">
        <v>83</v>
      </c>
      <c r="B46" s="54">
        <v>613.58000000000004</v>
      </c>
      <c r="C46" s="55">
        <v>0.13533501581239168</v>
      </c>
      <c r="D46" s="54">
        <v>784.46</v>
      </c>
      <c r="E46" s="55">
        <v>0.18125226865705438</v>
      </c>
      <c r="F46" s="56">
        <v>0.2784966915479643</v>
      </c>
    </row>
    <row r="47" spans="1:6">
      <c r="A47" s="57" t="s">
        <v>84</v>
      </c>
      <c r="B47" s="58">
        <v>113</v>
      </c>
      <c r="C47" s="31">
        <v>2.4923981855341209E-2</v>
      </c>
      <c r="D47" s="58">
        <v>96.4</v>
      </c>
      <c r="E47" s="31">
        <v>2.2273562321265639E-2</v>
      </c>
      <c r="F47" s="59">
        <v>-0.14690265486725662</v>
      </c>
    </row>
    <row r="48" spans="1:6">
      <c r="A48" s="57" t="s">
        <v>85</v>
      </c>
      <c r="B48" s="58">
        <v>47.36</v>
      </c>
      <c r="C48" s="31">
        <v>1.0446015758132386E-2</v>
      </c>
      <c r="D48" s="58">
        <v>71.305000000000007</v>
      </c>
      <c r="E48" s="31">
        <v>1.6475273457654007E-2</v>
      </c>
      <c r="F48" s="59">
        <v>0.50559543918918926</v>
      </c>
    </row>
    <row r="49" spans="1:6" ht="15" thickBot="1">
      <c r="A49" s="60" t="s">
        <v>86</v>
      </c>
      <c r="B49" s="61">
        <v>3759.846</v>
      </c>
      <c r="C49" s="62">
        <v>0.8292949865741347</v>
      </c>
      <c r="D49" s="61">
        <v>3375.8359999999998</v>
      </c>
      <c r="E49" s="62">
        <v>0.77999889556402591</v>
      </c>
      <c r="F49" s="63">
        <v>-0.10213450231738219</v>
      </c>
    </row>
    <row r="50" spans="1:6" ht="15" thickBot="1">
      <c r="A50" s="64" t="s">
        <v>98</v>
      </c>
      <c r="B50" s="65">
        <v>4533.7860000000001</v>
      </c>
      <c r="C50" s="66">
        <v>1</v>
      </c>
      <c r="D50" s="65">
        <v>4328.0010000000002</v>
      </c>
      <c r="E50" s="66">
        <v>1</v>
      </c>
      <c r="F50" s="67">
        <v>-4.5389217753109667E-2</v>
      </c>
    </row>
    <row r="51" spans="1:6" ht="15" thickBot="1">
      <c r="A51" s="153" t="s">
        <v>99</v>
      </c>
      <c r="B51" s="153"/>
      <c r="C51" s="153"/>
      <c r="D51" s="153"/>
      <c r="E51" s="153"/>
      <c r="F51" s="153"/>
    </row>
    <row r="52" spans="1:6">
      <c r="A52" s="53" t="s">
        <v>83</v>
      </c>
      <c r="B52" s="54">
        <v>85.715000000000003</v>
      </c>
      <c r="C52" s="55">
        <v>3.051916585100637E-2</v>
      </c>
      <c r="D52" s="54">
        <v>119.705</v>
      </c>
      <c r="E52" s="55">
        <v>3.8922493497743925E-2</v>
      </c>
      <c r="F52" s="56">
        <v>0.39654669544420451</v>
      </c>
    </row>
    <row r="53" spans="1:6">
      <c r="A53" s="57" t="s">
        <v>84</v>
      </c>
      <c r="B53" s="58">
        <v>35.340000000000003</v>
      </c>
      <c r="C53" s="31">
        <v>1.2582947222476406E-2</v>
      </c>
      <c r="D53" s="58">
        <v>35.33</v>
      </c>
      <c r="E53" s="31">
        <v>1.1487671319287355E-2</v>
      </c>
      <c r="F53" s="59">
        <v>-2.8296547821182738E-4</v>
      </c>
    </row>
    <row r="54" spans="1:6">
      <c r="A54" s="57" t="s">
        <v>85</v>
      </c>
      <c r="B54" s="58">
        <v>465.25799999999998</v>
      </c>
      <c r="C54" s="31">
        <v>0.16565695695627977</v>
      </c>
      <c r="D54" s="58">
        <v>311.42500000000001</v>
      </c>
      <c r="E54" s="31">
        <v>0.10126091255615807</v>
      </c>
      <c r="F54" s="59">
        <v>-0.33064020392986249</v>
      </c>
    </row>
    <row r="55" spans="1:6" ht="15" thickBot="1">
      <c r="A55" s="60" t="s">
        <v>86</v>
      </c>
      <c r="B55" s="61">
        <v>2222.25</v>
      </c>
      <c r="C55" s="62">
        <v>0.79124092997023743</v>
      </c>
      <c r="D55" s="61">
        <v>2609.011</v>
      </c>
      <c r="E55" s="62">
        <v>0.8483289226268107</v>
      </c>
      <c r="F55" s="63">
        <v>0.17404027449656878</v>
      </c>
    </row>
    <row r="56" spans="1:6" ht="15" thickBot="1">
      <c r="A56" s="64" t="s">
        <v>100</v>
      </c>
      <c r="B56" s="65">
        <v>2808.5630000000001</v>
      </c>
      <c r="C56" s="66">
        <v>1</v>
      </c>
      <c r="D56" s="65">
        <v>3075.471</v>
      </c>
      <c r="E56" s="66">
        <v>1</v>
      </c>
      <c r="F56" s="67">
        <v>9.503365244076778E-2</v>
      </c>
    </row>
    <row r="57" spans="1:6" ht="15" thickBot="1">
      <c r="A57" s="153" t="s">
        <v>101</v>
      </c>
      <c r="B57" s="153"/>
      <c r="C57" s="153"/>
      <c r="D57" s="153"/>
      <c r="E57" s="153"/>
      <c r="F57" s="153"/>
    </row>
    <row r="58" spans="1:6">
      <c r="A58" s="53" t="s">
        <v>83</v>
      </c>
      <c r="B58" s="54">
        <v>11782.13</v>
      </c>
      <c r="C58" s="55">
        <v>0.29220646971218867</v>
      </c>
      <c r="D58" s="54">
        <v>11413.965</v>
      </c>
      <c r="E58" s="55">
        <v>0.3068630642900792</v>
      </c>
      <c r="F58" s="56">
        <v>-3.1247745526487902E-2</v>
      </c>
    </row>
    <row r="59" spans="1:6">
      <c r="A59" s="57" t="s">
        <v>84</v>
      </c>
      <c r="B59" s="58">
        <v>11871.558000000001</v>
      </c>
      <c r="C59" s="31">
        <v>0.29442435732448136</v>
      </c>
      <c r="D59" s="58">
        <v>11227.442999999999</v>
      </c>
      <c r="E59" s="31">
        <v>0.30184844294880869</v>
      </c>
      <c r="F59" s="59">
        <v>-5.4256989689137836E-2</v>
      </c>
    </row>
    <row r="60" spans="1:6">
      <c r="A60" s="57" t="s">
        <v>85</v>
      </c>
      <c r="B60" s="58">
        <v>13711.701999999999</v>
      </c>
      <c r="C60" s="31">
        <v>0.34006143500076441</v>
      </c>
      <c r="D60" s="58">
        <v>12333.17</v>
      </c>
      <c r="E60" s="31">
        <v>0.33157577919771752</v>
      </c>
      <c r="F60" s="59">
        <v>-0.10053689906621366</v>
      </c>
    </row>
    <row r="61" spans="1:6" ht="15" thickBot="1">
      <c r="A61" s="60" t="s">
        <v>86</v>
      </c>
      <c r="B61" s="61">
        <v>2955.8596000000002</v>
      </c>
      <c r="C61" s="62">
        <v>7.3307737962565525E-2</v>
      </c>
      <c r="D61" s="61">
        <v>2221.0520000000001</v>
      </c>
      <c r="E61" s="62">
        <v>5.9712713563394408E-2</v>
      </c>
      <c r="F61" s="63">
        <v>-0.24859353942250839</v>
      </c>
    </row>
    <row r="62" spans="1:6" ht="15" thickBot="1">
      <c r="A62" s="64" t="s">
        <v>102</v>
      </c>
      <c r="B62" s="65">
        <v>40321.249600000003</v>
      </c>
      <c r="C62" s="66">
        <v>1</v>
      </c>
      <c r="D62" s="65">
        <v>37195.630000000005</v>
      </c>
      <c r="E62" s="66">
        <v>0.99999999999999978</v>
      </c>
      <c r="F62" s="67">
        <v>-7.7517924940500804E-2</v>
      </c>
    </row>
    <row r="63" spans="1:6" ht="15" thickBot="1">
      <c r="A63" s="153" t="s">
        <v>103</v>
      </c>
      <c r="B63" s="153"/>
      <c r="C63" s="153"/>
      <c r="D63" s="153"/>
      <c r="E63" s="153"/>
      <c r="F63" s="153"/>
    </row>
    <row r="64" spans="1:6">
      <c r="A64" s="53" t="s">
        <v>83</v>
      </c>
      <c r="B64" s="54">
        <v>3470.5630000000001</v>
      </c>
      <c r="C64" s="55">
        <v>0.13832009659346126</v>
      </c>
      <c r="D64" s="54">
        <v>3088.6840000000002</v>
      </c>
      <c r="E64" s="55">
        <v>0.14445545210845745</v>
      </c>
      <c r="F64" s="56">
        <v>-0.11003373227917201</v>
      </c>
    </row>
    <row r="65" spans="1:6">
      <c r="A65" s="57" t="s">
        <v>84</v>
      </c>
      <c r="B65" s="58">
        <v>9567.83</v>
      </c>
      <c r="C65" s="31">
        <v>0.38132809281658803</v>
      </c>
      <c r="D65" s="58">
        <v>7878.81</v>
      </c>
      <c r="E65" s="31">
        <v>0.36848608035870151</v>
      </c>
      <c r="F65" s="59">
        <v>-0.17653114656092339</v>
      </c>
    </row>
    <row r="66" spans="1:6">
      <c r="A66" s="57" t="s">
        <v>85</v>
      </c>
      <c r="B66" s="58">
        <v>6094.2094999999999</v>
      </c>
      <c r="C66" s="31">
        <v>0.24288613884859289</v>
      </c>
      <c r="D66" s="58">
        <v>5314.2635</v>
      </c>
      <c r="E66" s="31">
        <v>0.24854414906671365</v>
      </c>
      <c r="F66" s="59">
        <v>-0.12798148800102782</v>
      </c>
    </row>
    <row r="67" spans="1:6" ht="15" thickBot="1">
      <c r="A67" s="60" t="s">
        <v>86</v>
      </c>
      <c r="B67" s="61">
        <v>5958.2055999999993</v>
      </c>
      <c r="C67" s="62">
        <v>0.23746567174135769</v>
      </c>
      <c r="D67" s="61">
        <v>5099.8100000000004</v>
      </c>
      <c r="E67" s="62">
        <v>0.23851431846612745</v>
      </c>
      <c r="F67" s="63">
        <v>-0.1440694829329151</v>
      </c>
    </row>
    <row r="68" spans="1:6" ht="15" thickBot="1">
      <c r="A68" s="64" t="s">
        <v>104</v>
      </c>
      <c r="B68" s="65">
        <v>25090.808100000002</v>
      </c>
      <c r="C68" s="66">
        <v>0.99999999999999989</v>
      </c>
      <c r="D68" s="65">
        <v>21381.567500000001</v>
      </c>
      <c r="E68" s="66">
        <v>1</v>
      </c>
      <c r="F68" s="67">
        <v>-0.14783264792495865</v>
      </c>
    </row>
    <row r="69" spans="1:6" ht="15" thickBot="1">
      <c r="A69" s="153" t="s">
        <v>158</v>
      </c>
      <c r="B69" s="153"/>
      <c r="C69" s="153"/>
      <c r="D69" s="153"/>
      <c r="E69" s="153"/>
      <c r="F69" s="153"/>
    </row>
    <row r="70" spans="1:6">
      <c r="A70" s="53" t="s">
        <v>83</v>
      </c>
      <c r="B70" s="54">
        <v>5676.2209999999995</v>
      </c>
      <c r="C70" s="55">
        <v>0.25007587233892908</v>
      </c>
      <c r="D70" s="54">
        <v>5521.5429999999997</v>
      </c>
      <c r="E70" s="55">
        <v>0.26666975054240055</v>
      </c>
      <c r="F70" s="56">
        <v>-2.7250172253687754E-2</v>
      </c>
    </row>
    <row r="71" spans="1:6">
      <c r="A71" s="57" t="s">
        <v>84</v>
      </c>
      <c r="B71" s="58">
        <v>5131.8249999999998</v>
      </c>
      <c r="C71" s="31">
        <v>0.22609155167949324</v>
      </c>
      <c r="D71" s="58">
        <v>3956.84</v>
      </c>
      <c r="E71" s="31">
        <v>0.19110048327726367</v>
      </c>
      <c r="F71" s="59">
        <v>-0.22896045753703598</v>
      </c>
    </row>
    <row r="72" spans="1:6">
      <c r="A72" s="57" t="s">
        <v>85</v>
      </c>
      <c r="B72" s="58">
        <v>6168.375</v>
      </c>
      <c r="C72" s="31">
        <v>0.27175858005504749</v>
      </c>
      <c r="D72" s="58">
        <v>5358.7820000000002</v>
      </c>
      <c r="E72" s="31">
        <v>0.25880900667641388</v>
      </c>
      <c r="F72" s="59">
        <v>-0.13124899183334349</v>
      </c>
    </row>
    <row r="73" spans="1:6" ht="15" thickBot="1">
      <c r="A73" s="60" t="s">
        <v>86</v>
      </c>
      <c r="B73" s="61">
        <v>5721.5744000000004</v>
      </c>
      <c r="C73" s="62">
        <v>0.25207399592653018</v>
      </c>
      <c r="D73" s="61">
        <v>5868.3818000000001</v>
      </c>
      <c r="E73" s="62">
        <v>0.28342075950392193</v>
      </c>
      <c r="F73" s="63">
        <v>2.5658566984639641E-2</v>
      </c>
    </row>
    <row r="74" spans="1:6" ht="15" thickBot="1">
      <c r="A74" s="64" t="s">
        <v>159</v>
      </c>
      <c r="B74" s="65">
        <v>22697.9954</v>
      </c>
      <c r="C74" s="66">
        <v>1</v>
      </c>
      <c r="D74" s="65">
        <v>20705.5468</v>
      </c>
      <c r="E74" s="66">
        <v>1</v>
      </c>
      <c r="F74" s="67">
        <v>-8.77808178602415E-2</v>
      </c>
    </row>
    <row r="75" spans="1:6" ht="15" thickBot="1">
      <c r="A75" s="153" t="s">
        <v>105</v>
      </c>
      <c r="B75" s="153"/>
      <c r="C75" s="153"/>
      <c r="D75" s="153"/>
      <c r="E75" s="153"/>
      <c r="F75" s="153"/>
    </row>
    <row r="76" spans="1:6">
      <c r="A76" s="53" t="s">
        <v>83</v>
      </c>
      <c r="B76" s="54">
        <v>3286.5059999999999</v>
      </c>
      <c r="C76" s="55">
        <v>0.14523551166832518</v>
      </c>
      <c r="D76" s="54">
        <v>3306.0785000000001</v>
      </c>
      <c r="E76" s="55">
        <v>0.15111962193931466</v>
      </c>
      <c r="F76" s="56">
        <v>5.9554128305259191E-3</v>
      </c>
    </row>
    <row r="77" spans="1:6">
      <c r="A77" s="57" t="s">
        <v>84</v>
      </c>
      <c r="B77" s="58">
        <v>8429.1980000000003</v>
      </c>
      <c r="C77" s="31">
        <v>0.37249860018013764</v>
      </c>
      <c r="D77" s="58">
        <v>8273.4240000000009</v>
      </c>
      <c r="E77" s="31">
        <v>0.37817514224893706</v>
      </c>
      <c r="F77" s="59">
        <v>-1.8480287211191326E-2</v>
      </c>
    </row>
    <row r="78" spans="1:6">
      <c r="A78" s="57" t="s">
        <v>85</v>
      </c>
      <c r="B78" s="58">
        <v>3914.8805000000002</v>
      </c>
      <c r="C78" s="31">
        <v>0.17300430077956613</v>
      </c>
      <c r="D78" s="58">
        <v>3940.585</v>
      </c>
      <c r="E78" s="31">
        <v>0.18012267870219484</v>
      </c>
      <c r="F78" s="59">
        <v>6.5658453687156282E-3</v>
      </c>
    </row>
    <row r="79" spans="1:6" ht="15" thickBot="1">
      <c r="A79" s="60" t="s">
        <v>86</v>
      </c>
      <c r="B79" s="61">
        <v>6998.22</v>
      </c>
      <c r="C79" s="62">
        <v>0.30926158737197096</v>
      </c>
      <c r="D79" s="61">
        <v>6357.1409999999996</v>
      </c>
      <c r="E79" s="62">
        <v>0.29058255710955339</v>
      </c>
      <c r="F79" s="63">
        <v>-9.1606008384989446E-2</v>
      </c>
    </row>
    <row r="80" spans="1:6" ht="15" thickBot="1">
      <c r="A80" s="64" t="s">
        <v>106</v>
      </c>
      <c r="B80" s="65">
        <v>22628.804500000002</v>
      </c>
      <c r="C80" s="66">
        <v>0.99999999999999989</v>
      </c>
      <c r="D80" s="65">
        <v>21877.228500000001</v>
      </c>
      <c r="E80" s="66">
        <v>0.99999999999999989</v>
      </c>
      <c r="F80" s="67">
        <v>-3.3213243766368694E-2</v>
      </c>
    </row>
    <row r="81" spans="1:6" ht="15" thickBot="1">
      <c r="A81" s="153" t="s">
        <v>107</v>
      </c>
      <c r="B81" s="153"/>
      <c r="C81" s="153"/>
      <c r="D81" s="153"/>
      <c r="E81" s="153"/>
      <c r="F81" s="153"/>
    </row>
    <row r="82" spans="1:6">
      <c r="A82" s="53" t="s">
        <v>83</v>
      </c>
      <c r="B82" s="54">
        <v>3920.89</v>
      </c>
      <c r="C82" s="55">
        <v>0.13700715029662966</v>
      </c>
      <c r="D82" s="54">
        <v>3523.1750000000002</v>
      </c>
      <c r="E82" s="55">
        <v>0.13530607186465551</v>
      </c>
      <c r="F82" s="56">
        <v>-0.10143487830569076</v>
      </c>
    </row>
    <row r="83" spans="1:6">
      <c r="A83" s="57" t="s">
        <v>84</v>
      </c>
      <c r="B83" s="58">
        <v>8709.9249999999993</v>
      </c>
      <c r="C83" s="31">
        <v>0.30434977863377244</v>
      </c>
      <c r="D83" s="58">
        <v>7581.61</v>
      </c>
      <c r="E83" s="31">
        <v>0.29116858160885872</v>
      </c>
      <c r="F83" s="59">
        <v>-0.12954359538113125</v>
      </c>
    </row>
    <row r="84" spans="1:6">
      <c r="A84" s="57" t="s">
        <v>85</v>
      </c>
      <c r="B84" s="58">
        <v>6064.1419999999998</v>
      </c>
      <c r="C84" s="31">
        <v>0.21189852671564477</v>
      </c>
      <c r="D84" s="58">
        <v>6204.2430000000004</v>
      </c>
      <c r="E84" s="31">
        <v>0.23827137432111259</v>
      </c>
      <c r="F84" s="59">
        <v>2.310318590824556E-2</v>
      </c>
    </row>
    <row r="85" spans="1:6" ht="15" thickBot="1">
      <c r="A85" s="60" t="s">
        <v>86</v>
      </c>
      <c r="B85" s="61">
        <v>9923.1844000000001</v>
      </c>
      <c r="C85" s="62">
        <v>0.34674454435395302</v>
      </c>
      <c r="D85" s="61">
        <v>8729.5300000000007</v>
      </c>
      <c r="E85" s="62">
        <v>0.33525397220537334</v>
      </c>
      <c r="F85" s="63">
        <v>-0.12028945063239971</v>
      </c>
    </row>
    <row r="86" spans="1:6" ht="15" thickBot="1">
      <c r="A86" s="64" t="s">
        <v>108</v>
      </c>
      <c r="B86" s="65">
        <v>28618.1414</v>
      </c>
      <c r="C86" s="66">
        <v>1</v>
      </c>
      <c r="D86" s="65">
        <v>26038.557999999997</v>
      </c>
      <c r="E86" s="66">
        <v>1</v>
      </c>
      <c r="F86" s="67">
        <v>-9.0138047888742467E-2</v>
      </c>
    </row>
    <row r="87" spans="1:6" ht="15" thickBot="1">
      <c r="A87" s="153" t="s">
        <v>109</v>
      </c>
      <c r="B87" s="153"/>
      <c r="C87" s="153"/>
      <c r="D87" s="153"/>
      <c r="E87" s="153"/>
      <c r="F87" s="153"/>
    </row>
    <row r="88" spans="1:6">
      <c r="A88" s="53" t="s">
        <v>83</v>
      </c>
      <c r="B88" s="54">
        <v>302.36</v>
      </c>
      <c r="C88" s="55">
        <v>7.3560876909881071E-2</v>
      </c>
      <c r="D88" s="54">
        <v>438.53500000000003</v>
      </c>
      <c r="E88" s="55">
        <v>9.7417654108870863E-2</v>
      </c>
      <c r="F88" s="56">
        <v>0.45037372668342379</v>
      </c>
    </row>
    <row r="89" spans="1:6">
      <c r="A89" s="57" t="s">
        <v>84</v>
      </c>
      <c r="B89" s="58">
        <v>88.18</v>
      </c>
      <c r="C89" s="31">
        <v>2.145322835663882E-2</v>
      </c>
      <c r="D89" s="58">
        <v>129.39599999999999</v>
      </c>
      <c r="E89" s="31">
        <v>2.8744466852295602E-2</v>
      </c>
      <c r="F89" s="59">
        <v>0.46740757541392575</v>
      </c>
    </row>
    <row r="90" spans="1:6">
      <c r="A90" s="57" t="s">
        <v>85</v>
      </c>
      <c r="B90" s="58">
        <v>33.225000000000001</v>
      </c>
      <c r="C90" s="31">
        <v>8.0832786589853118E-3</v>
      </c>
      <c r="D90" s="58">
        <v>27.765000000000001</v>
      </c>
      <c r="E90" s="31">
        <v>6.1678113863951551E-3</v>
      </c>
      <c r="F90" s="59">
        <v>-0.16433408577878106</v>
      </c>
    </row>
    <row r="91" spans="1:6" ht="15" thickBot="1">
      <c r="A91" s="60" t="s">
        <v>86</v>
      </c>
      <c r="B91" s="61">
        <v>3686.5720799999999</v>
      </c>
      <c r="C91" s="62">
        <v>0.89690261607449473</v>
      </c>
      <c r="D91" s="61">
        <v>3905.9008000000008</v>
      </c>
      <c r="E91" s="62">
        <v>0.86767006765243826</v>
      </c>
      <c r="F91" s="63">
        <v>5.9493945931473835E-2</v>
      </c>
    </row>
    <row r="92" spans="1:6" ht="15" thickBot="1">
      <c r="A92" s="64" t="s">
        <v>110</v>
      </c>
      <c r="B92" s="65">
        <v>4110.3370800000002</v>
      </c>
      <c r="C92" s="66">
        <v>0.99999999999999989</v>
      </c>
      <c r="D92" s="65">
        <v>4501.5968000000012</v>
      </c>
      <c r="E92" s="66">
        <v>0.99999999999999989</v>
      </c>
      <c r="F92" s="67">
        <v>9.5189205260995502E-2</v>
      </c>
    </row>
    <row r="93" spans="1:6" ht="15" thickBot="1">
      <c r="A93" s="152" t="s">
        <v>111</v>
      </c>
      <c r="B93" s="152"/>
      <c r="C93" s="152"/>
      <c r="D93" s="152"/>
      <c r="E93" s="152"/>
      <c r="F93" s="152"/>
    </row>
    <row r="94" spans="1:6">
      <c r="A94" s="53" t="s">
        <v>83</v>
      </c>
      <c r="B94" s="54">
        <v>852.79049999999995</v>
      </c>
      <c r="C94" s="55">
        <v>0.17716484273276906</v>
      </c>
      <c r="D94" s="54">
        <v>859.47749999999996</v>
      </c>
      <c r="E94" s="55">
        <v>0.18419115474847261</v>
      </c>
      <c r="F94" s="56">
        <v>7.8413162435557737E-3</v>
      </c>
    </row>
    <row r="95" spans="1:6">
      <c r="A95" s="57" t="s">
        <v>84</v>
      </c>
      <c r="B95" s="58">
        <v>2355.3000000000002</v>
      </c>
      <c r="C95" s="31">
        <v>0.48930699168024389</v>
      </c>
      <c r="D95" s="58">
        <v>2272.145</v>
      </c>
      <c r="E95" s="31">
        <v>0.48693422609197834</v>
      </c>
      <c r="F95" s="59">
        <v>-3.5305481255041848E-2</v>
      </c>
    </row>
    <row r="96" spans="1:6">
      <c r="A96" s="57" t="s">
        <v>85</v>
      </c>
      <c r="B96" s="58">
        <v>1020.231</v>
      </c>
      <c r="C96" s="31">
        <v>0.21195013859335407</v>
      </c>
      <c r="D96" s="58">
        <v>929.60299999999995</v>
      </c>
      <c r="E96" s="31">
        <v>0.19921946767384183</v>
      </c>
      <c r="F96" s="59">
        <v>-8.883086281440189E-2</v>
      </c>
    </row>
    <row r="97" spans="1:6" ht="15" thickBot="1">
      <c r="A97" s="60" t="s">
        <v>86</v>
      </c>
      <c r="B97" s="61">
        <v>585.221</v>
      </c>
      <c r="C97" s="62">
        <v>0.12157802699363308</v>
      </c>
      <c r="D97" s="61">
        <v>605.00019999999995</v>
      </c>
      <c r="E97" s="62">
        <v>0.12965515148570717</v>
      </c>
      <c r="F97" s="63">
        <v>3.379783022140348E-2</v>
      </c>
    </row>
    <row r="98" spans="1:6" ht="15" thickBot="1">
      <c r="A98" s="64" t="s">
        <v>112</v>
      </c>
      <c r="B98" s="68">
        <v>4813.5424999999996</v>
      </c>
      <c r="C98" s="69">
        <v>1.0000000000000002</v>
      </c>
      <c r="D98" s="68">
        <v>4666.2257</v>
      </c>
      <c r="E98" s="69">
        <v>0.99999999999999989</v>
      </c>
      <c r="F98" s="67">
        <v>-3.0604653433515927E-2</v>
      </c>
    </row>
    <row r="99" spans="1:6" ht="15" thickBot="1">
      <c r="A99" s="152" t="s">
        <v>113</v>
      </c>
      <c r="B99" s="152"/>
      <c r="C99" s="152"/>
      <c r="D99" s="152"/>
      <c r="E99" s="152"/>
      <c r="F99" s="152"/>
    </row>
    <row r="100" spans="1:6">
      <c r="A100" s="53" t="s">
        <v>83</v>
      </c>
      <c r="B100" s="54">
        <v>20</v>
      </c>
      <c r="C100" s="56">
        <v>5.134034231686643E-3</v>
      </c>
      <c r="D100" s="54">
        <v>0</v>
      </c>
      <c r="E100" s="56">
        <v>0</v>
      </c>
      <c r="F100" s="86">
        <v>-1</v>
      </c>
    </row>
    <row r="101" spans="1:6">
      <c r="A101" s="57" t="s">
        <v>84</v>
      </c>
      <c r="B101" s="58">
        <v>1782.7159999999999</v>
      </c>
      <c r="C101" s="59">
        <v>0.45762624846877425</v>
      </c>
      <c r="D101" s="58">
        <v>1668.316</v>
      </c>
      <c r="E101" s="59">
        <v>0.49248163137588308</v>
      </c>
      <c r="F101" s="59">
        <v>-6.417174692996519E-2</v>
      </c>
    </row>
    <row r="102" spans="1:6" ht="15" thickBot="1">
      <c r="A102" s="60" t="s">
        <v>85</v>
      </c>
      <c r="B102" s="61">
        <v>2092.8560000000002</v>
      </c>
      <c r="C102" s="63">
        <v>0.53723971729953912</v>
      </c>
      <c r="D102" s="61">
        <v>1719.2539999999999</v>
      </c>
      <c r="E102" s="63">
        <v>0.50751836862411703</v>
      </c>
      <c r="F102" s="63">
        <v>-0.17851299850539182</v>
      </c>
    </row>
    <row r="103" spans="1:6" ht="15" thickBot="1">
      <c r="A103" s="64" t="s">
        <v>114</v>
      </c>
      <c r="B103" s="68">
        <v>3895.5720000000001</v>
      </c>
      <c r="C103" s="69">
        <v>1</v>
      </c>
      <c r="D103" s="68">
        <v>3387.5699999999997</v>
      </c>
      <c r="E103" s="69">
        <v>1</v>
      </c>
      <c r="F103" s="67">
        <v>-0.13040498288826397</v>
      </c>
    </row>
    <row r="104" spans="1:6" ht="15" thickBot="1">
      <c r="A104" s="152" t="s">
        <v>115</v>
      </c>
      <c r="B104" s="152"/>
      <c r="C104" s="152"/>
      <c r="D104" s="152"/>
      <c r="E104" s="152"/>
      <c r="F104" s="152"/>
    </row>
    <row r="105" spans="1:6">
      <c r="A105" s="53" t="s">
        <v>83</v>
      </c>
      <c r="B105" s="54">
        <v>1318.58</v>
      </c>
      <c r="C105" s="55">
        <v>0.23992490269392844</v>
      </c>
      <c r="D105" s="54">
        <v>1266.162</v>
      </c>
      <c r="E105" s="55">
        <v>0.23200387811013079</v>
      </c>
      <c r="F105" s="56">
        <v>-3.9753371050675668E-2</v>
      </c>
    </row>
    <row r="106" spans="1:6">
      <c r="A106" s="57" t="s">
        <v>84</v>
      </c>
      <c r="B106" s="58">
        <v>1528.905</v>
      </c>
      <c r="C106" s="31">
        <v>0.27819501535990282</v>
      </c>
      <c r="D106" s="58">
        <v>1667.2249999999999</v>
      </c>
      <c r="E106" s="31">
        <v>0.30549224007841241</v>
      </c>
      <c r="F106" s="59">
        <v>9.0469976878877256E-2</v>
      </c>
    </row>
    <row r="107" spans="1:6">
      <c r="A107" s="57" t="s">
        <v>85</v>
      </c>
      <c r="B107" s="58">
        <v>1348.8989999999999</v>
      </c>
      <c r="C107" s="31">
        <v>0.24544165793424544</v>
      </c>
      <c r="D107" s="58">
        <v>1342.885</v>
      </c>
      <c r="E107" s="31">
        <v>0.2460621372746323</v>
      </c>
      <c r="F107" s="59">
        <v>-4.4584509292392438E-3</v>
      </c>
    </row>
    <row r="108" spans="1:6" ht="15" thickBot="1">
      <c r="A108" s="60" t="s">
        <v>86</v>
      </c>
      <c r="B108" s="61">
        <v>1299.4190000000001</v>
      </c>
      <c r="C108" s="62">
        <v>0.2364384240119233</v>
      </c>
      <c r="D108" s="61">
        <v>1181.2316000000001</v>
      </c>
      <c r="E108" s="62">
        <v>0.21644174453682449</v>
      </c>
      <c r="F108" s="63">
        <v>-9.0954034072150747E-2</v>
      </c>
    </row>
    <row r="109" spans="1:6" ht="15" thickBot="1">
      <c r="A109" s="70" t="s">
        <v>116</v>
      </c>
      <c r="B109" s="68">
        <v>5495.8029999999999</v>
      </c>
      <c r="C109" s="69">
        <v>1</v>
      </c>
      <c r="D109" s="68">
        <v>5457.5036</v>
      </c>
      <c r="E109" s="69">
        <v>1</v>
      </c>
      <c r="F109" s="67">
        <v>-6.9688451350966574E-3</v>
      </c>
    </row>
    <row r="110" spans="1:6" ht="15" thickBot="1">
      <c r="A110" s="152" t="s">
        <v>163</v>
      </c>
      <c r="B110" s="152"/>
      <c r="C110" s="152"/>
      <c r="D110" s="152"/>
      <c r="E110" s="152"/>
      <c r="F110" s="152"/>
    </row>
    <row r="111" spans="1:6">
      <c r="A111" s="53" t="s">
        <v>83</v>
      </c>
      <c r="B111" s="54">
        <v>15447.453</v>
      </c>
      <c r="C111" s="55">
        <v>0.32502985965141656</v>
      </c>
      <c r="D111" s="54">
        <v>11391.405000000001</v>
      </c>
      <c r="E111" s="55">
        <v>0.25904235559233335</v>
      </c>
      <c r="F111" s="56">
        <v>-0.26257066456198308</v>
      </c>
    </row>
    <row r="112" spans="1:6">
      <c r="A112" s="57" t="s">
        <v>84</v>
      </c>
      <c r="B112" s="58">
        <v>11649.062</v>
      </c>
      <c r="C112" s="31">
        <v>0.24510791435524354</v>
      </c>
      <c r="D112" s="58">
        <v>12041.607</v>
      </c>
      <c r="E112" s="31">
        <v>0.2738280521495926</v>
      </c>
      <c r="F112" s="59">
        <v>3.3697562945411486E-2</v>
      </c>
    </row>
    <row r="113" spans="1:6">
      <c r="A113" s="57" t="s">
        <v>85</v>
      </c>
      <c r="B113" s="58">
        <v>13185.194</v>
      </c>
      <c r="C113" s="31">
        <v>0.27742966787448387</v>
      </c>
      <c r="D113" s="58">
        <v>13262.134</v>
      </c>
      <c r="E113" s="31">
        <v>0.30158302962111994</v>
      </c>
      <c r="F113" s="59">
        <v>5.8353331775020667E-3</v>
      </c>
    </row>
    <row r="114" spans="1:6" ht="15" thickBot="1">
      <c r="A114" s="60" t="s">
        <v>86</v>
      </c>
      <c r="B114" s="61">
        <v>7244.5490999999993</v>
      </c>
      <c r="C114" s="62">
        <v>0.15243255811885598</v>
      </c>
      <c r="D114" s="61">
        <v>7279.9212200000002</v>
      </c>
      <c r="E114" s="62">
        <v>0.16554656263695419</v>
      </c>
      <c r="F114" s="63">
        <v>4.8825840658601738E-3</v>
      </c>
    </row>
    <row r="115" spans="1:6" ht="15" thickBot="1">
      <c r="A115" s="70" t="s">
        <v>117</v>
      </c>
      <c r="B115" s="68">
        <v>47526.258099999999</v>
      </c>
      <c r="C115" s="69">
        <v>1</v>
      </c>
      <c r="D115" s="68">
        <v>43975.067219999997</v>
      </c>
      <c r="E115" s="69">
        <v>1</v>
      </c>
      <c r="F115" s="67">
        <v>-7.4720607553995566E-2</v>
      </c>
    </row>
    <row r="116" spans="1:6" ht="15" thickBot="1">
      <c r="A116" s="153" t="s">
        <v>118</v>
      </c>
      <c r="B116" s="153"/>
      <c r="C116" s="153"/>
      <c r="D116" s="153"/>
      <c r="E116" s="153"/>
      <c r="F116" s="153"/>
    </row>
    <row r="117" spans="1:6">
      <c r="A117" s="53" t="s">
        <v>83</v>
      </c>
      <c r="B117" s="54">
        <v>4095.3939999999998</v>
      </c>
      <c r="C117" s="55">
        <v>0.32569240474401734</v>
      </c>
      <c r="D117" s="54">
        <v>3789.1570000000002</v>
      </c>
      <c r="E117" s="55">
        <v>0.29568436545323007</v>
      </c>
      <c r="F117" s="56">
        <v>-7.4775955622340518E-2</v>
      </c>
    </row>
    <row r="118" spans="1:6">
      <c r="A118" s="57" t="s">
        <v>84</v>
      </c>
      <c r="B118" s="58">
        <v>4955.5619999999999</v>
      </c>
      <c r="C118" s="31">
        <v>0.39409856649642794</v>
      </c>
      <c r="D118" s="58">
        <v>4923.9179999999997</v>
      </c>
      <c r="E118" s="31">
        <v>0.38423469108662889</v>
      </c>
      <c r="F118" s="59">
        <v>-6.3855522340352522E-3</v>
      </c>
    </row>
    <row r="119" spans="1:6">
      <c r="A119" s="57" t="s">
        <v>85</v>
      </c>
      <c r="B119" s="58">
        <v>2831.7240000000002</v>
      </c>
      <c r="C119" s="31">
        <v>0.22519713588762102</v>
      </c>
      <c r="D119" s="58">
        <v>3193.5010000000002</v>
      </c>
      <c r="E119" s="31">
        <v>0.24920274265733927</v>
      </c>
      <c r="F119" s="59">
        <v>0.12775856686597997</v>
      </c>
    </row>
    <row r="120" spans="1:6" ht="15" thickBot="1">
      <c r="A120" s="60" t="s">
        <v>86</v>
      </c>
      <c r="B120" s="61">
        <v>691.7428000000001</v>
      </c>
      <c r="C120" s="62">
        <v>5.5011892871933657E-2</v>
      </c>
      <c r="D120" s="61">
        <v>908.29499999999996</v>
      </c>
      <c r="E120" s="62">
        <v>7.0878200802801675E-2</v>
      </c>
      <c r="F120" s="63">
        <v>0.31305305960539065</v>
      </c>
    </row>
    <row r="121" spans="1:6" ht="15" thickBot="1">
      <c r="A121" s="64" t="s">
        <v>119</v>
      </c>
      <c r="B121" s="65">
        <v>12574.4228</v>
      </c>
      <c r="C121" s="66">
        <v>1</v>
      </c>
      <c r="D121" s="65">
        <v>12814.871000000001</v>
      </c>
      <c r="E121" s="66">
        <v>1</v>
      </c>
      <c r="F121" s="67">
        <v>1.9122006936175273E-2</v>
      </c>
    </row>
    <row r="122" spans="1:6" ht="15" thickBot="1">
      <c r="A122" s="153" t="s">
        <v>120</v>
      </c>
      <c r="B122" s="153"/>
      <c r="C122" s="153"/>
      <c r="D122" s="153"/>
      <c r="E122" s="153"/>
      <c r="F122" s="153"/>
    </row>
    <row r="123" spans="1:6">
      <c r="A123" s="53" t="s">
        <v>83</v>
      </c>
      <c r="B123" s="54">
        <v>498.89600000000002</v>
      </c>
      <c r="C123" s="55">
        <v>0.11739251463182715</v>
      </c>
      <c r="D123" s="54">
        <v>495.714</v>
      </c>
      <c r="E123" s="55">
        <v>0.12704121623985279</v>
      </c>
      <c r="F123" s="56">
        <v>-6.3780828068374928E-3</v>
      </c>
    </row>
    <row r="124" spans="1:6">
      <c r="A124" s="57" t="s">
        <v>84</v>
      </c>
      <c r="B124" s="58">
        <v>2085.5010000000002</v>
      </c>
      <c r="C124" s="31">
        <v>0.49072794060724112</v>
      </c>
      <c r="D124" s="58">
        <v>1819.8009999999999</v>
      </c>
      <c r="E124" s="31">
        <v>0.46637725050028911</v>
      </c>
      <c r="F124" s="59">
        <v>-0.12740343926950903</v>
      </c>
    </row>
    <row r="125" spans="1:6">
      <c r="A125" s="57" t="s">
        <v>85</v>
      </c>
      <c r="B125" s="58">
        <v>1334.4269999999999</v>
      </c>
      <c r="C125" s="31">
        <v>0.3139967871512403</v>
      </c>
      <c r="D125" s="58">
        <v>1340.6410000000001</v>
      </c>
      <c r="E125" s="31">
        <v>0.3435784811020316</v>
      </c>
      <c r="F125" s="59">
        <v>4.6566803579364269E-3</v>
      </c>
    </row>
    <row r="126" spans="1:6" ht="15" thickBot="1">
      <c r="A126" s="60" t="s">
        <v>86</v>
      </c>
      <c r="B126" s="61">
        <v>330.98700000000002</v>
      </c>
      <c r="C126" s="62">
        <v>7.788275760969135E-2</v>
      </c>
      <c r="D126" s="61">
        <v>245.83750000000001</v>
      </c>
      <c r="E126" s="62">
        <v>6.3003052157826506E-2</v>
      </c>
      <c r="F126" s="63">
        <v>-0.25725934855447496</v>
      </c>
    </row>
    <row r="127" spans="1:6" ht="15" thickBot="1">
      <c r="A127" s="64" t="s">
        <v>121</v>
      </c>
      <c r="B127" s="65">
        <v>4249.8110000000006</v>
      </c>
      <c r="C127" s="66">
        <v>0.99999999999999989</v>
      </c>
      <c r="D127" s="65">
        <v>3901.9935</v>
      </c>
      <c r="E127" s="66">
        <v>1</v>
      </c>
      <c r="F127" s="67">
        <v>-8.1843051373343578E-2</v>
      </c>
    </row>
    <row r="128" spans="1:6" ht="15" thickBot="1">
      <c r="A128" s="153" t="s">
        <v>122</v>
      </c>
      <c r="B128" s="153"/>
      <c r="C128" s="153"/>
      <c r="D128" s="153"/>
      <c r="E128" s="153"/>
      <c r="F128" s="153"/>
    </row>
    <row r="129" spans="1:6">
      <c r="A129" s="53" t="s">
        <v>83</v>
      </c>
      <c r="B129" s="54">
        <v>1839.2929999999999</v>
      </c>
      <c r="C129" s="55">
        <v>0.20926970590741742</v>
      </c>
      <c r="D129" s="54">
        <v>1759.3755000000001</v>
      </c>
      <c r="E129" s="55">
        <v>0.19762905854850815</v>
      </c>
      <c r="F129" s="56">
        <v>-4.345011914904251E-2</v>
      </c>
    </row>
    <row r="130" spans="1:6">
      <c r="A130" s="57" t="s">
        <v>84</v>
      </c>
      <c r="B130" s="58">
        <v>2720.6134999999999</v>
      </c>
      <c r="C130" s="31">
        <v>0.30954393184378431</v>
      </c>
      <c r="D130" s="58">
        <v>2616.9250000000002</v>
      </c>
      <c r="E130" s="31">
        <v>0.29395681822445219</v>
      </c>
      <c r="F130" s="59">
        <v>-3.811217580152404E-2</v>
      </c>
    </row>
    <row r="131" spans="1:6">
      <c r="A131" s="57" t="s">
        <v>85</v>
      </c>
      <c r="B131" s="58">
        <v>2922.3975</v>
      </c>
      <c r="C131" s="31">
        <v>0.33250236116245313</v>
      </c>
      <c r="D131" s="58">
        <v>3029.6550000000002</v>
      </c>
      <c r="E131" s="31">
        <v>0.34031840580750411</v>
      </c>
      <c r="F131" s="59">
        <v>3.6701886037063813E-2</v>
      </c>
    </row>
    <row r="132" spans="1:6" ht="15" thickBot="1">
      <c r="A132" s="60" t="s">
        <v>86</v>
      </c>
      <c r="B132" s="61">
        <v>1306.799</v>
      </c>
      <c r="C132" s="62">
        <v>0.14868400108634522</v>
      </c>
      <c r="D132" s="61">
        <v>1496.4575</v>
      </c>
      <c r="E132" s="62">
        <v>0.16809571741953558</v>
      </c>
      <c r="F132" s="63">
        <v>0.14513211289570926</v>
      </c>
    </row>
    <row r="133" spans="1:6" ht="15" thickBot="1">
      <c r="A133" s="64" t="s">
        <v>123</v>
      </c>
      <c r="B133" s="65">
        <v>8789.1029999999992</v>
      </c>
      <c r="C133" s="66">
        <v>1</v>
      </c>
      <c r="D133" s="65">
        <v>8902.4130000000005</v>
      </c>
      <c r="E133" s="66">
        <v>1</v>
      </c>
      <c r="F133" s="67">
        <v>1.2892100593200562E-2</v>
      </c>
    </row>
    <row r="134" spans="1:6" ht="15" thickBot="1">
      <c r="A134" s="153" t="s">
        <v>124</v>
      </c>
      <c r="B134" s="153"/>
      <c r="C134" s="153"/>
      <c r="D134" s="153"/>
      <c r="E134" s="153"/>
      <c r="F134" s="153"/>
    </row>
    <row r="135" spans="1:6">
      <c r="A135" s="53" t="s">
        <v>83</v>
      </c>
      <c r="B135" s="54">
        <v>1305.6130000000001</v>
      </c>
      <c r="C135" s="55">
        <v>0.13671602723013523</v>
      </c>
      <c r="D135" s="54">
        <v>1435.3315</v>
      </c>
      <c r="E135" s="55">
        <v>0.15701496864697692</v>
      </c>
      <c r="F135" s="56">
        <v>9.9354479466733148E-2</v>
      </c>
    </row>
    <row r="136" spans="1:6">
      <c r="A136" s="57" t="s">
        <v>84</v>
      </c>
      <c r="B136" s="58">
        <v>5069.1409999999996</v>
      </c>
      <c r="C136" s="31">
        <v>0.53081029293473247</v>
      </c>
      <c r="D136" s="58">
        <v>4833.0820000000003</v>
      </c>
      <c r="E136" s="31">
        <v>0.52870449697388266</v>
      </c>
      <c r="F136" s="59">
        <v>-4.6567850450401571E-2</v>
      </c>
    </row>
    <row r="137" spans="1:6">
      <c r="A137" s="57" t="s">
        <v>85</v>
      </c>
      <c r="B137" s="58">
        <v>3140.1129999999998</v>
      </c>
      <c r="C137" s="31">
        <v>0.32881395514114947</v>
      </c>
      <c r="D137" s="58">
        <v>2836.5749999999998</v>
      </c>
      <c r="E137" s="31">
        <v>0.31030095465040552</v>
      </c>
      <c r="F137" s="59">
        <v>-9.666467416936908E-2</v>
      </c>
    </row>
    <row r="138" spans="1:6" ht="15" thickBot="1">
      <c r="A138" s="60" t="s">
        <v>86</v>
      </c>
      <c r="B138" s="61">
        <v>34.949700000000007</v>
      </c>
      <c r="C138" s="62">
        <v>3.6597246939828708E-3</v>
      </c>
      <c r="D138" s="61">
        <v>36.378800000000005</v>
      </c>
      <c r="E138" s="62">
        <v>3.9795797287348915E-3</v>
      </c>
      <c r="F138" s="63">
        <v>4.0890193621118343E-2</v>
      </c>
    </row>
    <row r="139" spans="1:6" ht="15" thickBot="1">
      <c r="A139" s="64" t="s">
        <v>160</v>
      </c>
      <c r="B139" s="65">
        <v>9549.8166999999994</v>
      </c>
      <c r="C139" s="66">
        <v>1</v>
      </c>
      <c r="D139" s="65">
        <v>9141.3672999999999</v>
      </c>
      <c r="E139" s="66">
        <v>1</v>
      </c>
      <c r="F139" s="67">
        <v>-4.2770391603432545E-2</v>
      </c>
    </row>
    <row r="140" spans="1:6" ht="15" thickBot="1">
      <c r="A140" s="153" t="s">
        <v>125</v>
      </c>
      <c r="B140" s="153"/>
      <c r="C140" s="153"/>
      <c r="D140" s="153"/>
      <c r="E140" s="153"/>
      <c r="F140" s="153"/>
    </row>
    <row r="141" spans="1:6">
      <c r="A141" s="53" t="s">
        <v>83</v>
      </c>
      <c r="B141" s="54">
        <v>3151.7379999999998</v>
      </c>
      <c r="C141" s="55">
        <v>0.2466771037287373</v>
      </c>
      <c r="D141" s="54">
        <v>3680.25</v>
      </c>
      <c r="E141" s="55">
        <v>0.27834325015065819</v>
      </c>
      <c r="F141" s="56">
        <v>0.16768906552511664</v>
      </c>
    </row>
    <row r="142" spans="1:6">
      <c r="A142" s="57" t="s">
        <v>84</v>
      </c>
      <c r="B142" s="58">
        <v>2615.8200000000002</v>
      </c>
      <c r="C142" s="31">
        <v>0.20473240525567343</v>
      </c>
      <c r="D142" s="58">
        <v>2624.7</v>
      </c>
      <c r="E142" s="31">
        <v>0.19851029921076896</v>
      </c>
      <c r="F142" s="59">
        <v>3.3947289951141713E-3</v>
      </c>
    </row>
    <row r="143" spans="1:6">
      <c r="A143" s="57" t="s">
        <v>85</v>
      </c>
      <c r="B143" s="58">
        <v>2419.75</v>
      </c>
      <c r="C143" s="31">
        <v>0.18938659296794724</v>
      </c>
      <c r="D143" s="58">
        <v>2555.62</v>
      </c>
      <c r="E143" s="31">
        <v>0.19328566726445895</v>
      </c>
      <c r="F143" s="59">
        <v>5.6150428763301896E-2</v>
      </c>
    </row>
    <row r="144" spans="1:6" ht="15" thickBot="1">
      <c r="A144" s="60" t="s">
        <v>86</v>
      </c>
      <c r="B144" s="61">
        <v>4589.4675999999999</v>
      </c>
      <c r="C144" s="62">
        <v>0.35920389804764197</v>
      </c>
      <c r="D144" s="61">
        <v>4361.4139999999998</v>
      </c>
      <c r="E144" s="62">
        <v>0.3298607833741139</v>
      </c>
      <c r="F144" s="63">
        <v>-4.9690643855945349E-2</v>
      </c>
    </row>
    <row r="145" spans="1:6" ht="15" thickBot="1">
      <c r="A145" s="64" t="s">
        <v>126</v>
      </c>
      <c r="B145" s="65">
        <v>12776.775600000001</v>
      </c>
      <c r="C145" s="66">
        <v>1</v>
      </c>
      <c r="D145" s="65">
        <v>13221.984</v>
      </c>
      <c r="E145" s="66">
        <v>1</v>
      </c>
      <c r="F145" s="67">
        <v>3.4845129470693736E-2</v>
      </c>
    </row>
    <row r="146" spans="1:6" ht="15" thickBot="1">
      <c r="A146" s="153" t="s">
        <v>127</v>
      </c>
      <c r="B146" s="153"/>
      <c r="C146" s="153"/>
      <c r="D146" s="153"/>
      <c r="E146" s="153"/>
      <c r="F146" s="153"/>
    </row>
    <row r="147" spans="1:6">
      <c r="A147" s="53" t="s">
        <v>83</v>
      </c>
      <c r="B147" s="54">
        <v>542.54999999999995</v>
      </c>
      <c r="C147" s="55">
        <v>8.8716274284720856E-2</v>
      </c>
      <c r="D147" s="54">
        <v>403.375</v>
      </c>
      <c r="E147" s="55">
        <v>7.3522000461864884E-2</v>
      </c>
      <c r="F147" s="56">
        <v>-0.25652013639295912</v>
      </c>
    </row>
    <row r="148" spans="1:6">
      <c r="A148" s="57" t="s">
        <v>84</v>
      </c>
      <c r="B148" s="58">
        <v>3894.44</v>
      </c>
      <c r="C148" s="31">
        <v>0.63680804944316338</v>
      </c>
      <c r="D148" s="58">
        <v>4187.96</v>
      </c>
      <c r="E148" s="31">
        <v>0.76332741755010014</v>
      </c>
      <c r="F148" s="59">
        <v>7.5368987582296709E-2</v>
      </c>
    </row>
    <row r="149" spans="1:6">
      <c r="A149" s="57" t="s">
        <v>85</v>
      </c>
      <c r="B149" s="58">
        <v>683.85500000000002</v>
      </c>
      <c r="C149" s="31">
        <v>0.11182207676892045</v>
      </c>
      <c r="D149" s="58">
        <v>349.18</v>
      </c>
      <c r="E149" s="31">
        <v>6.3644033768265218E-2</v>
      </c>
      <c r="F149" s="59">
        <v>-0.48939468162110389</v>
      </c>
    </row>
    <row r="150" spans="1:6" ht="15" thickBot="1">
      <c r="A150" s="60" t="s">
        <v>86</v>
      </c>
      <c r="B150" s="61">
        <v>994.71839999999997</v>
      </c>
      <c r="C150" s="62">
        <v>0.16265359950319541</v>
      </c>
      <c r="D150" s="61">
        <v>545.93799999999999</v>
      </c>
      <c r="E150" s="62">
        <v>9.9506548219769661E-2</v>
      </c>
      <c r="F150" s="63">
        <v>-0.45116326389458561</v>
      </c>
    </row>
    <row r="151" spans="1:6" ht="15" thickBot="1">
      <c r="A151" s="64" t="s">
        <v>128</v>
      </c>
      <c r="B151" s="65">
        <v>6115.5633999999991</v>
      </c>
      <c r="C151" s="66">
        <v>1</v>
      </c>
      <c r="D151" s="65">
        <v>5486.4530000000004</v>
      </c>
      <c r="E151" s="66">
        <v>0.99999999999999989</v>
      </c>
      <c r="F151" s="67">
        <v>-0.10287039130360398</v>
      </c>
    </row>
    <row r="152" spans="1:6" ht="15" thickBot="1">
      <c r="A152" s="153" t="s">
        <v>66</v>
      </c>
      <c r="B152" s="153"/>
      <c r="C152" s="153"/>
      <c r="D152" s="153"/>
      <c r="E152" s="153"/>
      <c r="F152" s="153"/>
    </row>
    <row r="153" spans="1:6">
      <c r="A153" s="53" t="s">
        <v>83</v>
      </c>
      <c r="B153" s="54">
        <v>876.44449999999995</v>
      </c>
      <c r="C153" s="55">
        <v>0.2001229812471865</v>
      </c>
      <c r="D153" s="54">
        <v>837.25</v>
      </c>
      <c r="E153" s="55">
        <v>0.20582859376478874</v>
      </c>
      <c r="F153" s="56">
        <v>-4.4719888138952224E-2</v>
      </c>
    </row>
    <row r="154" spans="1:6">
      <c r="A154" s="57" t="s">
        <v>84</v>
      </c>
      <c r="B154" s="58">
        <v>1461.2</v>
      </c>
      <c r="C154" s="31">
        <v>0.33364314591327682</v>
      </c>
      <c r="D154" s="58">
        <v>1471.0239999999999</v>
      </c>
      <c r="E154" s="31">
        <v>0.36163487765214042</v>
      </c>
      <c r="F154" s="59">
        <v>6.7232411716395823E-3</v>
      </c>
    </row>
    <row r="155" spans="1:6">
      <c r="A155" s="57" t="s">
        <v>85</v>
      </c>
      <c r="B155" s="58">
        <v>1067.7750000000001</v>
      </c>
      <c r="C155" s="31">
        <v>0.24381043671472019</v>
      </c>
      <c r="D155" s="58">
        <v>1092.039</v>
      </c>
      <c r="E155" s="31">
        <v>0.26846563356978936</v>
      </c>
      <c r="F155" s="59">
        <v>2.2723888459647235E-2</v>
      </c>
    </row>
    <row r="156" spans="1:6" ht="15" thickBot="1">
      <c r="A156" s="60" t="s">
        <v>86</v>
      </c>
      <c r="B156" s="61">
        <v>974.11</v>
      </c>
      <c r="C156" s="62">
        <v>0.22242343612481663</v>
      </c>
      <c r="D156" s="61">
        <v>667.39200000000005</v>
      </c>
      <c r="E156" s="62">
        <v>0.16407089501328145</v>
      </c>
      <c r="F156" s="63">
        <v>-0.31486998388272369</v>
      </c>
    </row>
    <row r="157" spans="1:6" ht="15" thickBot="1">
      <c r="A157" s="64" t="s">
        <v>152</v>
      </c>
      <c r="B157" s="65">
        <v>4379.5294999999996</v>
      </c>
      <c r="C157" s="66">
        <v>1</v>
      </c>
      <c r="D157" s="65">
        <v>4067.7049999999999</v>
      </c>
      <c r="E157" s="66">
        <v>0.99999999999999989</v>
      </c>
      <c r="F157" s="67">
        <v>-7.120045657872609E-2</v>
      </c>
    </row>
    <row r="158" spans="1:6" ht="15" thickBot="1">
      <c r="A158" s="153" t="s">
        <v>129</v>
      </c>
      <c r="B158" s="153"/>
      <c r="C158" s="153"/>
      <c r="D158" s="153"/>
      <c r="E158" s="153"/>
      <c r="F158" s="153"/>
    </row>
    <row r="159" spans="1:6">
      <c r="A159" s="53" t="s">
        <v>83</v>
      </c>
      <c r="B159" s="54">
        <v>705.73149999999998</v>
      </c>
      <c r="C159" s="55">
        <v>0.11417620256416625</v>
      </c>
      <c r="D159" s="54">
        <v>695.16</v>
      </c>
      <c r="E159" s="55">
        <v>0.11434047229345611</v>
      </c>
      <c r="F159" s="56">
        <v>-1.4979492909130476E-2</v>
      </c>
    </row>
    <row r="160" spans="1:6">
      <c r="A160" s="57" t="s">
        <v>84</v>
      </c>
      <c r="B160" s="58">
        <v>2939.23</v>
      </c>
      <c r="C160" s="31">
        <v>0.47552095926379134</v>
      </c>
      <c r="D160" s="58">
        <v>2815.07</v>
      </c>
      <c r="E160" s="31">
        <v>0.46302496308639668</v>
      </c>
      <c r="F160" s="59">
        <v>-4.2242355991194969E-2</v>
      </c>
    </row>
    <row r="161" spans="1:6">
      <c r="A161" s="57" t="s">
        <v>85</v>
      </c>
      <c r="B161" s="58">
        <v>1580.492</v>
      </c>
      <c r="C161" s="31">
        <v>0.25569862581313751</v>
      </c>
      <c r="D161" s="58">
        <v>1499.5070000000001</v>
      </c>
      <c r="E161" s="31">
        <v>0.24664010959684604</v>
      </c>
      <c r="F161" s="59">
        <v>-5.124037325086106E-2</v>
      </c>
    </row>
    <row r="162" spans="1:6" ht="15" thickBot="1">
      <c r="A162" s="60" t="s">
        <v>86</v>
      </c>
      <c r="B162" s="61">
        <v>955.62</v>
      </c>
      <c r="C162" s="62">
        <v>0.15460421235890498</v>
      </c>
      <c r="D162" s="61">
        <v>1070</v>
      </c>
      <c r="E162" s="62">
        <v>0.17599445502330116</v>
      </c>
      <c r="F162" s="63">
        <v>0.11969192775370963</v>
      </c>
    </row>
    <row r="163" spans="1:6" ht="15" thickBot="1">
      <c r="A163" s="64" t="s">
        <v>130</v>
      </c>
      <c r="B163" s="65">
        <v>6181.0734999999995</v>
      </c>
      <c r="C163" s="66">
        <v>1</v>
      </c>
      <c r="D163" s="65">
        <v>6079.7370000000001</v>
      </c>
      <c r="E163" s="66">
        <v>0.99999999999999989</v>
      </c>
      <c r="F163" s="67">
        <v>-1.6394644069513076E-2</v>
      </c>
    </row>
    <row r="164" spans="1:6" ht="15" thickBot="1">
      <c r="A164" s="153" t="s">
        <v>131</v>
      </c>
      <c r="B164" s="153"/>
      <c r="C164" s="153"/>
      <c r="D164" s="153"/>
      <c r="E164" s="153"/>
      <c r="F164" s="153"/>
    </row>
    <row r="165" spans="1:6">
      <c r="A165" s="53" t="s">
        <v>83</v>
      </c>
      <c r="B165" s="54">
        <v>1830.973</v>
      </c>
      <c r="C165" s="55">
        <v>0.19581430327473504</v>
      </c>
      <c r="D165" s="54">
        <v>1900.203</v>
      </c>
      <c r="E165" s="55">
        <v>0.21294862782159008</v>
      </c>
      <c r="F165" s="56">
        <v>3.7810497478663052E-2</v>
      </c>
    </row>
    <row r="166" spans="1:6">
      <c r="A166" s="57" t="s">
        <v>84</v>
      </c>
      <c r="B166" s="58">
        <v>4275.2</v>
      </c>
      <c r="C166" s="31">
        <v>0.45721335560936571</v>
      </c>
      <c r="D166" s="58">
        <v>3982.9</v>
      </c>
      <c r="E166" s="31">
        <v>0.44634867419460511</v>
      </c>
      <c r="F166" s="59">
        <v>-6.8371070359281361E-2</v>
      </c>
    </row>
    <row r="167" spans="1:6">
      <c r="A167" s="57" t="s">
        <v>85</v>
      </c>
      <c r="B167" s="58">
        <v>3242.2950000000001</v>
      </c>
      <c r="C167" s="31">
        <v>0.34674882504338239</v>
      </c>
      <c r="D167" s="58">
        <v>3032.47</v>
      </c>
      <c r="E167" s="31">
        <v>0.33983754652010195</v>
      </c>
      <c r="F167" s="59">
        <v>-6.4714962703887324E-2</v>
      </c>
    </row>
    <row r="168" spans="1:6" ht="15" thickBot="1">
      <c r="A168" s="60" t="s">
        <v>86</v>
      </c>
      <c r="B168" s="61">
        <v>2.09</v>
      </c>
      <c r="C168" s="62">
        <v>2.2351607251674174E-4</v>
      </c>
      <c r="D168" s="61">
        <v>7.72</v>
      </c>
      <c r="E168" s="62">
        <v>8.6515146370291774E-4</v>
      </c>
      <c r="F168" s="71">
        <v>2.6937799043062203</v>
      </c>
    </row>
    <row r="169" spans="1:6" ht="15" thickBot="1">
      <c r="A169" s="64" t="s">
        <v>132</v>
      </c>
      <c r="B169" s="65">
        <v>9350.5580000000009</v>
      </c>
      <c r="C169" s="66">
        <v>0.99999999999999989</v>
      </c>
      <c r="D169" s="65">
        <v>8923.2929999999997</v>
      </c>
      <c r="E169" s="66">
        <v>1</v>
      </c>
      <c r="F169" s="67">
        <v>-4.5694064461179851E-2</v>
      </c>
    </row>
    <row r="170" spans="1:6" ht="15" thickBot="1">
      <c r="A170" s="153" t="s">
        <v>133</v>
      </c>
      <c r="B170" s="153"/>
      <c r="C170" s="153"/>
      <c r="D170" s="153"/>
      <c r="E170" s="153"/>
      <c r="F170" s="153"/>
    </row>
    <row r="171" spans="1:6">
      <c r="A171" s="53" t="s">
        <v>83</v>
      </c>
      <c r="B171" s="54">
        <v>957.60500000000002</v>
      </c>
      <c r="C171" s="55">
        <v>0.22859826737932173</v>
      </c>
      <c r="D171" s="54">
        <v>1040.8225</v>
      </c>
      <c r="E171" s="55">
        <v>0.27943850398388592</v>
      </c>
      <c r="F171" s="56">
        <v>8.6901697463985572E-2</v>
      </c>
    </row>
    <row r="172" spans="1:6">
      <c r="A172" s="57" t="s">
        <v>84</v>
      </c>
      <c r="B172" s="58">
        <v>1965.5</v>
      </c>
      <c r="C172" s="31">
        <v>0.46920170063236599</v>
      </c>
      <c r="D172" s="58">
        <v>1705.35</v>
      </c>
      <c r="E172" s="31">
        <v>0.45784987619783379</v>
      </c>
      <c r="F172" s="59">
        <v>-0.13235817858051391</v>
      </c>
    </row>
    <row r="173" spans="1:6">
      <c r="A173" s="57" t="s">
        <v>85</v>
      </c>
      <c r="B173" s="58">
        <v>1038.875</v>
      </c>
      <c r="C173" s="31">
        <v>0.24799894008875564</v>
      </c>
      <c r="D173" s="58">
        <v>936.12</v>
      </c>
      <c r="E173" s="31">
        <v>0.25132812977178653</v>
      </c>
      <c r="F173" s="59">
        <v>-9.8909878474311097E-2</v>
      </c>
    </row>
    <row r="174" spans="1:6" ht="15" thickBot="1">
      <c r="A174" s="60" t="s">
        <v>86</v>
      </c>
      <c r="B174" s="61">
        <v>227.05</v>
      </c>
      <c r="C174" s="62">
        <v>5.4201091899556707E-2</v>
      </c>
      <c r="D174" s="61">
        <v>42.4</v>
      </c>
      <c r="E174" s="62">
        <v>1.1383490046493772E-2</v>
      </c>
      <c r="F174" s="63">
        <v>-0.81325699185201494</v>
      </c>
    </row>
    <row r="175" spans="1:6" ht="15" thickBot="1">
      <c r="A175" s="64" t="s">
        <v>134</v>
      </c>
      <c r="B175" s="65">
        <v>4189.03</v>
      </c>
      <c r="C175" s="66">
        <v>1.0000000000000002</v>
      </c>
      <c r="D175" s="65">
        <v>3724.6924999999997</v>
      </c>
      <c r="E175" s="66">
        <v>1</v>
      </c>
      <c r="F175" s="67">
        <v>-0.11084606698925525</v>
      </c>
    </row>
    <row r="176" spans="1:6" ht="15" thickBot="1">
      <c r="A176" s="153" t="s">
        <v>135</v>
      </c>
      <c r="B176" s="153"/>
      <c r="C176" s="153"/>
      <c r="D176" s="153"/>
      <c r="E176" s="153"/>
      <c r="F176" s="153"/>
    </row>
    <row r="177" spans="1:6">
      <c r="A177" s="53" t="s">
        <v>83</v>
      </c>
      <c r="B177" s="54">
        <v>398.43</v>
      </c>
      <c r="C177" s="55">
        <v>0.21577661003859747</v>
      </c>
      <c r="D177" s="54">
        <v>388.8</v>
      </c>
      <c r="E177" s="55">
        <v>0.24946920422018737</v>
      </c>
      <c r="F177" s="56">
        <v>-2.4169866726903133E-2</v>
      </c>
    </row>
    <row r="178" spans="1:6">
      <c r="A178" s="57" t="s">
        <v>84</v>
      </c>
      <c r="B178" s="58">
        <v>163.9</v>
      </c>
      <c r="C178" s="31">
        <v>8.8762860189559339E-2</v>
      </c>
      <c r="D178" s="58">
        <v>112</v>
      </c>
      <c r="E178" s="31">
        <v>7.1863556771247394E-2</v>
      </c>
      <c r="F178" s="59">
        <v>-0.31665649786455163</v>
      </c>
    </row>
    <row r="179" spans="1:6">
      <c r="A179" s="57" t="s">
        <v>85</v>
      </c>
      <c r="B179" s="58">
        <v>460.46300000000002</v>
      </c>
      <c r="C179" s="31">
        <v>0.24937164668374046</v>
      </c>
      <c r="D179" s="58">
        <v>328.73399999999998</v>
      </c>
      <c r="E179" s="31">
        <v>0.21092852206820747</v>
      </c>
      <c r="F179" s="59">
        <v>-0.28607944612270697</v>
      </c>
    </row>
    <row r="180" spans="1:6" ht="15" thickBot="1">
      <c r="A180" s="60" t="s">
        <v>86</v>
      </c>
      <c r="B180" s="61">
        <v>823.7</v>
      </c>
      <c r="C180" s="62">
        <v>0.44608888308810268</v>
      </c>
      <c r="D180" s="61">
        <v>728.97500000000002</v>
      </c>
      <c r="E180" s="62">
        <v>0.46773871694035773</v>
      </c>
      <c r="F180" s="63">
        <v>-0.11499939298288209</v>
      </c>
    </row>
    <row r="181" spans="1:6" ht="15" thickBot="1">
      <c r="A181" s="64" t="s">
        <v>136</v>
      </c>
      <c r="B181" s="65">
        <v>1846.4930000000002</v>
      </c>
      <c r="C181" s="66">
        <v>1</v>
      </c>
      <c r="D181" s="65">
        <v>1558.509</v>
      </c>
      <c r="E181" s="66">
        <v>1</v>
      </c>
      <c r="F181" s="67">
        <v>-0.15596268168901817</v>
      </c>
    </row>
    <row r="182" spans="1:6" ht="15" customHeight="1" thickBot="1">
      <c r="A182" s="143" t="s">
        <v>148</v>
      </c>
      <c r="B182" s="143"/>
      <c r="C182" s="143"/>
      <c r="D182" s="143"/>
      <c r="E182" s="143"/>
      <c r="F182" s="143"/>
    </row>
    <row r="183" spans="1:6">
      <c r="A183" s="53" t="s">
        <v>83</v>
      </c>
      <c r="B183" s="54">
        <v>1868.7715000000001</v>
      </c>
      <c r="C183" s="55">
        <v>0.21787919097825553</v>
      </c>
      <c r="D183" s="54">
        <v>1891.5464999999999</v>
      </c>
      <c r="E183" s="55">
        <v>0.22666831236318524</v>
      </c>
      <c r="F183" s="56">
        <v>1.2187150756526322E-2</v>
      </c>
    </row>
    <row r="184" spans="1:6">
      <c r="A184" s="57" t="s">
        <v>84</v>
      </c>
      <c r="B184" s="58">
        <v>3257.6550000000002</v>
      </c>
      <c r="C184" s="31">
        <v>0.37980846555411885</v>
      </c>
      <c r="D184" s="58">
        <v>3113.585</v>
      </c>
      <c r="E184" s="31">
        <v>0.37310796078728609</v>
      </c>
      <c r="F184" s="59">
        <v>-4.4225063734496195E-2</v>
      </c>
    </row>
    <row r="185" spans="1:6">
      <c r="A185" s="57" t="s">
        <v>85</v>
      </c>
      <c r="B185" s="58">
        <v>2506.1039999999998</v>
      </c>
      <c r="C185" s="31">
        <v>0.29218548764649399</v>
      </c>
      <c r="D185" s="58">
        <v>2566.6010000000001</v>
      </c>
      <c r="E185" s="31">
        <v>0.30756162599209891</v>
      </c>
      <c r="F185" s="59">
        <v>2.4139860117537104E-2</v>
      </c>
    </row>
    <row r="186" spans="1:6" ht="15" thickBot="1">
      <c r="A186" s="60" t="s">
        <v>86</v>
      </c>
      <c r="B186" s="61">
        <v>944.56899999999996</v>
      </c>
      <c r="C186" s="62">
        <v>0.1101268558211316</v>
      </c>
      <c r="D186" s="61">
        <v>773.26499999999999</v>
      </c>
      <c r="E186" s="62">
        <v>9.266210085742986E-2</v>
      </c>
      <c r="F186" s="63">
        <v>-0.18135678812241351</v>
      </c>
    </row>
    <row r="187" spans="1:6" ht="15" thickBot="1">
      <c r="A187" s="64" t="s">
        <v>137</v>
      </c>
      <c r="B187" s="65">
        <v>8577.0995000000003</v>
      </c>
      <c r="C187" s="66">
        <v>0.99999999999999989</v>
      </c>
      <c r="D187" s="65">
        <v>8344.9974999999995</v>
      </c>
      <c r="E187" s="66">
        <v>1</v>
      </c>
      <c r="F187" s="67">
        <v>-2.7060663106450056E-2</v>
      </c>
    </row>
    <row r="188" spans="1:6" ht="15">
      <c r="A188" s="19"/>
      <c r="B188" s="20"/>
      <c r="C188" s="20"/>
      <c r="D188" s="20"/>
      <c r="E188" s="20"/>
      <c r="F188" s="21"/>
    </row>
    <row r="189" spans="1:6" ht="15">
      <c r="A189" s="16" t="s">
        <v>23</v>
      </c>
      <c r="B189" s="23"/>
      <c r="C189" s="24"/>
      <c r="D189" s="23"/>
      <c r="E189" s="25"/>
      <c r="F189" s="26"/>
    </row>
    <row r="190" spans="1:6" ht="15">
      <c r="A190" s="14" t="s">
        <v>138</v>
      </c>
      <c r="B190" s="22"/>
      <c r="C190" s="95"/>
      <c r="D190" s="22"/>
      <c r="E190" s="96"/>
      <c r="F190" s="27"/>
    </row>
    <row r="191" spans="1:6" ht="15">
      <c r="A191" s="14" t="s">
        <v>139</v>
      </c>
      <c r="B191" s="22"/>
      <c r="C191" s="95"/>
      <c r="D191" s="22"/>
      <c r="E191" s="96"/>
      <c r="F191" s="27"/>
    </row>
    <row r="192" spans="1:6">
      <c r="A192" s="92" t="s">
        <v>164</v>
      </c>
      <c r="B192" s="93"/>
      <c r="C192" s="93"/>
      <c r="D192" s="93"/>
      <c r="E192" s="93"/>
      <c r="F192" s="94"/>
    </row>
  </sheetData>
  <mergeCells count="37">
    <mergeCell ref="A182:F182"/>
    <mergeCell ref="A116:F116"/>
    <mergeCell ref="A122:F122"/>
    <mergeCell ref="A128:F128"/>
    <mergeCell ref="A134:F134"/>
    <mergeCell ref="A140:F140"/>
    <mergeCell ref="A146:F146"/>
    <mergeCell ref="A152:F152"/>
    <mergeCell ref="A158:F158"/>
    <mergeCell ref="A164:F164"/>
    <mergeCell ref="A170:F170"/>
    <mergeCell ref="A176:F176"/>
    <mergeCell ref="A110:F110"/>
    <mergeCell ref="A45:F45"/>
    <mergeCell ref="A51:F51"/>
    <mergeCell ref="A57:F57"/>
    <mergeCell ref="A63:F63"/>
    <mergeCell ref="A69:F69"/>
    <mergeCell ref="A75:F75"/>
    <mergeCell ref="A81:F81"/>
    <mergeCell ref="A87:F87"/>
    <mergeCell ref="A93:F93"/>
    <mergeCell ref="A99:F99"/>
    <mergeCell ref="A104:F104"/>
    <mergeCell ref="A39:F39"/>
    <mergeCell ref="A1:XFD2"/>
    <mergeCell ref="A7:A8"/>
    <mergeCell ref="B7:C7"/>
    <mergeCell ref="D7:E7"/>
    <mergeCell ref="F7:F8"/>
    <mergeCell ref="A3:F4"/>
    <mergeCell ref="A5:F5"/>
    <mergeCell ref="A9:F9"/>
    <mergeCell ref="A15:F15"/>
    <mergeCell ref="A21:F21"/>
    <mergeCell ref="A27:F27"/>
    <mergeCell ref="A33:F33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7826"/>
  <sheetViews>
    <sheetView zoomScaleNormal="100" workbookViewId="0">
      <selection activeCell="E8" sqref="E8"/>
    </sheetView>
  </sheetViews>
  <sheetFormatPr baseColWidth="10" defaultRowHeight="14.25"/>
  <cols>
    <col min="1" max="1" width="47.42578125" style="12" customWidth="1"/>
    <col min="2" max="3" width="26.140625" style="12" customWidth="1"/>
    <col min="4" max="16384" width="11.42578125" style="12"/>
  </cols>
  <sheetData>
    <row r="1" spans="1:3" s="142" customFormat="1" ht="60" customHeight="1"/>
    <row r="2" spans="1:3" s="142" customFormat="1" ht="30.75" customHeight="1"/>
    <row r="3" spans="1:3" s="11" customFormat="1" ht="14.1" customHeight="1">
      <c r="A3" s="130" t="str">
        <f>Índice!A6</f>
        <v>Componente Abastecimiento de Alimentos - Septiembre 2022</v>
      </c>
      <c r="B3" s="130"/>
      <c r="C3" s="130"/>
    </row>
    <row r="4" spans="1:3" s="11" customFormat="1" ht="17.100000000000001" customHeight="1">
      <c r="A4" s="130"/>
      <c r="B4" s="130"/>
      <c r="C4" s="130"/>
    </row>
    <row r="5" spans="1:3" s="11" customFormat="1" ht="36" customHeight="1">
      <c r="A5" s="149" t="s">
        <v>141</v>
      </c>
      <c r="B5" s="150"/>
      <c r="C5" s="150"/>
    </row>
    <row r="6" spans="1:3" s="11" customFormat="1" ht="12.75" thickBot="1"/>
    <row r="7" spans="1:3" ht="18" thickBot="1">
      <c r="A7" s="81" t="s">
        <v>142</v>
      </c>
      <c r="B7" s="88" t="s">
        <v>151</v>
      </c>
      <c r="C7" s="82" t="s">
        <v>157</v>
      </c>
    </row>
    <row r="8" spans="1:3">
      <c r="A8" s="28" t="s">
        <v>165</v>
      </c>
      <c r="B8" s="29">
        <v>0.35578872224316743</v>
      </c>
      <c r="C8" s="29">
        <v>0.36162136764268954</v>
      </c>
    </row>
    <row r="9" spans="1:3">
      <c r="A9" s="30" t="s">
        <v>166</v>
      </c>
      <c r="B9" s="31">
        <v>8.5814284804260232E-2</v>
      </c>
      <c r="C9" s="31">
        <v>8.3231809248699079E-2</v>
      </c>
    </row>
    <row r="10" spans="1:3">
      <c r="A10" s="30" t="s">
        <v>101</v>
      </c>
      <c r="B10" s="31">
        <v>7.2804789082228719E-2</v>
      </c>
      <c r="C10" s="31">
        <v>7.0400337663092477E-2</v>
      </c>
    </row>
    <row r="11" spans="1:3">
      <c r="A11" s="30" t="s">
        <v>89</v>
      </c>
      <c r="B11" s="31">
        <v>5.4547037677500999E-2</v>
      </c>
      <c r="C11" s="31">
        <v>5.6646461669462946E-2</v>
      </c>
    </row>
    <row r="12" spans="1:3">
      <c r="A12" s="30" t="s">
        <v>107</v>
      </c>
      <c r="B12" s="31">
        <v>5.167344190028271E-2</v>
      </c>
      <c r="C12" s="31">
        <v>4.9283296867401315E-2</v>
      </c>
    </row>
    <row r="13" spans="1:3">
      <c r="A13" s="30" t="s">
        <v>105</v>
      </c>
      <c r="B13" s="31">
        <v>4.0858985154207321E-2</v>
      </c>
      <c r="C13" s="31">
        <v>4.1407129642181906E-2</v>
      </c>
    </row>
    <row r="14" spans="1:3">
      <c r="A14" s="30" t="s">
        <v>103</v>
      </c>
      <c r="B14" s="31">
        <v>4.5304424087669541E-2</v>
      </c>
      <c r="C14" s="31">
        <v>4.0468989818594397E-2</v>
      </c>
    </row>
    <row r="15" spans="1:3">
      <c r="A15" s="30" t="s">
        <v>158</v>
      </c>
      <c r="B15" s="31">
        <v>4.09839175144611E-2</v>
      </c>
      <c r="C15" s="31">
        <v>3.9189482372498169E-2</v>
      </c>
    </row>
    <row r="16" spans="1:3">
      <c r="A16" s="30" t="s">
        <v>125</v>
      </c>
      <c r="B16" s="31">
        <v>2.3069980765401829E-2</v>
      </c>
      <c r="C16" s="31">
        <v>2.5025309106903319E-2</v>
      </c>
    </row>
    <row r="17" spans="1:3">
      <c r="A17" s="30" t="s">
        <v>167</v>
      </c>
      <c r="B17" s="31">
        <v>2.2704608831983417E-2</v>
      </c>
      <c r="C17" s="31">
        <v>2.4254764484671228E-2</v>
      </c>
    </row>
    <row r="18" spans="1:3">
      <c r="A18" s="30" t="s">
        <v>91</v>
      </c>
      <c r="B18" s="31">
        <v>2.3070786793443338E-2</v>
      </c>
      <c r="C18" s="31">
        <v>2.3285987452740901E-2</v>
      </c>
    </row>
    <row r="19" spans="1:3">
      <c r="A19" s="30" t="s">
        <v>124</v>
      </c>
      <c r="B19" s="31">
        <v>1.7243324488074533E-2</v>
      </c>
      <c r="C19" s="31">
        <v>1.7301907364449868E-2</v>
      </c>
    </row>
    <row r="20" spans="1:3">
      <c r="A20" s="30" t="s">
        <v>131</v>
      </c>
      <c r="B20" s="31">
        <v>1.6883539318462652E-2</v>
      </c>
      <c r="C20" s="31">
        <v>1.68891571474044E-2</v>
      </c>
    </row>
    <row r="21" spans="1:3">
      <c r="A21" s="28" t="s">
        <v>122</v>
      </c>
      <c r="B21" s="29">
        <v>1.5869765855098489E-2</v>
      </c>
      <c r="C21" s="29">
        <v>1.6849637476668743E-2</v>
      </c>
    </row>
    <row r="22" spans="1:3">
      <c r="A22" s="30" t="s">
        <v>87</v>
      </c>
      <c r="B22" s="31">
        <v>1.5120401729356503E-2</v>
      </c>
      <c r="C22" s="31">
        <v>1.5832615406086506E-2</v>
      </c>
    </row>
    <row r="23" spans="1:3">
      <c r="A23" s="30" t="s">
        <v>168</v>
      </c>
      <c r="B23" s="31">
        <v>1.548696844045204E-2</v>
      </c>
      <c r="C23" s="31">
        <v>1.5794614630741909E-2</v>
      </c>
    </row>
    <row r="24" spans="1:3">
      <c r="A24" s="30" t="s">
        <v>129</v>
      </c>
      <c r="B24" s="31">
        <v>1.1160659873727059E-2</v>
      </c>
      <c r="C24" s="31">
        <v>1.1507145804568896E-2</v>
      </c>
    </row>
    <row r="25" spans="1:3">
      <c r="A25" s="30" t="s">
        <v>127</v>
      </c>
      <c r="B25" s="31">
        <v>1.1042373633578993E-2</v>
      </c>
      <c r="C25" s="31">
        <v>1.0384234485951355E-2</v>
      </c>
    </row>
    <row r="26" spans="1:3">
      <c r="A26" s="30" t="s">
        <v>115</v>
      </c>
      <c r="B26" s="31">
        <v>9.9233228687555311E-3</v>
      </c>
      <c r="C26" s="31">
        <v>1.0329441825223631E-2</v>
      </c>
    </row>
    <row r="27" spans="1:3">
      <c r="A27" s="30" t="s">
        <v>111</v>
      </c>
      <c r="B27" s="31">
        <v>8.6914207750854004E-3</v>
      </c>
      <c r="C27" s="31">
        <v>8.8317865537483869E-3</v>
      </c>
    </row>
    <row r="28" spans="1:3">
      <c r="A28" s="30" t="s">
        <v>109</v>
      </c>
      <c r="B28" s="31">
        <v>7.421700149051527E-3</v>
      </c>
      <c r="C28" s="31">
        <v>8.520192687772642E-3</v>
      </c>
    </row>
    <row r="29" spans="1:3">
      <c r="A29" s="30" t="s">
        <v>169</v>
      </c>
      <c r="B29" s="31">
        <v>8.186287298843074E-3</v>
      </c>
      <c r="C29" s="31">
        <v>8.191627129482737E-3</v>
      </c>
    </row>
    <row r="30" spans="1:3">
      <c r="A30" s="30" t="s">
        <v>143</v>
      </c>
      <c r="B30" s="31">
        <v>7.9077589283566892E-3</v>
      </c>
      <c r="C30" s="31">
        <v>7.6989637092811604E-3</v>
      </c>
    </row>
    <row r="31" spans="1:3">
      <c r="A31" s="30" t="s">
        <v>170</v>
      </c>
      <c r="B31" s="31">
        <v>7.7650004201580058E-3</v>
      </c>
      <c r="C31" s="31">
        <v>7.4362525341158904E-3</v>
      </c>
    </row>
    <row r="32" spans="1:3">
      <c r="A32" s="30" t="s">
        <v>120</v>
      </c>
      <c r="B32" s="31">
        <v>7.673536821496115E-3</v>
      </c>
      <c r="C32" s="31">
        <v>7.385320801373497E-3</v>
      </c>
    </row>
    <row r="33" spans="1:3">
      <c r="A33" s="30" t="s">
        <v>133</v>
      </c>
      <c r="B33" s="31">
        <v>7.5637895311937093E-3</v>
      </c>
      <c r="C33" s="31">
        <v>7.0497423942325515E-3</v>
      </c>
    </row>
    <row r="34" spans="1:3">
      <c r="A34" s="28" t="s">
        <v>171</v>
      </c>
      <c r="B34" s="29">
        <v>7.0339163748197892E-3</v>
      </c>
      <c r="C34" s="29">
        <v>6.4116691089077457E-3</v>
      </c>
    </row>
    <row r="35" spans="1:3">
      <c r="A35" s="30" t="s">
        <v>172</v>
      </c>
      <c r="B35" s="31">
        <v>5.0711929532846504E-3</v>
      </c>
      <c r="C35" s="31">
        <v>5.820957915568273E-3</v>
      </c>
    </row>
    <row r="36" spans="1:3">
      <c r="A36" s="30" t="s">
        <v>135</v>
      </c>
      <c r="B36" s="31">
        <v>3.3340616855984479E-3</v>
      </c>
      <c r="C36" s="31">
        <v>2.9497970554865885E-3</v>
      </c>
    </row>
    <row r="38" spans="1:3">
      <c r="A38" s="83" t="s">
        <v>23</v>
      </c>
      <c r="B38" s="84"/>
      <c r="C38" s="85"/>
    </row>
    <row r="2961" spans="20:20">
      <c r="T2961" s="13"/>
    </row>
    <row r="2969" spans="20:20">
      <c r="T2969" s="13"/>
    </row>
    <row r="3041" spans="16:16">
      <c r="P3041" s="13"/>
    </row>
    <row r="3181" spans="20:20">
      <c r="T3181" s="13"/>
    </row>
    <row r="3189" spans="20:20">
      <c r="T3189" s="13"/>
    </row>
    <row r="3656" spans="20:20">
      <c r="T3656" s="13"/>
    </row>
    <row r="3664" spans="20:20">
      <c r="T3664" s="13"/>
    </row>
    <row r="3693" spans="16:16">
      <c r="P3693" s="13"/>
    </row>
    <row r="3866" spans="20:20">
      <c r="T3866" s="13"/>
    </row>
    <row r="3874" spans="20:20">
      <c r="T3874" s="13"/>
    </row>
    <row r="4247" spans="20:20">
      <c r="T4247" s="13"/>
    </row>
    <row r="4248" spans="20:20">
      <c r="T4248" s="13"/>
    </row>
    <row r="4265" spans="19:19">
      <c r="S4265" s="13"/>
    </row>
    <row r="4341" spans="14:16">
      <c r="N4341" s="13"/>
    </row>
    <row r="4348" spans="14:16">
      <c r="P4348" s="13"/>
    </row>
    <row r="7826" spans="14:14">
      <c r="N7826" s="13"/>
    </row>
  </sheetData>
  <sortState xmlns:xlrd2="http://schemas.microsoft.com/office/spreadsheetml/2017/richdata2" ref="A8:C36">
    <sortCondition descending="1" ref="C8:C36"/>
  </sortState>
  <mergeCells count="3">
    <mergeCell ref="A1:XFD2"/>
    <mergeCell ref="A3:C4"/>
    <mergeCell ref="A5:C5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8190eb6-8e6e-4223-a66e-2e079989e3d0">
      <Terms xmlns="http://schemas.microsoft.com/office/infopath/2007/PartnerControls"/>
    </lcf76f155ced4ddcb4097134ff3c332f>
    <TaxCatchAll xmlns="b841f3fa-9ef8-4e95-9162-d8f0c2a8a625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71B0C79EC65C64C8028616C896BAA13" ma:contentTypeVersion="13" ma:contentTypeDescription="Crear nuevo documento." ma:contentTypeScope="" ma:versionID="7b1f69e52e8715e8ae00ad55c85e4597">
  <xsd:schema xmlns:xsd="http://www.w3.org/2001/XMLSchema" xmlns:xs="http://www.w3.org/2001/XMLSchema" xmlns:p="http://schemas.microsoft.com/office/2006/metadata/properties" xmlns:ns2="48190eb6-8e6e-4223-a66e-2e079989e3d0" xmlns:ns3="b841f3fa-9ef8-4e95-9162-d8f0c2a8a625" targetNamespace="http://schemas.microsoft.com/office/2006/metadata/properties" ma:root="true" ma:fieldsID="798c4a2344974db81dbbcc2ad6dd9522" ns2:_="" ns3:_="">
    <xsd:import namespace="48190eb6-8e6e-4223-a66e-2e079989e3d0"/>
    <xsd:import namespace="b841f3fa-9ef8-4e95-9162-d8f0c2a8a6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190eb6-8e6e-4223-a66e-2e079989e3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ea9b580d-3441-472b-b633-05114d4a3d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41f3fa-9ef8-4e95-9162-d8f0c2a8a62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854f2426-c973-4890-a512-a6fbe72ad6ef}" ma:internalName="TaxCatchAll" ma:showField="CatchAllData" ma:web="b841f3fa-9ef8-4e95-9162-d8f0c2a8a6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6D86B2-F3E9-4A1E-8D26-E4BAB3B50B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4DD1CF8-6884-4A4C-B373-1F06AD6F0088}">
  <ds:schemaRefs>
    <ds:schemaRef ds:uri="http://schemas.microsoft.com/office/2006/metadata/properties"/>
    <ds:schemaRef ds:uri="http://schemas.microsoft.com/office/infopath/2007/PartnerControls"/>
    <ds:schemaRef ds:uri="48190eb6-8e6e-4223-a66e-2e079989e3d0"/>
    <ds:schemaRef ds:uri="b841f3fa-9ef8-4e95-9162-d8f0c2a8a625"/>
  </ds:schemaRefs>
</ds:datastoreItem>
</file>

<file path=customXml/itemProps3.xml><?xml version="1.0" encoding="utf-8"?>
<ds:datastoreItem xmlns:ds="http://schemas.openxmlformats.org/officeDocument/2006/customXml" ds:itemID="{93406A6D-8438-4B0D-B5C6-DB2FF216313F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4477FC8E-94C1-4F4A-956E-1938FEEF9C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190eb6-8e6e-4223-a66e-2e079989e3d0"/>
    <ds:schemaRef ds:uri="b841f3fa-9ef8-4e95-9162-d8f0c2a8a6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Índice</vt:lpstr>
      <vt:lpstr>1</vt:lpstr>
      <vt:lpstr>2</vt:lpstr>
      <vt:lpstr>3</vt:lpstr>
      <vt:lpstr>4</vt:lpstr>
    </vt:vector>
  </TitlesOfParts>
  <Company>DANE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LMChaparroC</dc:creator>
  <cp:lastModifiedBy>USUARIO</cp:lastModifiedBy>
  <cp:lastPrinted>2019-01-09T21:10:54Z</cp:lastPrinted>
  <dcterms:created xsi:type="dcterms:W3CDTF">2007-01-25T17:17:56Z</dcterms:created>
  <dcterms:modified xsi:type="dcterms:W3CDTF">2022-10-19T12:48:14Z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</Properties>
</file>