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DANE\Boletines\mensual\2023\Mar\"/>
    </mc:Choice>
  </mc:AlternateContent>
  <xr:revisionPtr revIDLastSave="0" documentId="13_ncr:1_{91AF9594-2151-4470-9872-3FF962AD0298}" xr6:coauthVersionLast="47" xr6:coauthVersionMax="47" xr10:uidLastSave="{00000000-0000-0000-0000-000000000000}"/>
  <bookViews>
    <workbookView xWindow="-110" yWindow="-110" windowWidth="19420" windowHeight="10300" tabRatio="815" xr2:uid="{00000000-000D-0000-FFFF-FFFF00000000}"/>
  </bookViews>
  <sheets>
    <sheet name="Índice" sheetId="519" r:id="rId1"/>
    <sheet name="Anexo 1" sheetId="520" r:id="rId2"/>
    <sheet name="Anexo 2" sheetId="521" r:id="rId3"/>
    <sheet name="Anexo 3" sheetId="5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519" l="1"/>
  <c r="A80" i="520"/>
  <c r="A52" i="521"/>
  <c r="A52" i="522"/>
  <c r="A11" i="519"/>
  <c r="A10" i="519" l="1"/>
</calcChain>
</file>

<file path=xl/sharedStrings.xml><?xml version="1.0" encoding="utf-8"?>
<sst xmlns="http://schemas.openxmlformats.org/spreadsheetml/2006/main" count="383" uniqueCount="94">
  <si>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</si>
  <si>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</si>
  <si>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</si>
  <si>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</si>
  <si>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</si>
  <si>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</si>
  <si>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</si>
  <si>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</si>
  <si>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</si>
  <si>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</si>
  <si>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</si>
  <si>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</si>
  <si>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</si>
  <si>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</si>
  <si>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n.d.: no disponible</t>
  </si>
  <si>
    <t xml:space="preserve"> -: no es posible calcular la variación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</si>
  <si>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</si>
  <si>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</si>
  <si>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</si>
  <si>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</si>
  <si>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</si>
  <si>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</si>
  <si>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</si>
  <si>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</si>
  <si>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</si>
  <si>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</si>
  <si>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</si>
  <si>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</si>
  <si>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</si>
  <si>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</si>
  <si>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</si>
  <si>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</si>
  <si>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</si>
  <si>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</si>
  <si>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</si>
  <si>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</si>
  <si>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</si>
  <si>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</si>
  <si>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</si>
  <si>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</si>
  <si>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</si>
  <si>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Piña *</t>
  </si>
  <si>
    <t>Tomate de árbol</t>
  </si>
  <si>
    <t>Tubérculos y plátanos</t>
  </si>
  <si>
    <t>Arracacha*</t>
  </si>
  <si>
    <t>Papa negra*</t>
  </si>
  <si>
    <t>Plátano hartón verde</t>
  </si>
  <si>
    <t>Yuca*</t>
  </si>
  <si>
    <t>SISTEMA DE INFORMACIÓN DE PRECIOS Y ABASTECIMIENTO DEL SECTOR AGROPECUARIO 
-SIPSA- 
PRECIOS MAYORISTAS</t>
  </si>
  <si>
    <t>Aguacate papelillo</t>
  </si>
  <si>
    <t>Var%: Variación porcentual con respecto al promedio del mes anterior. Dado que la variedad predominante en el mercado puede 
cambiar de un período a otro, las variaciones reportadas pueden obedecer a estos cambios, al igual que el mercado reportado en cada ciudad.</t>
  </si>
  <si>
    <t>Producto</t>
  </si>
  <si>
    <t>Limón común</t>
  </si>
  <si>
    <t>Manzana verde importada</t>
  </si>
  <si>
    <t>Papaya Maradol</t>
  </si>
  <si>
    <t>Papa criolla</t>
  </si>
  <si>
    <t>Var%: Variación porcentual con respecto al promedio del mismo mes del año anterior</t>
  </si>
  <si>
    <t>Var%: Variación porcentual en lo corrido del año</t>
  </si>
  <si>
    <t>n.d.</t>
  </si>
  <si>
    <t>-</t>
  </si>
  <si>
    <t>Limón Tahití</t>
  </si>
  <si>
    <t>Papaya*</t>
  </si>
  <si>
    <t>Uva red globe nacional</t>
  </si>
  <si>
    <t>Papa criolla limpia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</si>
  <si>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</si>
  <si>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</si>
  <si>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</si>
  <si>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</si>
  <si>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</si>
  <si>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</si>
  <si>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</si>
  <si>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AA**</t>
  </si>
  <si>
    <t>Queso costeño</t>
  </si>
  <si>
    <t>Carne de cerdo, costilla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</si>
  <si>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</si>
  <si>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</si>
  <si>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</si>
  <si>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</si>
  <si>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</si>
  <si>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</si>
  <si>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</si>
  <si>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</si>
  <si>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</si>
  <si>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</si>
  <si>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</si>
  <si>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Sardinas en lata</t>
  </si>
  <si>
    <t>Fecha de actualización: 10 de abril de 2023</t>
  </si>
  <si>
    <t>Variación mensual. Marzo de 2023</t>
  </si>
  <si>
    <t>Variación año corrido. Marzo de 2023</t>
  </si>
  <si>
    <t>Variación anual. Marzo de 2023</t>
  </si>
  <si>
    <t>Marzo de 2023</t>
  </si>
  <si>
    <t>Pera importada</t>
  </si>
  <si>
    <t>Carne de res, pecho</t>
  </si>
  <si>
    <t>Gelatina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</si>
</sst>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17" fillId="0" borderId="0" xfId="0" applyFont="1"/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 wrapText="1"/>
    </xf>
    <xf numFmtId="0" fontId="20" fillId="0" borderId="0" xfId="0" applyFont="1"/>
    <xf numFmtId="167" fontId="21" fillId="0" borderId="2" xfId="33" applyNumberFormat="1" applyFont="1" applyFill="1" applyBorder="1" applyAlignment="1">
      <alignment horizontal="center"/>
    </xf>
    <xf numFmtId="167" fontId="24" fillId="0" borderId="0" xfId="33" applyNumberFormat="1" applyFont="1" applyAlignment="1">
      <alignment horizontal="right"/>
    </xf>
    <xf numFmtId="2" fontId="24" fillId="0" borderId="0" xfId="33" applyNumberFormat="1" applyFont="1" applyAlignment="1">
      <alignment horizontal="right"/>
    </xf>
    <xf numFmtId="0" fontId="22" fillId="0" borderId="0" xfId="0" applyFont="1"/>
    <xf numFmtId="0" fontId="20" fillId="31" borderId="0" xfId="0" applyFont="1" applyFill="1"/>
    <xf numFmtId="0" fontId="28" fillId="31" borderId="0" xfId="0" applyFont="1" applyFill="1" applyAlignment="1">
      <alignment vertical="center"/>
    </xf>
    <xf numFmtId="0" fontId="25" fillId="32" borderId="0" xfId="0" applyFont="1" applyFill="1"/>
    <xf numFmtId="0" fontId="20" fillId="32" borderId="0" xfId="0" applyFont="1" applyFill="1"/>
    <xf numFmtId="0" fontId="19" fillId="31" borderId="0" xfId="0" applyFont="1" applyFill="1"/>
    <xf numFmtId="0" fontId="25" fillId="31" borderId="0" xfId="0" applyFont="1" applyFill="1"/>
    <xf numFmtId="0" fontId="23" fillId="0" borderId="0" xfId="0" applyFont="1"/>
    <xf numFmtId="0" fontId="17" fillId="0" borderId="0" xfId="0" applyFont="1" applyAlignment="1">
      <alignment horizontal="right"/>
    </xf>
    <xf numFmtId="0" fontId="19" fillId="33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right"/>
    </xf>
    <xf numFmtId="0" fontId="2" fillId="31" borderId="0" xfId="31" quotePrefix="1" applyFill="1" applyBorder="1" applyAlignment="1" applyProtection="1">
      <alignment vertical="center"/>
    </xf>
    <xf numFmtId="4" fontId="21" fillId="0" borderId="2" xfId="33" applyNumberFormat="1" applyFont="1" applyFill="1" applyBorder="1" applyAlignment="1">
      <alignment horizontal="center"/>
    </xf>
    <xf numFmtId="0" fontId="23" fillId="33" borderId="0" xfId="36" applyFont="1" applyFill="1"/>
    <xf numFmtId="3" fontId="24" fillId="33" borderId="0" xfId="34" applyNumberFormat="1" applyFont="1" applyFill="1" applyBorder="1" applyAlignment="1">
      <alignment horizontal="right"/>
    </xf>
    <xf numFmtId="3" fontId="24" fillId="33" borderId="0" xfId="34" applyNumberFormat="1" applyFont="1" applyFill="1" applyBorder="1" applyAlignment="1">
      <alignment horizontal="right" vertical="center"/>
    </xf>
    <xf numFmtId="0" fontId="23" fillId="0" borderId="0" xfId="36" applyFont="1"/>
    <xf numFmtId="3" fontId="24" fillId="0" borderId="0" xfId="34" applyNumberFormat="1" applyFont="1" applyFill="1" applyBorder="1" applyAlignment="1">
      <alignment horizontal="center"/>
    </xf>
    <xf numFmtId="3" fontId="24" fillId="0" borderId="0" xfId="34" applyNumberFormat="1" applyFont="1" applyFill="1" applyBorder="1" applyAlignment="1">
      <alignment horizontal="right"/>
    </xf>
    <xf numFmtId="3" fontId="24" fillId="0" borderId="0" xfId="34" applyNumberFormat="1" applyFont="1" applyFill="1" applyBorder="1" applyAlignment="1">
      <alignment horizontal="right" vertical="center"/>
    </xf>
    <xf numFmtId="3" fontId="24" fillId="33" borderId="0" xfId="34" applyNumberFormat="1" applyFont="1" applyFill="1" applyBorder="1" applyAlignment="1">
      <alignment horizontal="center" vertical="center"/>
    </xf>
    <xf numFmtId="3" fontId="24" fillId="0" borderId="0" xfId="34" applyNumberFormat="1" applyFont="1" applyFill="1" applyBorder="1" applyAlignment="1">
      <alignment horizontal="right" vertical="justify"/>
    </xf>
    <xf numFmtId="0" fontId="21" fillId="33" borderId="0" xfId="36" applyFont="1" applyFill="1" applyAlignment="1">
      <alignment horizontal="centerContinuous"/>
    </xf>
    <xf numFmtId="3" fontId="23" fillId="33" borderId="0" xfId="36" applyNumberFormat="1" applyFont="1" applyFill="1" applyAlignment="1">
      <alignment horizontal="right" wrapText="1"/>
    </xf>
    <xf numFmtId="3" fontId="23" fillId="33" borderId="0" xfId="34" applyNumberFormat="1" applyFont="1" applyFill="1" applyBorder="1" applyAlignment="1">
      <alignment horizontal="right" wrapText="1"/>
    </xf>
    <xf numFmtId="3" fontId="24" fillId="0" borderId="0" xfId="34" applyNumberFormat="1" applyFont="1" applyFill="1" applyBorder="1" applyAlignment="1">
      <alignment horizontal="center" vertical="center"/>
    </xf>
    <xf numFmtId="0" fontId="24" fillId="33" borderId="0" xfId="34" applyNumberFormat="1" applyFont="1" applyFill="1" applyBorder="1" applyAlignment="1">
      <alignment horizontal="center" vertical="center"/>
    </xf>
    <xf numFmtId="3" fontId="23" fillId="33" borderId="0" xfId="36" applyNumberFormat="1" applyFont="1" applyFill="1" applyAlignment="1">
      <alignment horizontal="right"/>
    </xf>
    <xf numFmtId="3" fontId="23" fillId="33" borderId="0" xfId="34" applyNumberFormat="1" applyFont="1" applyFill="1" applyBorder="1" applyAlignment="1">
      <alignment horizontal="right"/>
    </xf>
    <xf numFmtId="0" fontId="24" fillId="0" borderId="0" xfId="34" applyNumberFormat="1" applyFont="1" applyFill="1" applyBorder="1" applyAlignment="1">
      <alignment horizontal="center" vertical="center"/>
    </xf>
    <xf numFmtId="0" fontId="23" fillId="0" borderId="2" xfId="36" applyFont="1" applyBorder="1"/>
    <xf numFmtId="3" fontId="24" fillId="0" borderId="2" xfId="34" applyNumberFormat="1" applyFont="1" applyFill="1" applyBorder="1" applyAlignment="1">
      <alignment horizontal="right"/>
    </xf>
    <xf numFmtId="3" fontId="24" fillId="0" borderId="0" xfId="0" applyNumberFormat="1" applyFont="1" applyAlignment="1">
      <alignment horizontal="right"/>
    </xf>
    <xf numFmtId="0" fontId="23" fillId="33" borderId="0" xfId="0" applyFont="1" applyFill="1"/>
    <xf numFmtId="3" fontId="24" fillId="33" borderId="0" xfId="0" applyNumberFormat="1" applyFont="1" applyFill="1" applyAlignment="1">
      <alignment horizontal="right"/>
    </xf>
    <xf numFmtId="167" fontId="24" fillId="0" borderId="0" xfId="34" applyNumberFormat="1" applyFont="1" applyFill="1" applyBorder="1" applyAlignment="1">
      <alignment horizontal="right"/>
    </xf>
    <xf numFmtId="2" fontId="24" fillId="0" borderId="0" xfId="34" applyNumberFormat="1" applyFont="1" applyFill="1" applyBorder="1" applyAlignment="1">
      <alignment horizontal="right"/>
    </xf>
    <xf numFmtId="0" fontId="24" fillId="0" borderId="0" xfId="34" applyNumberFormat="1" applyFont="1" applyFill="1" applyBorder="1" applyAlignment="1">
      <alignment horizontal="right" vertical="center"/>
    </xf>
    <xf numFmtId="0" fontId="20" fillId="0" borderId="0" xfId="36" applyFont="1"/>
    <xf numFmtId="167" fontId="24" fillId="0" borderId="0" xfId="34" applyNumberFormat="1" applyFont="1" applyAlignment="1">
      <alignment horizontal="right"/>
    </xf>
    <xf numFmtId="2" fontId="24" fillId="0" borderId="0" xfId="34" applyNumberFormat="1" applyFont="1" applyAlignment="1">
      <alignment horizontal="right"/>
    </xf>
    <xf numFmtId="0" fontId="23" fillId="0" borderId="0" xfId="36" applyFont="1" applyAlignment="1">
      <alignment vertical="center"/>
    </xf>
    <xf numFmtId="0" fontId="23" fillId="0" borderId="0" xfId="36" applyFont="1" applyAlignment="1">
      <alignment horizontal="right"/>
    </xf>
    <xf numFmtId="2" fontId="23" fillId="0" borderId="0" xfId="34" applyNumberFormat="1" applyFont="1" applyFill="1" applyAlignment="1">
      <alignment horizontal="right"/>
    </xf>
    <xf numFmtId="167" fontId="21" fillId="0" borderId="0" xfId="34" applyNumberFormat="1" applyFont="1" applyFill="1" applyAlignment="1">
      <alignment horizontal="right"/>
    </xf>
    <xf numFmtId="167" fontId="23" fillId="0" borderId="0" xfId="34" applyNumberFormat="1" applyFont="1" applyFill="1" applyAlignment="1">
      <alignment horizontal="right"/>
    </xf>
    <xf numFmtId="2" fontId="21" fillId="0" borderId="0" xfId="34" applyNumberFormat="1" applyFont="1" applyFill="1" applyAlignment="1">
      <alignment horizontal="right"/>
    </xf>
    <xf numFmtId="0" fontId="24" fillId="0" borderId="0" xfId="36" applyFont="1"/>
    <xf numFmtId="0" fontId="17" fillId="0" borderId="0" xfId="43" applyFont="1"/>
    <xf numFmtId="0" fontId="19" fillId="33" borderId="0" xfId="43" applyFont="1" applyFill="1" applyAlignment="1">
      <alignment vertical="center"/>
    </xf>
    <xf numFmtId="0" fontId="29" fillId="33" borderId="0" xfId="43" applyFont="1" applyFill="1" applyAlignment="1">
      <alignment vertical="center" wrapText="1"/>
    </xf>
    <xf numFmtId="0" fontId="29" fillId="0" borderId="1" xfId="43" applyFont="1" applyBorder="1" applyAlignment="1">
      <alignment horizontal="center" vertical="center"/>
    </xf>
    <xf numFmtId="10" fontId="29" fillId="0" borderId="1" xfId="44" applyNumberFormat="1" applyFont="1" applyFill="1" applyBorder="1" applyAlignment="1">
      <alignment horizontal="center"/>
    </xf>
    <xf numFmtId="10" fontId="30" fillId="0" borderId="1" xfId="44" applyNumberFormat="1" applyFont="1" applyFill="1" applyBorder="1" applyAlignment="1">
      <alignment horizontal="center"/>
    </xf>
    <xf numFmtId="0" fontId="20" fillId="0" borderId="0" xfId="43" applyFont="1"/>
    <xf numFmtId="0" fontId="29" fillId="33" borderId="0" xfId="43" applyFont="1" applyFill="1" applyAlignment="1">
      <alignment horizontal="centerContinuous"/>
    </xf>
    <xf numFmtId="4" fontId="31" fillId="0" borderId="0" xfId="33" applyNumberFormat="1" applyFont="1" applyFill="1" applyBorder="1" applyAlignment="1">
      <alignment horizontal="right"/>
    </xf>
    <xf numFmtId="0" fontId="17" fillId="33" borderId="0" xfId="43" applyFont="1" applyFill="1"/>
    <xf numFmtId="4" fontId="31" fillId="33" borderId="0" xfId="33" applyNumberFormat="1" applyFont="1" applyFill="1" applyBorder="1" applyAlignment="1">
      <alignment horizontal="right"/>
    </xf>
    <xf numFmtId="4" fontId="31" fillId="33" borderId="0" xfId="33" applyNumberFormat="1" applyFont="1" applyFill="1" applyBorder="1" applyAlignment="1">
      <alignment horizontal="right" vertical="justify"/>
    </xf>
    <xf numFmtId="4" fontId="31" fillId="0" borderId="0" xfId="33" applyNumberFormat="1" applyFont="1" applyFill="1" applyBorder="1" applyAlignment="1">
      <alignment horizontal="right" vertical="center"/>
    </xf>
    <xf numFmtId="0" fontId="17" fillId="33" borderId="2" xfId="43" applyFont="1" applyFill="1" applyBorder="1"/>
    <xf numFmtId="4" fontId="31" fillId="33" borderId="2" xfId="33" applyNumberFormat="1" applyFont="1" applyFill="1" applyBorder="1" applyAlignment="1">
      <alignment horizontal="right"/>
    </xf>
    <xf numFmtId="4" fontId="29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0" fontId="17" fillId="0" borderId="2" xfId="43" applyFont="1" applyBorder="1"/>
    <xf numFmtId="4" fontId="31" fillId="0" borderId="2" xfId="33" applyNumberFormat="1" applyFont="1" applyFill="1" applyBorder="1" applyAlignment="1">
      <alignment horizontal="right"/>
    </xf>
    <xf numFmtId="0" fontId="23" fillId="0" borderId="0" xfId="43" applyFont="1"/>
    <xf numFmtId="10" fontId="17" fillId="0" borderId="0" xfId="45" applyNumberFormat="1" applyFont="1" applyFill="1" applyAlignment="1">
      <alignment horizontal="right"/>
    </xf>
    <xf numFmtId="10" fontId="29" fillId="0" borderId="0" xfId="45" applyNumberFormat="1" applyFont="1" applyFill="1" applyAlignment="1">
      <alignment horizontal="right"/>
    </xf>
    <xf numFmtId="0" fontId="23" fillId="0" borderId="0" xfId="43" applyFont="1" applyAlignment="1">
      <alignment vertical="center"/>
    </xf>
    <xf numFmtId="0" fontId="23" fillId="0" borderId="0" xfId="43" applyFont="1" applyAlignment="1">
      <alignment horizontal="left"/>
    </xf>
    <xf numFmtId="0" fontId="24" fillId="0" borderId="0" xfId="43" applyFont="1"/>
    <xf numFmtId="10" fontId="24" fillId="0" borderId="0" xfId="45" applyNumberFormat="1" applyFont="1" applyAlignment="1">
      <alignment horizontal="right"/>
    </xf>
    <xf numFmtId="0" fontId="22" fillId="0" borderId="0" xfId="43" applyFont="1"/>
    <xf numFmtId="10" fontId="29" fillId="0" borderId="1" xfId="45" applyNumberFormat="1" applyFont="1" applyFill="1" applyBorder="1" applyAlignment="1">
      <alignment horizontal="center"/>
    </xf>
    <xf numFmtId="10" fontId="30" fillId="0" borderId="1" xfId="45" applyNumberFormat="1" applyFont="1" applyFill="1" applyBorder="1" applyAlignment="1">
      <alignment horizontal="center"/>
    </xf>
    <xf numFmtId="4" fontId="24" fillId="0" borderId="0" xfId="33" applyNumberFormat="1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1" fillId="33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>
      <alignment horizontal="center" vertical="center"/>
    </xf>
    <xf numFmtId="0" fontId="31" fillId="33" borderId="0" xfId="33" applyNumberFormat="1" applyFont="1" applyFill="1" applyBorder="1" applyAlignment="1">
      <alignment horizontal="center" vertical="center"/>
    </xf>
    <xf numFmtId="2" fontId="31" fillId="33" borderId="0" xfId="33" applyNumberFormat="1" applyFont="1" applyFill="1" applyBorder="1" applyAlignment="1" applyProtection="1">
      <alignment horizontal="right" vertical="justify"/>
    </xf>
    <xf numFmtId="4" fontId="31" fillId="33" borderId="2" xfId="33" applyNumberFormat="1" applyFont="1" applyFill="1" applyBorder="1" applyAlignment="1">
      <alignment horizontal="right" vertical="justify"/>
    </xf>
    <xf numFmtId="0" fontId="24" fillId="33" borderId="0" xfId="34" applyNumberFormat="1" applyFont="1" applyFill="1" applyBorder="1" applyAlignment="1">
      <alignment horizontal="right" vertical="center"/>
    </xf>
    <xf numFmtId="4" fontId="24" fillId="33" borderId="0" xfId="34" applyNumberFormat="1" applyFont="1" applyFill="1" applyBorder="1" applyAlignment="1">
      <alignment horizontal="right"/>
    </xf>
    <xf numFmtId="4" fontId="24" fillId="33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/>
    </xf>
    <xf numFmtId="4" fontId="24" fillId="0" borderId="2" xfId="34" applyNumberFormat="1" applyFont="1" applyFill="1" applyBorder="1" applyAlignment="1">
      <alignment horizontal="right"/>
    </xf>
    <xf numFmtId="4" fontId="21" fillId="33" borderId="0" xfId="34" applyNumberFormat="1" applyFont="1" applyFill="1" applyBorder="1" applyAlignment="1">
      <alignment horizontal="right" wrapText="1"/>
    </xf>
    <xf numFmtId="4" fontId="24" fillId="0" borderId="0" xfId="34" applyNumberFormat="1" applyFont="1" applyFill="1" applyBorder="1" applyAlignment="1">
      <alignment horizontal="right" vertical="justify"/>
    </xf>
    <xf numFmtId="4" fontId="21" fillId="33" borderId="0" xfId="34" applyNumberFormat="1" applyFont="1" applyFill="1" applyBorder="1" applyAlignment="1">
      <alignment horizontal="right"/>
    </xf>
    <xf numFmtId="4" fontId="24" fillId="33" borderId="0" xfId="0" applyNumberFormat="1" applyFont="1" applyFill="1" applyAlignment="1">
      <alignment horizontal="right"/>
    </xf>
    <xf numFmtId="4" fontId="24" fillId="0" borderId="0" xfId="0" applyNumberFormat="1" applyFont="1" applyAlignment="1">
      <alignment horizontal="right"/>
    </xf>
    <xf numFmtId="4" fontId="24" fillId="33" borderId="0" xfId="0" applyNumberFormat="1" applyFont="1" applyFill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0" fontId="20" fillId="0" borderId="0" xfId="36" applyFont="1" applyAlignment="1">
      <alignment horizontal="right"/>
    </xf>
    <xf numFmtId="3" fontId="24" fillId="0" borderId="2" xfId="34" applyNumberFormat="1" applyFont="1" applyFill="1" applyBorder="1" applyAlignment="1">
      <alignment horizontal="center" vertical="center"/>
    </xf>
    <xf numFmtId="0" fontId="24" fillId="0" borderId="2" xfId="34" applyNumberFormat="1" applyFont="1" applyFill="1" applyBorder="1" applyAlignment="1">
      <alignment horizontal="center" vertical="center"/>
    </xf>
    <xf numFmtId="3" fontId="24" fillId="0" borderId="2" xfId="34" applyNumberFormat="1" applyFont="1" applyFill="1" applyBorder="1" applyAlignment="1">
      <alignment horizontal="right" vertical="center"/>
    </xf>
    <xf numFmtId="3" fontId="24" fillId="33" borderId="0" xfId="0" applyNumberFormat="1" applyFont="1" applyFill="1" applyAlignment="1">
      <alignment horizontal="center" vertical="center"/>
    </xf>
    <xf numFmtId="0" fontId="17" fillId="33" borderId="0" xfId="0" applyFont="1" applyFill="1"/>
    <xf numFmtId="0" fontId="17" fillId="33" borderId="2" xfId="0" applyFont="1" applyFill="1" applyBorder="1"/>
    <xf numFmtId="0" fontId="29" fillId="33" borderId="0" xfId="0" applyFont="1" applyFill="1" applyAlignment="1">
      <alignment horizontal="centerContinuous"/>
    </xf>
    <xf numFmtId="0" fontId="17" fillId="0" borderId="2" xfId="0" applyFont="1" applyBorder="1"/>
    <xf numFmtId="0" fontId="23" fillId="33" borderId="0" xfId="36" applyFont="1" applyFill="1" applyAlignment="1">
      <alignment horizontal="right"/>
    </xf>
    <xf numFmtId="4" fontId="21" fillId="33" borderId="0" xfId="34" applyNumberFormat="1" applyFont="1" applyFill="1" applyBorder="1" applyAlignment="1"/>
    <xf numFmtId="167" fontId="23" fillId="33" borderId="0" xfId="34" applyNumberFormat="1" applyFont="1" applyFill="1" applyBorder="1" applyAlignment="1">
      <alignment horizontal="right"/>
    </xf>
    <xf numFmtId="0" fontId="17" fillId="0" borderId="0" xfId="36" applyFont="1"/>
    <xf numFmtId="0" fontId="24" fillId="0" borderId="0" xfId="34" applyNumberFormat="1" applyFont="1" applyFill="1" applyBorder="1" applyAlignment="1">
      <alignment horizontal="right"/>
    </xf>
    <xf numFmtId="0" fontId="20" fillId="31" borderId="0" xfId="36" applyFont="1" applyFill="1"/>
    <xf numFmtId="0" fontId="24" fillId="33" borderId="0" xfId="0" applyFont="1" applyFill="1" applyAlignment="1">
      <alignment horizontal="right" vertical="center"/>
    </xf>
    <xf numFmtId="4" fontId="31" fillId="33" borderId="2" xfId="33" applyNumberFormat="1" applyFont="1" applyFill="1" applyBorder="1" applyAlignment="1">
      <alignment horizontal="center" vertical="center"/>
    </xf>
    <xf numFmtId="4" fontId="31" fillId="33" borderId="0" xfId="33" applyNumberFormat="1" applyFont="1" applyFill="1" applyBorder="1" applyAlignment="1">
      <alignment horizontal="center" vertical="center"/>
    </xf>
    <xf numFmtId="3" fontId="24" fillId="33" borderId="0" xfId="34" applyNumberFormat="1" applyFont="1" applyFill="1" applyBorder="1" applyAlignment="1">
      <alignment horizontal="right" vertical="justify"/>
    </xf>
    <xf numFmtId="4" fontId="24" fillId="33" borderId="0" xfId="34" applyNumberFormat="1" applyFont="1" applyFill="1" applyBorder="1" applyAlignment="1">
      <alignment horizontal="right" vertical="justify"/>
    </xf>
    <xf numFmtId="3" fontId="24" fillId="0" borderId="0" xfId="0" applyNumberFormat="1" applyFont="1" applyAlignment="1">
      <alignment horizontal="center" vertical="center"/>
    </xf>
    <xf numFmtId="0" fontId="23" fillId="33" borderId="2" xfId="36" applyFont="1" applyFill="1" applyBorder="1"/>
    <xf numFmtId="3" fontId="24" fillId="33" borderId="2" xfId="34" applyNumberFormat="1" applyFont="1" applyFill="1" applyBorder="1" applyAlignment="1">
      <alignment horizontal="right" vertical="center"/>
    </xf>
    <xf numFmtId="3" fontId="24" fillId="33" borderId="2" xfId="34" applyNumberFormat="1" applyFont="1" applyFill="1" applyBorder="1" applyAlignment="1">
      <alignment horizontal="right"/>
    </xf>
    <xf numFmtId="4" fontId="24" fillId="33" borderId="2" xfId="34" applyNumberFormat="1" applyFont="1" applyFill="1" applyBorder="1" applyAlignment="1">
      <alignment horizontal="right"/>
    </xf>
    <xf numFmtId="0" fontId="24" fillId="0" borderId="0" xfId="0" applyFont="1" applyAlignment="1">
      <alignment horizontal="right" vertical="center"/>
    </xf>
    <xf numFmtId="0" fontId="31" fillId="33" borderId="2" xfId="33" applyNumberFormat="1" applyFont="1" applyFill="1" applyBorder="1" applyAlignment="1">
      <alignment horizontal="center" vertical="center"/>
    </xf>
    <xf numFmtId="4" fontId="24" fillId="0" borderId="2" xfId="34" applyNumberFormat="1" applyFont="1" applyFill="1" applyBorder="1" applyAlignment="1">
      <alignment horizontal="right" vertical="center"/>
    </xf>
    <xf numFmtId="3" fontId="24" fillId="0" borderId="0" xfId="34" applyNumberFormat="1" applyFont="1" applyFill="1" applyBorder="1" applyAlignment="1">
      <alignment horizontal="center" vertical="justify"/>
    </xf>
    <xf numFmtId="4" fontId="24" fillId="0" borderId="0" xfId="34" applyNumberFormat="1" applyFont="1" applyFill="1" applyBorder="1" applyAlignment="1">
      <alignment horizontal="center"/>
    </xf>
    <xf numFmtId="3" fontId="24" fillId="33" borderId="2" xfId="34" applyNumberFormat="1" applyFont="1" applyFill="1" applyBorder="1" applyAlignment="1">
      <alignment horizontal="center" vertical="center"/>
    </xf>
    <xf numFmtId="0" fontId="24" fillId="33" borderId="2" xfId="34" applyNumberFormat="1" applyFont="1" applyFill="1" applyBorder="1" applyAlignment="1">
      <alignment horizontal="center" vertical="center"/>
    </xf>
    <xf numFmtId="4" fontId="24" fillId="33" borderId="2" xfId="34" applyNumberFormat="1" applyFont="1" applyFill="1" applyBorder="1" applyAlignment="1">
      <alignment horizontal="right" vertical="justify"/>
    </xf>
    <xf numFmtId="0" fontId="24" fillId="33" borderId="2" xfId="34" applyNumberFormat="1" applyFont="1" applyFill="1" applyBorder="1" applyAlignment="1">
      <alignment horizontal="right" vertical="center"/>
    </xf>
    <xf numFmtId="3" fontId="24" fillId="0" borderId="0" xfId="0" applyNumberFormat="1" applyFont="1" applyAlignment="1">
      <alignment horizontal="center"/>
    </xf>
    <xf numFmtId="3" fontId="24" fillId="33" borderId="0" xfId="0" applyNumberFormat="1" applyFont="1" applyFill="1" applyAlignment="1">
      <alignment horizontal="center"/>
    </xf>
    <xf numFmtId="4" fontId="24" fillId="33" borderId="0" xfId="0" applyNumberFormat="1" applyFont="1" applyFill="1" applyAlignment="1">
      <alignment horizontal="center"/>
    </xf>
    <xf numFmtId="3" fontId="24" fillId="0" borderId="0" xfId="0" applyNumberFormat="1" applyFont="1" applyAlignment="1">
      <alignment horizontal="right" vertical="center"/>
    </xf>
    <xf numFmtId="0" fontId="23" fillId="0" borderId="2" xfId="0" applyFont="1" applyBorder="1"/>
    <xf numFmtId="3" fontId="24" fillId="0" borderId="2" xfId="0" applyNumberFormat="1" applyFont="1" applyBorder="1" applyAlignment="1">
      <alignment horizontal="right"/>
    </xf>
    <xf numFmtId="4" fontId="24" fillId="0" borderId="2" xfId="0" applyNumberFormat="1" applyFont="1" applyBorder="1" applyAlignment="1">
      <alignment horizontal="right"/>
    </xf>
    <xf numFmtId="3" fontId="24" fillId="0" borderId="2" xfId="0" applyNumberFormat="1" applyFont="1" applyBorder="1" applyAlignment="1">
      <alignment horizontal="right" vertical="center"/>
    </xf>
    <xf numFmtId="4" fontId="24" fillId="0" borderId="2" xfId="0" applyNumberFormat="1" applyFont="1" applyBorder="1" applyAlignment="1">
      <alignment horizontal="right" vertical="center"/>
    </xf>
    <xf numFmtId="3" fontId="24" fillId="0" borderId="2" xfId="0" applyNumberFormat="1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right" vertical="center"/>
    </xf>
    <xf numFmtId="4" fontId="24" fillId="0" borderId="2" xfId="0" applyNumberFormat="1" applyFont="1" applyBorder="1" applyAlignment="1">
      <alignment horizontal="center"/>
    </xf>
    <xf numFmtId="4" fontId="24" fillId="0" borderId="0" xfId="0" applyNumberFormat="1" applyFont="1" applyAlignment="1">
      <alignment horizontal="center"/>
    </xf>
    <xf numFmtId="165" fontId="31" fillId="0" borderId="0" xfId="33" applyFont="1" applyFill="1" applyBorder="1" applyAlignment="1" applyProtection="1">
      <alignment horizontal="center" vertical="center"/>
    </xf>
    <xf numFmtId="165" fontId="31" fillId="0" borderId="0" xfId="33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>
      <alignment horizontal="center"/>
    </xf>
    <xf numFmtId="4" fontId="31" fillId="33" borderId="0" xfId="33" applyNumberFormat="1" applyFont="1" applyFill="1" applyBorder="1" applyAlignment="1">
      <alignment horizontal="center"/>
    </xf>
    <xf numFmtId="0" fontId="27" fillId="32" borderId="0" xfId="0" applyFont="1" applyFill="1" applyAlignment="1">
      <alignment horizontal="center" vertical="center" wrapText="1"/>
    </xf>
    <xf numFmtId="0" fontId="25" fillId="31" borderId="0" xfId="0" applyFont="1" applyFill="1" applyAlignment="1">
      <alignment horizontal="center"/>
    </xf>
    <xf numFmtId="0" fontId="26" fillId="34" borderId="0" xfId="0" applyFont="1" applyFill="1" applyAlignment="1">
      <alignment horizontal="center" vertical="center" wrapText="1"/>
    </xf>
    <xf numFmtId="0" fontId="23" fillId="0" borderId="0" xfId="36" applyFont="1" applyAlignment="1">
      <alignment horizontal="left" vertical="center" wrapText="1"/>
    </xf>
    <xf numFmtId="0" fontId="23" fillId="0" borderId="0" xfId="36" applyFont="1" applyAlignment="1">
      <alignment horizontal="left" vertical="center"/>
    </xf>
    <xf numFmtId="0" fontId="18" fillId="34" borderId="0" xfId="0" applyFont="1" applyFill="1" applyAlignment="1">
      <alignment horizontal="center" vertical="center" wrapText="1"/>
    </xf>
    <xf numFmtId="167" fontId="22" fillId="0" borderId="1" xfId="33" applyNumberFormat="1" applyFont="1" applyFill="1" applyBorder="1" applyAlignment="1">
      <alignment horizontal="center"/>
    </xf>
    <xf numFmtId="167" fontId="21" fillId="0" borderId="1" xfId="33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8" fillId="34" borderId="0" xfId="43" applyFont="1" applyFill="1" applyAlignment="1">
      <alignment horizontal="center" vertical="center" wrapText="1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00000000-0005-0000-0000-000012000000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00000000-0005-0000-0000-00001C000000}"/>
    <cellStyle name="Euro 2" xfId="30" xr:uid="{00000000-0005-0000-0000-00001D000000}"/>
    <cellStyle name="Hipervínculo" xfId="31" builtinId="8"/>
    <cellStyle name="Incorrecto" xfId="32" builtinId="27" customBuiltin="1"/>
    <cellStyle name="Millares" xfId="33" builtinId="3"/>
    <cellStyle name="Millares 2" xfId="34" xr:uid="{00000000-0005-0000-0000-000021000000}"/>
    <cellStyle name="Neutral" xfId="35" builtinId="28" customBuiltin="1"/>
    <cellStyle name="Normal" xfId="0" builtinId="0"/>
    <cellStyle name="Normal 2" xfId="36" xr:uid="{00000000-0005-0000-0000-000024000000}"/>
    <cellStyle name="Normal 3" xfId="43" xr:uid="{674C42A4-B064-4353-9D04-968834AD136F}"/>
    <cellStyle name="Notas 2" xfId="37" xr:uid="{00000000-0005-0000-0000-000025000000}"/>
    <cellStyle name="Porcentaje 2" xfId="38" xr:uid="{00000000-0005-0000-0000-000026000000}"/>
    <cellStyle name="Porcentaje 2 2" xfId="45" xr:uid="{D14C4C04-AF22-4D25-B65E-B19B91AE0366}"/>
    <cellStyle name="Porcentaje 3" xfId="39" xr:uid="{00000000-0005-0000-0000-000027000000}"/>
    <cellStyle name="Porcentaje 4" xfId="44" xr:uid="{CF6C299B-C562-4F38-84BF-B1724B9C16BA}"/>
    <cellStyle name="Salida 2" xfId="40" xr:uid="{00000000-0005-0000-0000-000029000000}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54426</xdr:colOff>
      <xdr:row>0</xdr:row>
      <xdr:rowOff>172351</xdr:rowOff>
    </xdr:from>
    <xdr:to>
      <xdr:col>12</xdr:col>
      <xdr:colOff>43450</xdr:colOff>
      <xdr:row>3</xdr:row>
      <xdr:rowOff>54426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64EBA3FB-02DB-4AD9-BEC0-4921D654EC47}"/>
            </a:ext>
          </a:extLst>
        </xdr:cNvPr>
        <xdr:cNvGrpSpPr>
          <a:grpSpLocks noChangeAspect="1"/>
        </xdr:cNvGrpSpPr>
      </xdr:nvGrpSpPr>
      <xdr:grpSpPr>
        <a:xfrm>
          <a:off x="54426" y="172351"/>
          <a:ext cx="9387024" cy="725718"/>
          <a:chOff x="57150" y="231775"/>
          <a:chExt cx="8782050" cy="678947"/>
        </a:xfrm>
      </xdr:grpSpPr>
      <xdr:pic>
        <xdr:nvPicPr>
          <xdr:cNvPr id="16" name="Imagen 10">
            <a:extLst>
              <a:ext uri="{FF2B5EF4-FFF2-40B4-BE49-F238E27FC236}">
                <a16:creationId xmlns:a16="http://schemas.microsoft.com/office/drawing/2014/main" id="{728AEC63-54B8-4C64-0477-C0971324F3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6035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n 12">
            <a:extLst>
              <a:ext uri="{FF2B5EF4-FFF2-40B4-BE49-F238E27FC236}">
                <a16:creationId xmlns:a16="http://schemas.microsoft.com/office/drawing/2014/main" id="{5170E1CB-4BAE-18D0-086C-104862DA11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63606"/>
            <a:ext cx="8782050" cy="471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26B52364-28C7-1113-7D61-B22A806E097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231775"/>
            <a:ext cx="2015637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22412</xdr:rowOff>
    </xdr:from>
    <xdr:to>
      <xdr:col>16</xdr:col>
      <xdr:colOff>377495</xdr:colOff>
      <xdr:row>2</xdr:row>
      <xdr:rowOff>322306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4B64A1E6-F6D3-4A8F-9046-99199E42922E}"/>
            </a:ext>
          </a:extLst>
        </xdr:cNvPr>
        <xdr:cNvGrpSpPr>
          <a:grpSpLocks noChangeAspect="1"/>
        </xdr:cNvGrpSpPr>
      </xdr:nvGrpSpPr>
      <xdr:grpSpPr>
        <a:xfrm>
          <a:off x="0" y="201706"/>
          <a:ext cx="9387024" cy="725718"/>
          <a:chOff x="57150" y="231775"/>
          <a:chExt cx="8782050" cy="678947"/>
        </a:xfrm>
      </xdr:grpSpPr>
      <xdr:pic>
        <xdr:nvPicPr>
          <xdr:cNvPr id="5" name="Imagen 10">
            <a:extLst>
              <a:ext uri="{FF2B5EF4-FFF2-40B4-BE49-F238E27FC236}">
                <a16:creationId xmlns:a16="http://schemas.microsoft.com/office/drawing/2014/main" id="{B93065E8-E3AA-D0A3-BEF7-8FD302A28C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6035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2">
            <a:extLst>
              <a:ext uri="{FF2B5EF4-FFF2-40B4-BE49-F238E27FC236}">
                <a16:creationId xmlns:a16="http://schemas.microsoft.com/office/drawing/2014/main" id="{3E468830-F3BB-2357-41C3-5B2F426ED51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63606"/>
            <a:ext cx="8782050" cy="471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3358BB3C-B661-8D71-0BAC-996836D0C9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231775"/>
            <a:ext cx="2015637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152400</xdr:rowOff>
    </xdr:from>
    <xdr:to>
      <xdr:col>9</xdr:col>
      <xdr:colOff>62274</xdr:colOff>
      <xdr:row>2</xdr:row>
      <xdr:rowOff>158750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E96205F-578B-4966-8A35-2C8A5B3455C9}"/>
            </a:ext>
          </a:extLst>
        </xdr:cNvPr>
        <xdr:cNvGrpSpPr>
          <a:grpSpLocks noChangeAspect="1"/>
        </xdr:cNvGrpSpPr>
      </xdr:nvGrpSpPr>
      <xdr:grpSpPr>
        <a:xfrm>
          <a:off x="12700" y="152400"/>
          <a:ext cx="7802924" cy="603250"/>
          <a:chOff x="57150" y="231775"/>
          <a:chExt cx="8782050" cy="678947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B5EEFA77-B7EC-C8AD-44C9-AE820D6855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6035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C3DD8552-35B6-C2A7-253D-BB9A204C4B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63606"/>
            <a:ext cx="8782050" cy="471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5F43666B-6D53-1CEE-A4DE-B505493700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231775"/>
            <a:ext cx="2015637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0</xdr:row>
      <xdr:rowOff>139700</xdr:rowOff>
    </xdr:from>
    <xdr:to>
      <xdr:col>9</xdr:col>
      <xdr:colOff>55924</xdr:colOff>
      <xdr:row>2</xdr:row>
      <xdr:rowOff>146050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DCACCF9-3EE8-4937-B1EF-EC483DC8CFDF}"/>
            </a:ext>
          </a:extLst>
        </xdr:cNvPr>
        <xdr:cNvGrpSpPr>
          <a:grpSpLocks noChangeAspect="1"/>
        </xdr:cNvGrpSpPr>
      </xdr:nvGrpSpPr>
      <xdr:grpSpPr>
        <a:xfrm>
          <a:off x="6350" y="139700"/>
          <a:ext cx="7802924" cy="603250"/>
          <a:chOff x="57150" y="231775"/>
          <a:chExt cx="8782050" cy="678947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B3740E11-99F5-BF06-2E62-2A4028C05A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6035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BC164D81-C205-4BA8-7B58-C1617F7C21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63606"/>
            <a:ext cx="8782050" cy="471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698C2E43-9232-FD5A-28B5-069F7F7D7A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231775"/>
            <a:ext cx="2015637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9"/>
  <sheetViews>
    <sheetView showGridLines="0" tabSelected="1" zoomScale="70" zoomScaleNormal="70" workbookViewId="0">
      <selection activeCell="A5" sqref="A5:L6"/>
    </sheetView>
  </sheetViews>
  <sheetFormatPr baseColWidth="10" defaultColWidth="11.453125" defaultRowHeight="16" x14ac:dyDescent="0.45"/>
  <cols>
    <col min="1" max="1" width="6.26953125" style="14" customWidth="1"/>
    <col min="2" max="2" width="11.453125" style="9"/>
    <col min="3" max="3" width="14" style="9" customWidth="1"/>
    <col min="4" max="16384" width="11.453125" style="9"/>
  </cols>
  <sheetData>
    <row r="1" spans="1:14" ht="22" customHeight="1" x14ac:dyDescent="0.4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4" ht="22" customHeight="1" x14ac:dyDescent="0.4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4" ht="22" customHeight="1" x14ac:dyDescent="0.4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N3" s="4"/>
    </row>
    <row r="4" spans="1:14" ht="22" customHeight="1" x14ac:dyDescent="0.4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</row>
    <row r="5" spans="1:14" ht="36" customHeight="1" x14ac:dyDescent="0.45">
      <c r="A5" s="164" t="s">
        <v>48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1:14" ht="31.5" customHeight="1" x14ac:dyDescent="0.45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</row>
    <row r="7" spans="1:14" x14ac:dyDescent="0.45">
      <c r="A7" s="162" t="s">
        <v>90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</row>
    <row r="8" spans="1:14" ht="15" customHeight="1" x14ac:dyDescent="0.45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</row>
    <row r="9" spans="1:14" x14ac:dyDescent="0.45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</row>
    <row r="10" spans="1:14" s="10" customFormat="1" ht="31.5" customHeight="1" x14ac:dyDescent="0.25">
      <c r="A10" s="19" t="str">
        <f>+"Anexo 1. "&amp;'Anexo 1'!A6&amp;" "&amp;'Anexo 1'!A7</f>
        <v>Anexo 1. Comportamiento de los precios mayoristas de los principales alimentos en las principales ocho ciudades. Variación mensual. Marzo de 2023</v>
      </c>
    </row>
    <row r="11" spans="1:14" s="10" customFormat="1" ht="31.5" customHeight="1" x14ac:dyDescent="0.25">
      <c r="A11" s="19" t="str">
        <f>+"Anexo 2. "&amp;'Anexo 2'!A6&amp;" "&amp;'Anexo 2'!A7</f>
        <v>Anexo 2. Comportamiento de los precios mayoristas de los principales alimentos en las principales ocho ciudades. Variación año corrido. Marzo de 2023</v>
      </c>
    </row>
    <row r="12" spans="1:14" s="10" customFormat="1" ht="31.5" customHeight="1" x14ac:dyDescent="0.25">
      <c r="A12" s="19" t="str">
        <f>+"Anexo 3. "&amp;'Anexo 3'!A6&amp;" "&amp;'Anexo 3'!A7</f>
        <v>Anexo 3. Comportamiento de los precios mayoristas de los principales alimentos en las principales ocho ciudades. Variación anual. Marzo de 2023</v>
      </c>
    </row>
    <row r="13" spans="1:14" x14ac:dyDescent="0.4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4" ht="18.75" customHeight="1" x14ac:dyDescent="0.45">
      <c r="A14" s="13" t="s">
        <v>86</v>
      </c>
    </row>
    <row r="15" spans="1:14" s="4" customFormat="1" ht="30" customHeight="1" x14ac:dyDescent="0.45"/>
    <row r="16" spans="1:14" s="4" customFormat="1" ht="32.25" customHeight="1" x14ac:dyDescent="0.45"/>
    <row r="17" spans="1:1" s="4" customFormat="1" ht="34.5" customHeight="1" x14ac:dyDescent="0.45"/>
    <row r="18" spans="1:1" s="4" customFormat="1" x14ac:dyDescent="0.45"/>
    <row r="19" spans="1:1" x14ac:dyDescent="0.45">
      <c r="A19" s="9"/>
    </row>
  </sheetData>
  <mergeCells count="3">
    <mergeCell ref="A7:L9"/>
    <mergeCell ref="A1:L4"/>
    <mergeCell ref="A5:L6"/>
  </mergeCells>
  <phoneticPr fontId="3" type="noConversion"/>
  <hyperlinks>
    <hyperlink ref="A10" location="'Anexo 1'!A1" display="'Anexo 1'!A1" xr:uid="{00000000-0004-0000-0000-000000000000}"/>
    <hyperlink ref="A11" location="'Anexo 1'!A1" display="'Anexo 1'!A1" xr:uid="{549AA18A-F416-4462-A600-6B2E456340C2}"/>
    <hyperlink ref="A12" location="'Anexo 1'!A1" display="'Anexo 1'!A1" xr:uid="{0B4092F7-A9A7-4AEB-82ED-D56014BF70B6}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0"/>
  <sheetViews>
    <sheetView showGridLines="0" zoomScale="85" zoomScaleNormal="85" workbookViewId="0">
      <selection activeCell="A4" sqref="A4:Q5"/>
    </sheetView>
  </sheetViews>
  <sheetFormatPr baseColWidth="10" defaultColWidth="11.453125" defaultRowHeight="16" x14ac:dyDescent="0.45"/>
  <cols>
    <col min="1" max="1" width="24.453125" style="4" customWidth="1"/>
    <col min="2" max="2" width="7.1796875" style="4" customWidth="1"/>
    <col min="3" max="3" width="6.7265625" style="18" customWidth="1"/>
    <col min="4" max="4" width="7.1796875" style="4" customWidth="1"/>
    <col min="5" max="5" width="6.7265625" style="18" customWidth="1"/>
    <col min="6" max="6" width="7.1796875" style="4" customWidth="1"/>
    <col min="7" max="7" width="6.7265625" style="18" customWidth="1"/>
    <col min="8" max="8" width="7.1796875" style="4" customWidth="1"/>
    <col min="9" max="9" width="6.7265625" style="18" customWidth="1"/>
    <col min="10" max="10" width="7.1796875" style="4" customWidth="1"/>
    <col min="11" max="11" width="6.7265625" style="18" customWidth="1"/>
    <col min="12" max="12" width="7.1796875" style="4" customWidth="1"/>
    <col min="13" max="13" width="6.7265625" style="18" customWidth="1"/>
    <col min="14" max="14" width="7.1796875" style="4" customWidth="1"/>
    <col min="15" max="15" width="6.7265625" style="18" customWidth="1"/>
    <col min="16" max="16" width="7.1796875" style="4" customWidth="1"/>
    <col min="17" max="17" width="6.7265625" style="18" customWidth="1"/>
    <col min="18" max="16384" width="11.453125" style="4"/>
  </cols>
  <sheetData>
    <row r="1" spans="1:17" s="1" customFormat="1" ht="14" x14ac:dyDescent="0.4">
      <c r="C1" s="16"/>
      <c r="E1" s="16"/>
      <c r="G1" s="16"/>
      <c r="I1" s="16"/>
      <c r="K1" s="16"/>
      <c r="M1" s="16"/>
      <c r="O1" s="16"/>
      <c r="Q1" s="16"/>
    </row>
    <row r="2" spans="1:17" s="1" customFormat="1" ht="33.75" customHeight="1" x14ac:dyDescent="0.4">
      <c r="C2" s="16"/>
      <c r="E2" s="16"/>
      <c r="G2" s="16"/>
      <c r="I2" s="16"/>
      <c r="K2" s="16"/>
      <c r="M2" s="16"/>
      <c r="O2" s="16"/>
      <c r="Q2" s="16"/>
    </row>
    <row r="3" spans="1:17" s="1" customFormat="1" ht="40.5" customHeight="1" x14ac:dyDescent="0.4">
      <c r="C3" s="16"/>
      <c r="E3" s="16"/>
      <c r="G3" s="16"/>
      <c r="I3" s="16"/>
      <c r="K3" s="16"/>
      <c r="M3" s="16"/>
      <c r="O3" s="16"/>
      <c r="Q3" s="16"/>
    </row>
    <row r="4" spans="1:17" s="1" customFormat="1" ht="18.75" customHeight="1" x14ac:dyDescent="0.4">
      <c r="A4" s="167" t="s">
        <v>0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</row>
    <row r="5" spans="1:17" s="1" customFormat="1" ht="24" customHeight="1" x14ac:dyDescent="0.4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</row>
    <row r="6" spans="1:17" ht="18.75" customHeight="1" x14ac:dyDescent="0.45">
      <c r="A6" s="2" t="s">
        <v>16</v>
      </c>
      <c r="B6" s="3"/>
      <c r="C6" s="17"/>
      <c r="D6" s="3"/>
      <c r="E6" s="17"/>
      <c r="F6" s="3"/>
      <c r="G6" s="17"/>
      <c r="H6" s="3"/>
      <c r="I6" s="17"/>
      <c r="J6" s="3"/>
      <c r="K6" s="17"/>
      <c r="L6" s="3"/>
      <c r="M6" s="17"/>
      <c r="N6" s="3"/>
      <c r="O6" s="17"/>
      <c r="P6" s="3"/>
      <c r="Q6" s="17"/>
    </row>
    <row r="7" spans="1:17" ht="19.5" customHeight="1" x14ac:dyDescent="0.45">
      <c r="A7" s="2" t="s">
        <v>87</v>
      </c>
      <c r="B7" s="3"/>
      <c r="C7" s="17"/>
      <c r="D7" s="3"/>
      <c r="E7" s="17"/>
      <c r="F7" s="3"/>
      <c r="G7" s="17"/>
      <c r="H7" s="3"/>
      <c r="I7" s="17"/>
      <c r="J7" s="3"/>
      <c r="K7" s="17"/>
      <c r="L7" s="3"/>
      <c r="M7" s="17"/>
      <c r="N7" s="3"/>
      <c r="O7" s="17"/>
      <c r="P7" s="3"/>
      <c r="Q7" s="17"/>
    </row>
    <row r="8" spans="1:17" s="1" customFormat="1" ht="14" x14ac:dyDescent="0.4">
      <c r="C8" s="16"/>
      <c r="E8" s="16"/>
      <c r="G8" s="16"/>
      <c r="I8" s="16"/>
      <c r="K8" s="16"/>
      <c r="M8" s="16"/>
      <c r="O8" s="16"/>
      <c r="Q8" s="16"/>
    </row>
    <row r="9" spans="1:17" x14ac:dyDescent="0.45">
      <c r="A9" s="170" t="s">
        <v>1</v>
      </c>
      <c r="B9" s="169" t="s">
        <v>2</v>
      </c>
      <c r="C9" s="169"/>
      <c r="D9" s="169" t="s">
        <v>3</v>
      </c>
      <c r="E9" s="169"/>
      <c r="F9" s="169" t="s">
        <v>4</v>
      </c>
      <c r="G9" s="169"/>
      <c r="H9" s="168" t="s">
        <v>5</v>
      </c>
      <c r="I9" s="168"/>
      <c r="J9" s="169" t="s">
        <v>6</v>
      </c>
      <c r="K9" s="169"/>
      <c r="L9" s="169" t="s">
        <v>7</v>
      </c>
      <c r="M9" s="169"/>
      <c r="N9" s="169" t="s">
        <v>8</v>
      </c>
      <c r="O9" s="169"/>
      <c r="P9" s="169" t="s">
        <v>9</v>
      </c>
      <c r="Q9" s="169"/>
    </row>
    <row r="10" spans="1:17" x14ac:dyDescent="0.45">
      <c r="A10" s="171"/>
      <c r="B10" s="5" t="s">
        <v>10</v>
      </c>
      <c r="C10" s="20" t="s">
        <v>11</v>
      </c>
      <c r="D10" s="5" t="s">
        <v>10</v>
      </c>
      <c r="E10" s="20" t="s">
        <v>11</v>
      </c>
      <c r="F10" s="5" t="s">
        <v>10</v>
      </c>
      <c r="G10" s="20" t="s">
        <v>11</v>
      </c>
      <c r="H10" s="5" t="s">
        <v>10</v>
      </c>
      <c r="I10" s="20" t="s">
        <v>11</v>
      </c>
      <c r="J10" s="5" t="s">
        <v>10</v>
      </c>
      <c r="K10" s="20" t="s">
        <v>11</v>
      </c>
      <c r="L10" s="5" t="s">
        <v>10</v>
      </c>
      <c r="M10" s="20" t="s">
        <v>11</v>
      </c>
      <c r="N10" s="5" t="s">
        <v>10</v>
      </c>
      <c r="O10" s="20" t="s">
        <v>11</v>
      </c>
      <c r="P10" s="5" t="s">
        <v>10</v>
      </c>
      <c r="Q10" s="20" t="s">
        <v>11</v>
      </c>
    </row>
    <row r="11" spans="1:17" s="122" customFormat="1" ht="12" customHeight="1" x14ac:dyDescent="0.4">
      <c r="A11" s="30" t="s">
        <v>17</v>
      </c>
      <c r="B11" s="119"/>
      <c r="C11" s="120"/>
      <c r="D11" s="119"/>
      <c r="E11" s="120"/>
      <c r="F11" s="119"/>
      <c r="G11" s="120"/>
      <c r="H11" s="121"/>
      <c r="I11" s="120"/>
      <c r="J11" s="119"/>
      <c r="K11" s="120"/>
      <c r="L11" s="119"/>
      <c r="M11" s="120"/>
      <c r="N11" s="119"/>
      <c r="O11" s="120"/>
      <c r="P11" s="121"/>
      <c r="Q11" s="120"/>
    </row>
    <row r="12" spans="1:17" s="122" customFormat="1" ht="12" customHeight="1" x14ac:dyDescent="0.4">
      <c r="A12" s="21" t="s">
        <v>18</v>
      </c>
      <c r="B12" s="23">
        <v>1712</v>
      </c>
      <c r="C12" s="34" t="s">
        <v>59</v>
      </c>
      <c r="D12" s="22">
        <v>1202</v>
      </c>
      <c r="E12" s="98">
        <v>-13.4</v>
      </c>
      <c r="F12" s="22">
        <v>1100</v>
      </c>
      <c r="G12" s="98">
        <v>-9.02</v>
      </c>
      <c r="H12" s="28" t="s">
        <v>58</v>
      </c>
      <c r="I12" s="34" t="s">
        <v>59</v>
      </c>
      <c r="J12" s="22">
        <v>1033</v>
      </c>
      <c r="K12" s="98">
        <v>-20.54</v>
      </c>
      <c r="L12" s="22">
        <v>1569</v>
      </c>
      <c r="M12" s="98">
        <v>-0.63</v>
      </c>
      <c r="N12" s="22">
        <v>1060</v>
      </c>
      <c r="O12" s="98">
        <v>-5.53</v>
      </c>
      <c r="P12" s="23">
        <v>1726</v>
      </c>
      <c r="Q12" s="99">
        <v>-2.3199999999999998</v>
      </c>
    </row>
    <row r="13" spans="1:17" s="122" customFormat="1" ht="12" customHeight="1" x14ac:dyDescent="0.4">
      <c r="A13" s="24" t="s">
        <v>19</v>
      </c>
      <c r="B13" s="26">
        <v>9495</v>
      </c>
      <c r="C13" s="100">
        <v>-0.49</v>
      </c>
      <c r="D13" s="26">
        <v>6139</v>
      </c>
      <c r="E13" s="101">
        <v>-7.82</v>
      </c>
      <c r="F13" s="26">
        <v>5034</v>
      </c>
      <c r="G13" s="101">
        <v>-13.55</v>
      </c>
      <c r="H13" s="33" t="s">
        <v>58</v>
      </c>
      <c r="I13" s="37" t="s">
        <v>59</v>
      </c>
      <c r="J13" s="26">
        <v>4933</v>
      </c>
      <c r="K13" s="100">
        <v>-9.9</v>
      </c>
      <c r="L13" s="26">
        <v>5333</v>
      </c>
      <c r="M13" s="101">
        <v>-23.04</v>
      </c>
      <c r="N13" s="26">
        <v>4631</v>
      </c>
      <c r="O13" s="101">
        <v>-0.15</v>
      </c>
      <c r="P13" s="27">
        <v>5764</v>
      </c>
      <c r="Q13" s="100">
        <v>-0.72</v>
      </c>
    </row>
    <row r="14" spans="1:17" s="122" customFormat="1" ht="12" customHeight="1" x14ac:dyDescent="0.4">
      <c r="A14" s="21" t="s">
        <v>20</v>
      </c>
      <c r="B14" s="128">
        <v>2522</v>
      </c>
      <c r="C14" s="129">
        <v>-18.46</v>
      </c>
      <c r="D14" s="22">
        <v>2092</v>
      </c>
      <c r="E14" s="98">
        <v>-20.91</v>
      </c>
      <c r="F14" s="22">
        <v>2193</v>
      </c>
      <c r="G14" s="98">
        <v>-19.88</v>
      </c>
      <c r="H14" s="22">
        <v>2604</v>
      </c>
      <c r="I14" s="98">
        <v>-15.34</v>
      </c>
      <c r="J14" s="128">
        <v>2590</v>
      </c>
      <c r="K14" s="129">
        <v>-14.91</v>
      </c>
      <c r="L14" s="22">
        <v>2319</v>
      </c>
      <c r="M14" s="98">
        <v>-20.420000000000002</v>
      </c>
      <c r="N14" s="22">
        <v>2417</v>
      </c>
      <c r="O14" s="98">
        <v>-17.45</v>
      </c>
      <c r="P14" s="22">
        <v>2461</v>
      </c>
      <c r="Q14" s="98">
        <v>-17.91</v>
      </c>
    </row>
    <row r="15" spans="1:17" s="122" customFormat="1" ht="12" customHeight="1" x14ac:dyDescent="0.4">
      <c r="A15" s="24" t="s">
        <v>21</v>
      </c>
      <c r="B15" s="26">
        <v>4870</v>
      </c>
      <c r="C15" s="101">
        <v>10.51</v>
      </c>
      <c r="D15" s="26">
        <v>4879</v>
      </c>
      <c r="E15" s="101">
        <v>0.52</v>
      </c>
      <c r="F15" s="26">
        <v>4287</v>
      </c>
      <c r="G15" s="101">
        <v>11.12</v>
      </c>
      <c r="H15" s="33">
        <v>5872</v>
      </c>
      <c r="I15" s="45">
        <v>11.83</v>
      </c>
      <c r="J15" s="26">
        <v>3841</v>
      </c>
      <c r="K15" s="101">
        <v>-5.49</v>
      </c>
      <c r="L15" s="26">
        <v>4546</v>
      </c>
      <c r="M15" s="101">
        <v>1.43</v>
      </c>
      <c r="N15" s="26">
        <v>3315</v>
      </c>
      <c r="O15" s="101">
        <v>-18.59</v>
      </c>
      <c r="P15" s="27">
        <v>2217</v>
      </c>
      <c r="Q15" s="100">
        <v>-22.21</v>
      </c>
    </row>
    <row r="16" spans="1:17" s="122" customFormat="1" ht="12" customHeight="1" x14ac:dyDescent="0.4">
      <c r="A16" s="21" t="s">
        <v>22</v>
      </c>
      <c r="B16" s="28" t="s">
        <v>58</v>
      </c>
      <c r="C16" s="34" t="s">
        <v>59</v>
      </c>
      <c r="D16" s="22">
        <v>1966</v>
      </c>
      <c r="E16" s="98">
        <v>-6.56</v>
      </c>
      <c r="F16" s="22">
        <v>1549</v>
      </c>
      <c r="G16" s="98">
        <v>-11.13</v>
      </c>
      <c r="H16" s="22">
        <v>1645</v>
      </c>
      <c r="I16" s="98">
        <v>10.18</v>
      </c>
      <c r="J16" s="22">
        <v>1754</v>
      </c>
      <c r="K16" s="98">
        <v>35.44</v>
      </c>
      <c r="L16" s="22">
        <v>1628</v>
      </c>
      <c r="M16" s="98">
        <v>-14.85</v>
      </c>
      <c r="N16" s="22">
        <v>2203</v>
      </c>
      <c r="O16" s="98">
        <v>8.84</v>
      </c>
      <c r="P16" s="28" t="s">
        <v>58</v>
      </c>
      <c r="Q16" s="34" t="s">
        <v>59</v>
      </c>
    </row>
    <row r="17" spans="1:17" s="122" customFormat="1" ht="12" customHeight="1" x14ac:dyDescent="0.4">
      <c r="A17" s="24" t="s">
        <v>23</v>
      </c>
      <c r="B17" s="26">
        <v>3857</v>
      </c>
      <c r="C17" s="101">
        <v>30.39</v>
      </c>
      <c r="D17" s="26">
        <v>5270</v>
      </c>
      <c r="E17" s="101">
        <v>153.85</v>
      </c>
      <c r="F17" s="26">
        <v>3374</v>
      </c>
      <c r="G17" s="101">
        <v>85.28</v>
      </c>
      <c r="H17" s="27">
        <v>4241</v>
      </c>
      <c r="I17" s="100">
        <v>31.46</v>
      </c>
      <c r="J17" s="26">
        <v>4902</v>
      </c>
      <c r="K17" s="101">
        <v>73.09</v>
      </c>
      <c r="L17" s="26">
        <v>3819</v>
      </c>
      <c r="M17" s="101">
        <v>35.909999999999997</v>
      </c>
      <c r="N17" s="26">
        <v>2324</v>
      </c>
      <c r="O17" s="101">
        <v>-9.08</v>
      </c>
      <c r="P17" s="27">
        <v>4376</v>
      </c>
      <c r="Q17" s="100">
        <v>34.11</v>
      </c>
    </row>
    <row r="18" spans="1:17" s="122" customFormat="1" ht="12" customHeight="1" x14ac:dyDescent="0.4">
      <c r="A18" s="21" t="s">
        <v>24</v>
      </c>
      <c r="B18" s="128">
        <v>2545</v>
      </c>
      <c r="C18" s="129">
        <v>0.12</v>
      </c>
      <c r="D18" s="22">
        <v>2790</v>
      </c>
      <c r="E18" s="98">
        <v>17.03</v>
      </c>
      <c r="F18" s="22">
        <v>1377</v>
      </c>
      <c r="G18" s="98">
        <v>-12.96</v>
      </c>
      <c r="H18" s="22">
        <v>2412</v>
      </c>
      <c r="I18" s="98">
        <v>5.14</v>
      </c>
      <c r="J18" s="128">
        <v>1615</v>
      </c>
      <c r="K18" s="129">
        <v>10.39</v>
      </c>
      <c r="L18" s="22">
        <v>1488</v>
      </c>
      <c r="M18" s="98">
        <v>7.51</v>
      </c>
      <c r="N18" s="22">
        <v>1401</v>
      </c>
      <c r="O18" s="98">
        <v>23.22</v>
      </c>
      <c r="P18" s="22">
        <v>2404</v>
      </c>
      <c r="Q18" s="98">
        <v>17.73</v>
      </c>
    </row>
    <row r="19" spans="1:17" s="122" customFormat="1" ht="12" customHeight="1" x14ac:dyDescent="0.4">
      <c r="A19" s="24" t="s">
        <v>25</v>
      </c>
      <c r="B19" s="26">
        <v>1771</v>
      </c>
      <c r="C19" s="101">
        <v>-23.89</v>
      </c>
      <c r="D19" s="26">
        <v>3072</v>
      </c>
      <c r="E19" s="101">
        <v>-11.37</v>
      </c>
      <c r="F19" s="26">
        <v>1369</v>
      </c>
      <c r="G19" s="101">
        <v>-26.63</v>
      </c>
      <c r="H19" s="27">
        <v>1922</v>
      </c>
      <c r="I19" s="100">
        <v>-17.93</v>
      </c>
      <c r="J19" s="26">
        <v>1806</v>
      </c>
      <c r="K19" s="101">
        <v>24.47</v>
      </c>
      <c r="L19" s="26">
        <v>1804</v>
      </c>
      <c r="M19" s="101">
        <v>-8.84</v>
      </c>
      <c r="N19" s="26">
        <v>1799</v>
      </c>
      <c r="O19" s="101">
        <v>-16.170000000000002</v>
      </c>
      <c r="P19" s="27">
        <v>2063</v>
      </c>
      <c r="Q19" s="100">
        <v>-17.91</v>
      </c>
    </row>
    <row r="20" spans="1:17" s="122" customFormat="1" ht="12" customHeight="1" x14ac:dyDescent="0.4">
      <c r="A20" s="21" t="s">
        <v>26</v>
      </c>
      <c r="B20" s="22">
        <v>3683</v>
      </c>
      <c r="C20" s="98">
        <v>3.86</v>
      </c>
      <c r="D20" s="22">
        <v>6168</v>
      </c>
      <c r="E20" s="98">
        <v>-6.39</v>
      </c>
      <c r="F20" s="22">
        <v>6529</v>
      </c>
      <c r="G20" s="98">
        <v>17.13</v>
      </c>
      <c r="H20" s="22">
        <v>6711</v>
      </c>
      <c r="I20" s="98">
        <v>9.6</v>
      </c>
      <c r="J20" s="22">
        <v>5636</v>
      </c>
      <c r="K20" s="98">
        <v>9.84</v>
      </c>
      <c r="L20" s="22">
        <v>6296</v>
      </c>
      <c r="M20" s="98">
        <v>-1.49</v>
      </c>
      <c r="N20" s="22">
        <v>5538</v>
      </c>
      <c r="O20" s="98">
        <v>8.02</v>
      </c>
      <c r="P20" s="22">
        <v>5711</v>
      </c>
      <c r="Q20" s="98">
        <v>5.76</v>
      </c>
    </row>
    <row r="21" spans="1:17" s="122" customFormat="1" ht="12" customHeight="1" x14ac:dyDescent="0.4">
      <c r="A21" s="24" t="s">
        <v>27</v>
      </c>
      <c r="B21" s="26">
        <v>3617</v>
      </c>
      <c r="C21" s="101">
        <v>9.94</v>
      </c>
      <c r="D21" s="26">
        <v>3099</v>
      </c>
      <c r="E21" s="101">
        <v>14.52</v>
      </c>
      <c r="F21" s="26">
        <v>3386</v>
      </c>
      <c r="G21" s="101">
        <v>16.559999999999999</v>
      </c>
      <c r="H21" s="27">
        <v>3588</v>
      </c>
      <c r="I21" s="100">
        <v>16.46</v>
      </c>
      <c r="J21" s="26">
        <v>3119</v>
      </c>
      <c r="K21" s="101">
        <v>2.84</v>
      </c>
      <c r="L21" s="26">
        <v>3469</v>
      </c>
      <c r="M21" s="101">
        <v>36.04</v>
      </c>
      <c r="N21" s="26">
        <v>2802</v>
      </c>
      <c r="O21" s="101">
        <v>38.1</v>
      </c>
      <c r="P21" s="27">
        <v>3802</v>
      </c>
      <c r="Q21" s="100">
        <v>13.83</v>
      </c>
    </row>
    <row r="22" spans="1:17" s="122" customFormat="1" ht="12" customHeight="1" x14ac:dyDescent="0.4">
      <c r="A22" s="21" t="s">
        <v>28</v>
      </c>
      <c r="B22" s="22">
        <v>1861</v>
      </c>
      <c r="C22" s="98">
        <v>-21.51</v>
      </c>
      <c r="D22" s="22">
        <v>2096</v>
      </c>
      <c r="E22" s="98">
        <v>-16.03</v>
      </c>
      <c r="F22" s="22">
        <v>1649</v>
      </c>
      <c r="G22" s="98">
        <v>-21.81</v>
      </c>
      <c r="H22" s="28" t="s">
        <v>58</v>
      </c>
      <c r="I22" s="34" t="s">
        <v>59</v>
      </c>
      <c r="J22" s="22">
        <v>2465</v>
      </c>
      <c r="K22" s="98">
        <v>-9.2100000000000009</v>
      </c>
      <c r="L22" s="22">
        <v>1724</v>
      </c>
      <c r="M22" s="98">
        <v>-35.33</v>
      </c>
      <c r="N22" s="22">
        <v>2280</v>
      </c>
      <c r="O22" s="98">
        <v>-13.64</v>
      </c>
      <c r="P22" s="23">
        <v>2411</v>
      </c>
      <c r="Q22" s="99">
        <v>-14.53</v>
      </c>
    </row>
    <row r="23" spans="1:17" s="122" customFormat="1" ht="12" customHeight="1" x14ac:dyDescent="0.4">
      <c r="A23" s="38" t="s">
        <v>29</v>
      </c>
      <c r="B23" s="113">
        <v>2435</v>
      </c>
      <c r="C23" s="137">
        <v>-2.52</v>
      </c>
      <c r="D23" s="39">
        <v>2062</v>
      </c>
      <c r="E23" s="102">
        <v>-9.1199999999999992</v>
      </c>
      <c r="F23" s="39">
        <v>2091</v>
      </c>
      <c r="G23" s="102">
        <v>2.25</v>
      </c>
      <c r="H23" s="39">
        <v>2179</v>
      </c>
      <c r="I23" s="102">
        <v>-4.8899999999999997</v>
      </c>
      <c r="J23" s="39">
        <v>1934</v>
      </c>
      <c r="K23" s="102">
        <v>-6.07</v>
      </c>
      <c r="L23" s="39">
        <v>1795</v>
      </c>
      <c r="M23" s="102">
        <v>2.0499999999999998</v>
      </c>
      <c r="N23" s="39">
        <v>1316</v>
      </c>
      <c r="O23" s="102">
        <v>-11.26</v>
      </c>
      <c r="P23" s="39">
        <v>2081</v>
      </c>
      <c r="Q23" s="102">
        <v>-12.49</v>
      </c>
    </row>
    <row r="24" spans="1:17" s="122" customFormat="1" ht="12" customHeight="1" x14ac:dyDescent="0.4">
      <c r="A24" s="30" t="s">
        <v>30</v>
      </c>
      <c r="B24" s="31"/>
      <c r="C24" s="103"/>
      <c r="D24" s="31"/>
      <c r="E24" s="103"/>
      <c r="F24" s="31"/>
      <c r="G24" s="103"/>
      <c r="H24" s="32"/>
      <c r="I24" s="103"/>
      <c r="J24" s="31"/>
      <c r="K24" s="103"/>
      <c r="L24" s="31"/>
      <c r="M24" s="103"/>
      <c r="N24" s="31"/>
      <c r="O24" s="103"/>
      <c r="P24" s="32"/>
      <c r="Q24" s="103"/>
    </row>
    <row r="25" spans="1:17" s="122" customFormat="1" ht="12" customHeight="1" x14ac:dyDescent="0.4">
      <c r="A25" s="24" t="s">
        <v>49</v>
      </c>
      <c r="B25" s="138" t="s">
        <v>58</v>
      </c>
      <c r="C25" s="37" t="s">
        <v>59</v>
      </c>
      <c r="D25" s="26">
        <v>7525</v>
      </c>
      <c r="E25" s="101">
        <v>5.45</v>
      </c>
      <c r="F25" s="25">
        <v>7083</v>
      </c>
      <c r="G25" s="37">
        <v>-1.17</v>
      </c>
      <c r="H25" s="33">
        <v>8708</v>
      </c>
      <c r="I25" s="45">
        <v>2.62</v>
      </c>
      <c r="J25" s="29">
        <v>7094</v>
      </c>
      <c r="K25" s="100">
        <v>11.93</v>
      </c>
      <c r="L25" s="26">
        <v>8316</v>
      </c>
      <c r="M25" s="45">
        <v>7.59</v>
      </c>
      <c r="N25" s="26">
        <v>6578</v>
      </c>
      <c r="O25" s="101">
        <v>6.08</v>
      </c>
      <c r="P25" s="27">
        <v>5900</v>
      </c>
      <c r="Q25" s="100">
        <v>5.28</v>
      </c>
    </row>
    <row r="26" spans="1:17" s="122" customFormat="1" ht="12" customHeight="1" x14ac:dyDescent="0.4">
      <c r="A26" s="21" t="s">
        <v>31</v>
      </c>
      <c r="B26" s="22">
        <v>1780</v>
      </c>
      <c r="C26" s="98">
        <v>-2.2000000000000002</v>
      </c>
      <c r="D26" s="22">
        <v>2252</v>
      </c>
      <c r="E26" s="98">
        <v>5.58</v>
      </c>
      <c r="F26" s="22">
        <v>1929</v>
      </c>
      <c r="G26" s="98">
        <v>-2.62</v>
      </c>
      <c r="H26" s="28" t="s">
        <v>58</v>
      </c>
      <c r="I26" s="34" t="s">
        <v>59</v>
      </c>
      <c r="J26" s="22">
        <v>1624</v>
      </c>
      <c r="K26" s="98">
        <v>5.25</v>
      </c>
      <c r="L26" s="22">
        <v>2430</v>
      </c>
      <c r="M26" s="98">
        <v>1.72</v>
      </c>
      <c r="N26" s="22">
        <v>1770</v>
      </c>
      <c r="O26" s="98">
        <v>-1.34</v>
      </c>
      <c r="P26" s="23">
        <v>1448</v>
      </c>
      <c r="Q26" s="99">
        <v>-4.3</v>
      </c>
    </row>
    <row r="27" spans="1:17" s="122" customFormat="1" ht="12" customHeight="1" x14ac:dyDescent="0.4">
      <c r="A27" s="24" t="s">
        <v>32</v>
      </c>
      <c r="B27" s="26">
        <v>4121</v>
      </c>
      <c r="C27" s="101">
        <v>2.59</v>
      </c>
      <c r="D27" s="26">
        <v>4213</v>
      </c>
      <c r="E27" s="101">
        <v>1.74</v>
      </c>
      <c r="F27" s="33" t="s">
        <v>58</v>
      </c>
      <c r="G27" s="37" t="s">
        <v>59</v>
      </c>
      <c r="H27" s="26">
        <v>4089</v>
      </c>
      <c r="I27" s="101">
        <v>2.02</v>
      </c>
      <c r="J27" s="26">
        <v>2890</v>
      </c>
      <c r="K27" s="101">
        <v>1.1200000000000001</v>
      </c>
      <c r="L27" s="33" t="s">
        <v>58</v>
      </c>
      <c r="M27" s="37" t="s">
        <v>59</v>
      </c>
      <c r="N27" s="27">
        <v>5650</v>
      </c>
      <c r="O27" s="101">
        <v>1.06</v>
      </c>
      <c r="P27" s="26">
        <v>3641</v>
      </c>
      <c r="Q27" s="101">
        <v>-2.7</v>
      </c>
    </row>
    <row r="28" spans="1:17" s="122" customFormat="1" ht="12" customHeight="1" x14ac:dyDescent="0.4">
      <c r="A28" s="21" t="s">
        <v>33</v>
      </c>
      <c r="B28" s="28" t="s">
        <v>58</v>
      </c>
      <c r="C28" s="34" t="s">
        <v>59</v>
      </c>
      <c r="D28" s="22">
        <v>9229</v>
      </c>
      <c r="E28" s="98">
        <v>4.6500000000000004</v>
      </c>
      <c r="F28" s="22">
        <v>10275</v>
      </c>
      <c r="G28" s="98">
        <v>6.78</v>
      </c>
      <c r="H28" s="28" t="s">
        <v>58</v>
      </c>
      <c r="I28" s="34" t="s">
        <v>59</v>
      </c>
      <c r="J28" s="23">
        <v>8601</v>
      </c>
      <c r="K28" s="97">
        <v>7.61</v>
      </c>
      <c r="L28" s="23">
        <v>8313</v>
      </c>
      <c r="M28" s="99">
        <v>2.19</v>
      </c>
      <c r="N28" s="22">
        <v>7223</v>
      </c>
      <c r="O28" s="98">
        <v>6.1</v>
      </c>
      <c r="P28" s="23">
        <v>8933</v>
      </c>
      <c r="Q28" s="99">
        <v>19.329999999999998</v>
      </c>
    </row>
    <row r="29" spans="1:17" s="122" customFormat="1" ht="12" customHeight="1" x14ac:dyDescent="0.4">
      <c r="A29" s="24" t="s">
        <v>34</v>
      </c>
      <c r="B29" s="26">
        <v>3290</v>
      </c>
      <c r="C29" s="101">
        <v>11.3</v>
      </c>
      <c r="D29" s="26">
        <v>1884</v>
      </c>
      <c r="E29" s="101">
        <v>-6.82</v>
      </c>
      <c r="F29" s="26">
        <v>1807</v>
      </c>
      <c r="G29" s="101">
        <v>-28.94</v>
      </c>
      <c r="H29" s="26">
        <v>3241</v>
      </c>
      <c r="I29" s="101">
        <v>3.65</v>
      </c>
      <c r="J29" s="26">
        <v>2368</v>
      </c>
      <c r="K29" s="101">
        <v>29.75</v>
      </c>
      <c r="L29" s="26">
        <v>2687</v>
      </c>
      <c r="M29" s="101">
        <v>10.210000000000001</v>
      </c>
      <c r="N29" s="26">
        <v>2452</v>
      </c>
      <c r="O29" s="101">
        <v>12.84</v>
      </c>
      <c r="P29" s="26">
        <v>2174</v>
      </c>
      <c r="Q29" s="101">
        <v>8.92</v>
      </c>
    </row>
    <row r="30" spans="1:17" s="122" customFormat="1" ht="12" customHeight="1" x14ac:dyDescent="0.4">
      <c r="A30" s="21" t="s">
        <v>60</v>
      </c>
      <c r="B30" s="22">
        <v>5846</v>
      </c>
      <c r="C30" s="98">
        <v>53.12</v>
      </c>
      <c r="D30" s="22">
        <v>6039</v>
      </c>
      <c r="E30" s="98">
        <v>48.89</v>
      </c>
      <c r="F30" s="22">
        <v>4997</v>
      </c>
      <c r="G30" s="98">
        <v>38.5</v>
      </c>
      <c r="H30" s="23">
        <v>5925</v>
      </c>
      <c r="I30" s="99">
        <v>37.79</v>
      </c>
      <c r="J30" s="22">
        <v>4603</v>
      </c>
      <c r="K30" s="99">
        <v>80.23</v>
      </c>
      <c r="L30" s="22">
        <v>5328</v>
      </c>
      <c r="M30" s="98">
        <v>16</v>
      </c>
      <c r="N30" s="22">
        <v>5888</v>
      </c>
      <c r="O30" s="98">
        <v>40.22</v>
      </c>
      <c r="P30" s="23">
        <v>4967</v>
      </c>
      <c r="Q30" s="99">
        <v>51.06</v>
      </c>
    </row>
    <row r="31" spans="1:17" s="122" customFormat="1" ht="12" customHeight="1" x14ac:dyDescent="0.4">
      <c r="A31" s="24" t="s">
        <v>35</v>
      </c>
      <c r="B31" s="27">
        <v>5440</v>
      </c>
      <c r="C31" s="100">
        <v>-7.01</v>
      </c>
      <c r="D31" s="26">
        <v>4592</v>
      </c>
      <c r="E31" s="101">
        <v>-5.94</v>
      </c>
      <c r="F31" s="26">
        <v>4620</v>
      </c>
      <c r="G31" s="101">
        <v>0.83</v>
      </c>
      <c r="H31" s="27">
        <v>5279</v>
      </c>
      <c r="I31" s="100">
        <v>-0.11</v>
      </c>
      <c r="J31" s="27">
        <v>3801</v>
      </c>
      <c r="K31" s="100">
        <v>-7.27</v>
      </c>
      <c r="L31" s="26">
        <v>5636</v>
      </c>
      <c r="M31" s="101">
        <v>1.6</v>
      </c>
      <c r="N31" s="26">
        <v>4040</v>
      </c>
      <c r="O31" s="101">
        <v>-8.1199999999999992</v>
      </c>
      <c r="P31" s="27">
        <v>3989</v>
      </c>
      <c r="Q31" s="100">
        <v>-2.52</v>
      </c>
    </row>
    <row r="32" spans="1:17" s="122" customFormat="1" ht="12" customHeight="1" x14ac:dyDescent="0.4">
      <c r="A32" s="21" t="s">
        <v>36</v>
      </c>
      <c r="B32" s="22">
        <v>4201</v>
      </c>
      <c r="C32" s="98">
        <v>9.6</v>
      </c>
      <c r="D32" s="22">
        <v>5830</v>
      </c>
      <c r="E32" s="98">
        <v>3.85</v>
      </c>
      <c r="F32" s="22">
        <v>5288</v>
      </c>
      <c r="G32" s="98">
        <v>27.05</v>
      </c>
      <c r="H32" s="23">
        <v>4091</v>
      </c>
      <c r="I32" s="99">
        <v>15.4</v>
      </c>
      <c r="J32" s="22">
        <v>2748</v>
      </c>
      <c r="K32" s="98">
        <v>-12.68</v>
      </c>
      <c r="L32" s="22">
        <v>5000</v>
      </c>
      <c r="M32" s="98">
        <v>129.25</v>
      </c>
      <c r="N32" s="22">
        <v>3937</v>
      </c>
      <c r="O32" s="98">
        <v>-23.21</v>
      </c>
      <c r="P32" s="23">
        <v>2756</v>
      </c>
      <c r="Q32" s="99">
        <v>-30.37</v>
      </c>
    </row>
    <row r="33" spans="1:17" s="122" customFormat="1" ht="12" customHeight="1" x14ac:dyDescent="0.4">
      <c r="A33" s="24" t="s">
        <v>37</v>
      </c>
      <c r="B33" s="26">
        <v>4159</v>
      </c>
      <c r="C33" s="101">
        <v>1.1200000000000001</v>
      </c>
      <c r="D33" s="26">
        <v>5434</v>
      </c>
      <c r="E33" s="123">
        <v>-1.82</v>
      </c>
      <c r="F33" s="26">
        <v>5164</v>
      </c>
      <c r="G33" s="100">
        <v>17.87</v>
      </c>
      <c r="H33" s="33" t="s">
        <v>58</v>
      </c>
      <c r="I33" s="37" t="s">
        <v>59</v>
      </c>
      <c r="J33" s="26">
        <v>5074</v>
      </c>
      <c r="K33" s="101">
        <v>4.4000000000000004</v>
      </c>
      <c r="L33" s="26">
        <v>4807</v>
      </c>
      <c r="M33" s="101">
        <v>41.13</v>
      </c>
      <c r="N33" s="26">
        <v>4184</v>
      </c>
      <c r="O33" s="100">
        <v>-8.06</v>
      </c>
      <c r="P33" s="27">
        <v>5526</v>
      </c>
      <c r="Q33" s="101">
        <v>23.71</v>
      </c>
    </row>
    <row r="34" spans="1:17" s="122" customFormat="1" ht="12" customHeight="1" x14ac:dyDescent="0.4">
      <c r="A34" s="21" t="s">
        <v>53</v>
      </c>
      <c r="B34" s="88" t="s">
        <v>58</v>
      </c>
      <c r="C34" s="34" t="s">
        <v>59</v>
      </c>
      <c r="D34" s="22">
        <v>9409</v>
      </c>
      <c r="E34" s="98">
        <v>0.83</v>
      </c>
      <c r="F34" s="22">
        <v>8605</v>
      </c>
      <c r="G34" s="98">
        <v>1.64</v>
      </c>
      <c r="H34" s="23">
        <v>9164</v>
      </c>
      <c r="I34" s="97">
        <v>0.34</v>
      </c>
      <c r="J34" s="23">
        <v>8432</v>
      </c>
      <c r="K34" s="99">
        <v>0.72</v>
      </c>
      <c r="L34" s="22">
        <v>9157</v>
      </c>
      <c r="M34" s="98">
        <v>2.93</v>
      </c>
      <c r="N34" s="22">
        <v>8629</v>
      </c>
      <c r="O34" s="98">
        <v>-1.64</v>
      </c>
      <c r="P34" s="23">
        <v>8421</v>
      </c>
      <c r="Q34" s="99">
        <v>-1.54</v>
      </c>
    </row>
    <row r="35" spans="1:17" s="122" customFormat="1" ht="12" customHeight="1" x14ac:dyDescent="0.4">
      <c r="A35" s="24" t="s">
        <v>38</v>
      </c>
      <c r="B35" s="27">
        <v>4834</v>
      </c>
      <c r="C35" s="45">
        <v>7.97</v>
      </c>
      <c r="D35" s="26">
        <v>4531</v>
      </c>
      <c r="E35" s="101">
        <v>5.62</v>
      </c>
      <c r="F35" s="26">
        <v>4220</v>
      </c>
      <c r="G35" s="101">
        <v>6.84</v>
      </c>
      <c r="H35" s="33" t="s">
        <v>58</v>
      </c>
      <c r="I35" s="37" t="s">
        <v>59</v>
      </c>
      <c r="J35" s="26">
        <v>4650</v>
      </c>
      <c r="K35" s="101">
        <v>12.86</v>
      </c>
      <c r="L35" s="26">
        <v>5512</v>
      </c>
      <c r="M35" s="101">
        <v>49.46</v>
      </c>
      <c r="N35" s="26">
        <v>3967</v>
      </c>
      <c r="O35" s="101">
        <v>7.39</v>
      </c>
      <c r="P35" s="27">
        <v>4759</v>
      </c>
      <c r="Q35" s="101">
        <v>4.1100000000000003</v>
      </c>
    </row>
    <row r="36" spans="1:17" s="122" customFormat="1" ht="12" customHeight="1" x14ac:dyDescent="0.4">
      <c r="A36" s="21" t="s">
        <v>39</v>
      </c>
      <c r="B36" s="22">
        <v>6420</v>
      </c>
      <c r="C36" s="98">
        <v>16.37</v>
      </c>
      <c r="D36" s="22">
        <v>6439</v>
      </c>
      <c r="E36" s="98">
        <v>23.8</v>
      </c>
      <c r="F36" s="22">
        <v>5239</v>
      </c>
      <c r="G36" s="98">
        <v>22.44</v>
      </c>
      <c r="H36" s="23">
        <v>5848</v>
      </c>
      <c r="I36" s="99">
        <v>16.52</v>
      </c>
      <c r="J36" s="22">
        <v>4512</v>
      </c>
      <c r="K36" s="98">
        <v>14.2</v>
      </c>
      <c r="L36" s="22">
        <v>4937</v>
      </c>
      <c r="M36" s="98">
        <v>12.43</v>
      </c>
      <c r="N36" s="22">
        <v>4079</v>
      </c>
      <c r="O36" s="98">
        <v>9.0399999999999991</v>
      </c>
      <c r="P36" s="23">
        <v>4450</v>
      </c>
      <c r="Q36" s="99">
        <v>2.89</v>
      </c>
    </row>
    <row r="37" spans="1:17" s="122" customFormat="1" ht="12" customHeight="1" x14ac:dyDescent="0.4">
      <c r="A37" s="24" t="s">
        <v>40</v>
      </c>
      <c r="B37" s="25" t="s">
        <v>58</v>
      </c>
      <c r="C37" s="139" t="s">
        <v>59</v>
      </c>
      <c r="D37" s="26">
        <v>1803</v>
      </c>
      <c r="E37" s="101">
        <v>-9.94</v>
      </c>
      <c r="F37" s="26">
        <v>1395</v>
      </c>
      <c r="G37" s="100">
        <v>-4.12</v>
      </c>
      <c r="H37" s="27">
        <v>1592</v>
      </c>
      <c r="I37" s="100">
        <v>-8.14</v>
      </c>
      <c r="J37" s="33" t="s">
        <v>58</v>
      </c>
      <c r="K37" s="37" t="s">
        <v>59</v>
      </c>
      <c r="L37" s="33" t="s">
        <v>58</v>
      </c>
      <c r="M37" s="37" t="s">
        <v>59</v>
      </c>
      <c r="N37" s="26">
        <v>2079</v>
      </c>
      <c r="O37" s="100">
        <v>-9.8000000000000007</v>
      </c>
      <c r="P37" s="26">
        <v>1682</v>
      </c>
      <c r="Q37" s="104">
        <v>-13.3</v>
      </c>
    </row>
    <row r="38" spans="1:17" s="122" customFormat="1" ht="12" customHeight="1" x14ac:dyDescent="0.4">
      <c r="A38" s="21" t="s">
        <v>61</v>
      </c>
      <c r="B38" s="28" t="s">
        <v>58</v>
      </c>
      <c r="C38" s="34" t="s">
        <v>59</v>
      </c>
      <c r="D38" s="23">
        <v>1893</v>
      </c>
      <c r="E38" s="99">
        <v>-32.92</v>
      </c>
      <c r="F38" s="22">
        <v>2469</v>
      </c>
      <c r="G38" s="98">
        <v>-17.78</v>
      </c>
      <c r="H38" s="23">
        <v>2929</v>
      </c>
      <c r="I38" s="99">
        <v>0.55000000000000004</v>
      </c>
      <c r="J38" s="23">
        <v>3039</v>
      </c>
      <c r="K38" s="98">
        <v>1.91</v>
      </c>
      <c r="L38" s="23">
        <v>2926</v>
      </c>
      <c r="M38" s="99">
        <v>5.86</v>
      </c>
      <c r="N38" s="22">
        <v>3771</v>
      </c>
      <c r="O38" s="98">
        <v>-1.51</v>
      </c>
      <c r="P38" s="23">
        <v>3130</v>
      </c>
      <c r="Q38" s="99">
        <v>-3.19</v>
      </c>
    </row>
    <row r="39" spans="1:17" s="122" customFormat="1" ht="12" customHeight="1" x14ac:dyDescent="0.4">
      <c r="A39" s="24" t="s">
        <v>91</v>
      </c>
      <c r="B39" s="33" t="s">
        <v>58</v>
      </c>
      <c r="C39" s="37" t="s">
        <v>59</v>
      </c>
      <c r="D39" s="27">
        <v>6805</v>
      </c>
      <c r="E39" s="100">
        <v>-17.88</v>
      </c>
      <c r="F39" s="26">
        <v>7032</v>
      </c>
      <c r="G39" s="101">
        <v>-17.59</v>
      </c>
      <c r="H39" s="27">
        <v>7711</v>
      </c>
      <c r="I39" s="100">
        <v>-14.95</v>
      </c>
      <c r="J39" s="27">
        <v>7515</v>
      </c>
      <c r="K39" s="101">
        <v>-18.350000000000001</v>
      </c>
      <c r="L39" s="27">
        <v>8458</v>
      </c>
      <c r="M39" s="100">
        <v>-7.1</v>
      </c>
      <c r="N39" s="26">
        <v>7178</v>
      </c>
      <c r="O39" s="101">
        <v>-19.47</v>
      </c>
      <c r="P39" s="27">
        <v>7833</v>
      </c>
      <c r="Q39" s="100">
        <v>-6.47</v>
      </c>
    </row>
    <row r="40" spans="1:17" s="122" customFormat="1" ht="12" customHeight="1" x14ac:dyDescent="0.4">
      <c r="A40" s="21" t="s">
        <v>41</v>
      </c>
      <c r="B40" s="22">
        <v>2643</v>
      </c>
      <c r="C40" s="98">
        <v>10.77</v>
      </c>
      <c r="D40" s="22">
        <v>3101</v>
      </c>
      <c r="E40" s="98">
        <v>9.23</v>
      </c>
      <c r="F40" s="22">
        <v>2893</v>
      </c>
      <c r="G40" s="98">
        <v>19.690000000000001</v>
      </c>
      <c r="H40" s="23">
        <v>3171</v>
      </c>
      <c r="I40" s="129">
        <v>22.81</v>
      </c>
      <c r="J40" s="22">
        <v>1988</v>
      </c>
      <c r="K40" s="98">
        <v>12.25</v>
      </c>
      <c r="L40" s="22">
        <v>2029</v>
      </c>
      <c r="M40" s="98">
        <v>18.309999999999999</v>
      </c>
      <c r="N40" s="22">
        <v>3179</v>
      </c>
      <c r="O40" s="98">
        <v>8.83</v>
      </c>
      <c r="P40" s="23">
        <v>3444</v>
      </c>
      <c r="Q40" s="129">
        <v>5.29</v>
      </c>
    </row>
    <row r="41" spans="1:17" s="122" customFormat="1" ht="12" customHeight="1" x14ac:dyDescent="0.4">
      <c r="A41" s="24" t="s">
        <v>42</v>
      </c>
      <c r="B41" s="26">
        <v>2829</v>
      </c>
      <c r="C41" s="101">
        <v>0.89</v>
      </c>
      <c r="D41" s="26">
        <v>3314</v>
      </c>
      <c r="E41" s="101">
        <v>0.94</v>
      </c>
      <c r="F41" s="26">
        <v>3152</v>
      </c>
      <c r="G41" s="101">
        <v>10.06</v>
      </c>
      <c r="H41" s="27">
        <v>3330</v>
      </c>
      <c r="I41" s="100">
        <v>3.64</v>
      </c>
      <c r="J41" s="26">
        <v>3134</v>
      </c>
      <c r="K41" s="101">
        <v>16.77</v>
      </c>
      <c r="L41" s="26">
        <v>3705</v>
      </c>
      <c r="M41" s="101">
        <v>3.87</v>
      </c>
      <c r="N41" s="26">
        <v>3010</v>
      </c>
      <c r="O41" s="101">
        <v>15.59</v>
      </c>
      <c r="P41" s="27">
        <v>3163</v>
      </c>
      <c r="Q41" s="100">
        <v>18.239999999999998</v>
      </c>
    </row>
    <row r="42" spans="1:17" s="122" customFormat="1" ht="12" customHeight="1" x14ac:dyDescent="0.4">
      <c r="A42" s="131" t="s">
        <v>62</v>
      </c>
      <c r="B42" s="140" t="s">
        <v>58</v>
      </c>
      <c r="C42" s="141" t="s">
        <v>59</v>
      </c>
      <c r="D42" s="133">
        <v>7645</v>
      </c>
      <c r="E42" s="134">
        <v>-18.850000000000001</v>
      </c>
      <c r="F42" s="133">
        <v>8097</v>
      </c>
      <c r="G42" s="134">
        <v>-11.16</v>
      </c>
      <c r="H42" s="132">
        <v>8333</v>
      </c>
      <c r="I42" s="142">
        <v>-15.85</v>
      </c>
      <c r="J42" s="132">
        <v>8561</v>
      </c>
      <c r="K42" s="143">
        <v>-7.14</v>
      </c>
      <c r="L42" s="140" t="s">
        <v>58</v>
      </c>
      <c r="M42" s="141" t="s">
        <v>59</v>
      </c>
      <c r="N42" s="133">
        <v>7736</v>
      </c>
      <c r="O42" s="134">
        <v>-13.21</v>
      </c>
      <c r="P42" s="132">
        <v>7607</v>
      </c>
      <c r="Q42" s="142">
        <v>-11.88</v>
      </c>
    </row>
    <row r="43" spans="1:17" s="122" customFormat="1" ht="12" customHeight="1" x14ac:dyDescent="0.4">
      <c r="A43" s="30" t="s">
        <v>43</v>
      </c>
      <c r="B43" s="35"/>
      <c r="C43" s="105"/>
      <c r="D43" s="35"/>
      <c r="E43" s="105"/>
      <c r="F43" s="35"/>
      <c r="G43" s="105"/>
      <c r="H43" s="36"/>
      <c r="I43" s="105"/>
      <c r="J43" s="35"/>
      <c r="K43" s="105"/>
      <c r="L43" s="35"/>
      <c r="M43" s="105"/>
      <c r="N43" s="35"/>
      <c r="O43" s="105"/>
      <c r="P43" s="36"/>
      <c r="Q43" s="105"/>
    </row>
    <row r="44" spans="1:17" s="122" customFormat="1" ht="12" customHeight="1" x14ac:dyDescent="0.4">
      <c r="A44" s="24" t="s">
        <v>44</v>
      </c>
      <c r="B44" s="33" t="s">
        <v>58</v>
      </c>
      <c r="C44" s="37" t="s">
        <v>59</v>
      </c>
      <c r="D44" s="26">
        <v>3629</v>
      </c>
      <c r="E44" s="101">
        <v>7.81</v>
      </c>
      <c r="F44" s="26">
        <v>4444</v>
      </c>
      <c r="G44" s="101">
        <v>10.6</v>
      </c>
      <c r="H44" s="33" t="s">
        <v>58</v>
      </c>
      <c r="I44" s="37" t="s">
        <v>59</v>
      </c>
      <c r="J44" s="26">
        <v>3817</v>
      </c>
      <c r="K44" s="101">
        <v>22.81</v>
      </c>
      <c r="L44" s="26">
        <v>4519</v>
      </c>
      <c r="M44" s="101">
        <v>-5.4</v>
      </c>
      <c r="N44" s="26">
        <v>5837</v>
      </c>
      <c r="O44" s="101">
        <v>12.42</v>
      </c>
      <c r="P44" s="27">
        <v>4144</v>
      </c>
      <c r="Q44" s="101">
        <v>10.77</v>
      </c>
    </row>
    <row r="45" spans="1:17" s="122" customFormat="1" ht="12" customHeight="1" x14ac:dyDescent="0.4">
      <c r="A45" s="21" t="s">
        <v>45</v>
      </c>
      <c r="B45" s="22">
        <v>1991</v>
      </c>
      <c r="C45" s="98">
        <v>-7.31</v>
      </c>
      <c r="D45" s="22">
        <v>2018</v>
      </c>
      <c r="E45" s="98">
        <v>-10.51</v>
      </c>
      <c r="F45" s="22">
        <v>1881</v>
      </c>
      <c r="G45" s="98">
        <v>-11.98</v>
      </c>
      <c r="H45" s="23">
        <v>2044</v>
      </c>
      <c r="I45" s="99">
        <v>-8.42</v>
      </c>
      <c r="J45" s="22">
        <v>1658</v>
      </c>
      <c r="K45" s="98">
        <v>-18.04</v>
      </c>
      <c r="L45" s="23">
        <v>1797</v>
      </c>
      <c r="M45" s="34">
        <v>-11.17</v>
      </c>
      <c r="N45" s="22">
        <v>2528</v>
      </c>
      <c r="O45" s="98">
        <v>-15.08</v>
      </c>
      <c r="P45" s="23">
        <v>2048</v>
      </c>
      <c r="Q45" s="99">
        <v>-22.22</v>
      </c>
    </row>
    <row r="46" spans="1:17" s="122" customFormat="1" ht="12" customHeight="1" x14ac:dyDescent="0.4">
      <c r="A46" s="24" t="s">
        <v>63</v>
      </c>
      <c r="B46" s="26">
        <v>4978</v>
      </c>
      <c r="C46" s="100">
        <v>2.75</v>
      </c>
      <c r="D46" s="26">
        <v>5039</v>
      </c>
      <c r="E46" s="101">
        <v>-0.79</v>
      </c>
      <c r="F46" s="26">
        <v>4342</v>
      </c>
      <c r="G46" s="101">
        <v>-6.7</v>
      </c>
      <c r="H46" s="26">
        <v>5070</v>
      </c>
      <c r="I46" s="101">
        <v>1.79</v>
      </c>
      <c r="J46" s="26">
        <v>3259</v>
      </c>
      <c r="K46" s="101">
        <v>5.4</v>
      </c>
      <c r="L46" s="26">
        <v>4587</v>
      </c>
      <c r="M46" s="101">
        <v>-0.52</v>
      </c>
      <c r="N46" s="26">
        <v>4454</v>
      </c>
      <c r="O46" s="101">
        <v>6.2</v>
      </c>
      <c r="P46" s="26">
        <v>3975</v>
      </c>
      <c r="Q46" s="101">
        <v>-9.06</v>
      </c>
    </row>
    <row r="47" spans="1:17" s="122" customFormat="1" ht="12" customHeight="1" x14ac:dyDescent="0.4">
      <c r="A47" s="21" t="s">
        <v>46</v>
      </c>
      <c r="B47" s="22">
        <v>3418</v>
      </c>
      <c r="C47" s="98">
        <v>-6.36</v>
      </c>
      <c r="D47" s="22">
        <v>5290</v>
      </c>
      <c r="E47" s="98">
        <v>8.09</v>
      </c>
      <c r="F47" s="22">
        <v>5061</v>
      </c>
      <c r="G47" s="98">
        <v>-0.53</v>
      </c>
      <c r="H47" s="23">
        <v>3482</v>
      </c>
      <c r="I47" s="99">
        <v>3.69</v>
      </c>
      <c r="J47" s="22">
        <v>2931</v>
      </c>
      <c r="K47" s="98">
        <v>0.79</v>
      </c>
      <c r="L47" s="22">
        <v>4919</v>
      </c>
      <c r="M47" s="98">
        <v>-2.17</v>
      </c>
      <c r="N47" s="22">
        <v>3077</v>
      </c>
      <c r="O47" s="98">
        <v>-0.57999999999999996</v>
      </c>
      <c r="P47" s="23">
        <v>2844</v>
      </c>
      <c r="Q47" s="99">
        <v>2.4900000000000002</v>
      </c>
    </row>
    <row r="48" spans="1:17" s="122" customFormat="1" ht="12" customHeight="1" x14ac:dyDescent="0.4">
      <c r="A48" s="38" t="s">
        <v>47</v>
      </c>
      <c r="B48" s="39">
        <v>1752</v>
      </c>
      <c r="C48" s="102">
        <v>0.34</v>
      </c>
      <c r="D48" s="39">
        <v>2161</v>
      </c>
      <c r="E48" s="102">
        <v>-15.55</v>
      </c>
      <c r="F48" s="39">
        <v>1964</v>
      </c>
      <c r="G48" s="102">
        <v>-9.0299999999999994</v>
      </c>
      <c r="H48" s="39">
        <v>1594</v>
      </c>
      <c r="I48" s="102">
        <v>4.9400000000000004</v>
      </c>
      <c r="J48" s="39">
        <v>2046</v>
      </c>
      <c r="K48" s="102">
        <v>-6.1</v>
      </c>
      <c r="L48" s="39">
        <v>3137</v>
      </c>
      <c r="M48" s="102">
        <v>-4.82</v>
      </c>
      <c r="N48" s="111" t="s">
        <v>58</v>
      </c>
      <c r="O48" s="112" t="s">
        <v>59</v>
      </c>
      <c r="P48" s="39">
        <v>1929</v>
      </c>
      <c r="Q48" s="102">
        <v>-4.03</v>
      </c>
    </row>
    <row r="49" spans="1:25" s="122" customFormat="1" ht="12" customHeight="1" x14ac:dyDescent="0.4">
      <c r="A49" s="30" t="s">
        <v>64</v>
      </c>
      <c r="B49" s="35"/>
      <c r="C49" s="105"/>
      <c r="D49" s="35"/>
      <c r="E49" s="105"/>
      <c r="F49" s="35"/>
      <c r="G49" s="105"/>
      <c r="H49" s="36"/>
      <c r="I49" s="105"/>
      <c r="J49" s="35"/>
      <c r="K49" s="105"/>
      <c r="L49" s="35"/>
      <c r="M49" s="105"/>
      <c r="N49" s="35"/>
      <c r="O49" s="105"/>
      <c r="P49" s="36"/>
      <c r="Q49" s="105"/>
    </row>
    <row r="50" spans="1:25" s="122" customFormat="1" ht="12" customHeight="1" x14ac:dyDescent="0.4">
      <c r="A50" s="15" t="s">
        <v>65</v>
      </c>
      <c r="B50" s="40">
        <v>4069</v>
      </c>
      <c r="C50" s="107">
        <v>1.24</v>
      </c>
      <c r="D50" s="40">
        <v>3809</v>
      </c>
      <c r="E50" s="107">
        <v>-1.53</v>
      </c>
      <c r="F50" s="40">
        <v>4320</v>
      </c>
      <c r="G50" s="107">
        <v>0.23</v>
      </c>
      <c r="H50" s="40">
        <v>4074</v>
      </c>
      <c r="I50" s="107">
        <v>0.32</v>
      </c>
      <c r="J50" s="40">
        <v>3946</v>
      </c>
      <c r="K50" s="107">
        <v>-0.38</v>
      </c>
      <c r="L50" s="40">
        <v>4311</v>
      </c>
      <c r="M50" s="107">
        <v>1.44</v>
      </c>
      <c r="N50" s="40">
        <v>4056</v>
      </c>
      <c r="O50" s="107">
        <v>0.82</v>
      </c>
      <c r="P50" s="40">
        <v>4261</v>
      </c>
      <c r="Q50" s="107">
        <v>0</v>
      </c>
    </row>
    <row r="51" spans="1:25" s="122" customFormat="1" ht="12" customHeight="1" x14ac:dyDescent="0.4">
      <c r="A51" s="41" t="s">
        <v>66</v>
      </c>
      <c r="B51" s="114" t="s">
        <v>58</v>
      </c>
      <c r="C51" s="89" t="s">
        <v>59</v>
      </c>
      <c r="D51" s="42">
        <v>4382</v>
      </c>
      <c r="E51" s="106">
        <v>1.84</v>
      </c>
      <c r="F51" s="42">
        <v>4906</v>
      </c>
      <c r="G51" s="106">
        <v>-0.97</v>
      </c>
      <c r="H51" s="42">
        <v>4293</v>
      </c>
      <c r="I51" s="106">
        <v>-5.48</v>
      </c>
      <c r="J51" s="42">
        <v>4960</v>
      </c>
      <c r="K51" s="106">
        <v>-1.33</v>
      </c>
      <c r="L51" s="42">
        <v>4213</v>
      </c>
      <c r="M51" s="106">
        <v>-2.25</v>
      </c>
      <c r="N51" s="42">
        <v>4456</v>
      </c>
      <c r="O51" s="106">
        <v>-0.27</v>
      </c>
      <c r="P51" s="42">
        <v>4765</v>
      </c>
      <c r="Q51" s="106">
        <v>-0.65</v>
      </c>
    </row>
    <row r="52" spans="1:25" s="122" customFormat="1" ht="12" customHeight="1" x14ac:dyDescent="0.4">
      <c r="A52" s="15" t="s">
        <v>67</v>
      </c>
      <c r="B52" s="40">
        <v>9393</v>
      </c>
      <c r="C52" s="107">
        <v>6.95</v>
      </c>
      <c r="D52" s="40">
        <v>12897</v>
      </c>
      <c r="E52" s="107">
        <v>0.66</v>
      </c>
      <c r="F52" s="40">
        <v>8687</v>
      </c>
      <c r="G52" s="107">
        <v>-0.36</v>
      </c>
      <c r="H52" s="40">
        <v>10128</v>
      </c>
      <c r="I52" s="107">
        <v>9</v>
      </c>
      <c r="J52" s="40">
        <v>11383</v>
      </c>
      <c r="K52" s="107">
        <v>-1.0900000000000001</v>
      </c>
      <c r="L52" s="40">
        <v>9700</v>
      </c>
      <c r="M52" s="107">
        <v>3.28</v>
      </c>
      <c r="N52" s="40">
        <v>12215</v>
      </c>
      <c r="O52" s="107">
        <v>2.4300000000000002</v>
      </c>
      <c r="P52" s="40">
        <v>12897</v>
      </c>
      <c r="Q52" s="107">
        <v>-2.4900000000000002</v>
      </c>
    </row>
    <row r="53" spans="1:25" s="122" customFormat="1" ht="12" customHeight="1" x14ac:dyDescent="0.4">
      <c r="A53" s="41" t="s">
        <v>68</v>
      </c>
      <c r="B53" s="114" t="s">
        <v>58</v>
      </c>
      <c r="C53" s="89" t="s">
        <v>59</v>
      </c>
      <c r="D53" s="42">
        <v>8810</v>
      </c>
      <c r="E53" s="106">
        <v>1.38</v>
      </c>
      <c r="F53" s="42">
        <v>7295</v>
      </c>
      <c r="G53" s="106">
        <v>2.13</v>
      </c>
      <c r="H53" s="114" t="s">
        <v>58</v>
      </c>
      <c r="I53" s="89" t="s">
        <v>59</v>
      </c>
      <c r="J53" s="114" t="s">
        <v>58</v>
      </c>
      <c r="K53" s="89" t="s">
        <v>59</v>
      </c>
      <c r="L53" s="42">
        <v>6887</v>
      </c>
      <c r="M53" s="106">
        <v>-1.96</v>
      </c>
      <c r="N53" s="42">
        <v>7462</v>
      </c>
      <c r="O53" s="106">
        <v>0.88</v>
      </c>
      <c r="P53" s="42">
        <v>7509</v>
      </c>
      <c r="Q53" s="106">
        <v>-0.24</v>
      </c>
    </row>
    <row r="54" spans="1:25" s="122" customFormat="1" ht="12" customHeight="1" x14ac:dyDescent="0.4">
      <c r="A54" s="15" t="s">
        <v>69</v>
      </c>
      <c r="B54" s="40">
        <v>6815</v>
      </c>
      <c r="C54" s="107">
        <v>0.71</v>
      </c>
      <c r="D54" s="40">
        <v>6530</v>
      </c>
      <c r="E54" s="107">
        <v>-5.2</v>
      </c>
      <c r="F54" s="40">
        <v>7642</v>
      </c>
      <c r="G54" s="107">
        <v>-0.97</v>
      </c>
      <c r="H54" s="40">
        <v>7583</v>
      </c>
      <c r="I54" s="107">
        <v>5.6</v>
      </c>
      <c r="J54" s="40">
        <v>6533</v>
      </c>
      <c r="K54" s="107">
        <v>1.55</v>
      </c>
      <c r="L54" s="40">
        <v>6799</v>
      </c>
      <c r="M54" s="107">
        <v>-0.26</v>
      </c>
      <c r="N54" s="40">
        <v>6828</v>
      </c>
      <c r="O54" s="107">
        <v>-1.39</v>
      </c>
      <c r="P54" s="40">
        <v>7493</v>
      </c>
      <c r="Q54" s="107">
        <v>0.81</v>
      </c>
    </row>
    <row r="55" spans="1:25" s="122" customFormat="1" ht="12" customHeight="1" x14ac:dyDescent="0.4">
      <c r="A55" s="41" t="s">
        <v>70</v>
      </c>
      <c r="B55" s="42">
        <v>3130</v>
      </c>
      <c r="C55" s="106">
        <v>-1.6</v>
      </c>
      <c r="D55" s="42">
        <v>2853</v>
      </c>
      <c r="E55" s="106">
        <v>-1.86</v>
      </c>
      <c r="F55" s="114" t="s">
        <v>58</v>
      </c>
      <c r="G55" s="89" t="s">
        <v>59</v>
      </c>
      <c r="H55" s="42">
        <v>3263</v>
      </c>
      <c r="I55" s="108">
        <v>-0.31</v>
      </c>
      <c r="J55" s="42">
        <v>2817</v>
      </c>
      <c r="K55" s="106">
        <v>-2.29</v>
      </c>
      <c r="L55" s="42">
        <v>3012</v>
      </c>
      <c r="M55" s="106">
        <v>-0.92</v>
      </c>
      <c r="N55" s="42">
        <v>2850</v>
      </c>
      <c r="O55" s="106">
        <v>4.09</v>
      </c>
      <c r="P55" s="42">
        <v>3418</v>
      </c>
      <c r="Q55" s="106">
        <v>0</v>
      </c>
    </row>
    <row r="56" spans="1:25" s="124" customFormat="1" ht="12" customHeight="1" x14ac:dyDescent="0.45">
      <c r="A56" s="15" t="s">
        <v>71</v>
      </c>
      <c r="B56" s="130" t="s">
        <v>58</v>
      </c>
      <c r="C56" s="90" t="s">
        <v>59</v>
      </c>
      <c r="D56" s="40">
        <v>526</v>
      </c>
      <c r="E56" s="109">
        <v>0.96</v>
      </c>
      <c r="F56" s="130" t="s">
        <v>58</v>
      </c>
      <c r="G56" s="90" t="s">
        <v>59</v>
      </c>
      <c r="H56" s="40">
        <v>552</v>
      </c>
      <c r="I56" s="107">
        <v>0.73</v>
      </c>
      <c r="J56" s="40">
        <v>543</v>
      </c>
      <c r="K56" s="107">
        <v>1.69</v>
      </c>
      <c r="L56" s="40">
        <v>520</v>
      </c>
      <c r="M56" s="107">
        <v>1.36</v>
      </c>
      <c r="N56" s="40">
        <v>535</v>
      </c>
      <c r="O56" s="107">
        <v>5.52</v>
      </c>
      <c r="P56" s="40">
        <v>567</v>
      </c>
      <c r="Q56" s="107">
        <v>4.6100000000000003</v>
      </c>
      <c r="R56" s="43"/>
      <c r="S56" s="101"/>
      <c r="T56" s="43"/>
      <c r="U56" s="101"/>
      <c r="V56" s="43"/>
      <c r="W56" s="100"/>
      <c r="X56" s="43"/>
      <c r="Y56" s="101"/>
    </row>
    <row r="57" spans="1:25" s="46" customFormat="1" ht="12" customHeight="1" x14ac:dyDescent="0.45">
      <c r="A57" s="41" t="s">
        <v>72</v>
      </c>
      <c r="B57" s="42">
        <v>23067</v>
      </c>
      <c r="C57" s="106">
        <v>-3.55</v>
      </c>
      <c r="D57" s="42">
        <v>19117</v>
      </c>
      <c r="E57" s="106">
        <v>-8.51</v>
      </c>
      <c r="F57" s="42">
        <v>22450</v>
      </c>
      <c r="G57" s="106">
        <v>-10.199999999999999</v>
      </c>
      <c r="H57" s="42">
        <v>21575</v>
      </c>
      <c r="I57" s="106">
        <v>1.88</v>
      </c>
      <c r="J57" s="42">
        <v>18750</v>
      </c>
      <c r="K57" s="106">
        <v>-15.73</v>
      </c>
      <c r="L57" s="42">
        <v>25400</v>
      </c>
      <c r="M57" s="106">
        <v>-5.49</v>
      </c>
      <c r="N57" s="42">
        <v>22460</v>
      </c>
      <c r="O57" s="106">
        <v>-10.06</v>
      </c>
      <c r="P57" s="114" t="s">
        <v>58</v>
      </c>
      <c r="Q57" s="89" t="s">
        <v>59</v>
      </c>
      <c r="S57" s="110"/>
      <c r="U57" s="110"/>
      <c r="W57" s="110"/>
      <c r="Y57" s="110"/>
    </row>
    <row r="58" spans="1:25" s="46" customFormat="1" ht="12" customHeight="1" x14ac:dyDescent="0.45">
      <c r="A58" s="15" t="s">
        <v>73</v>
      </c>
      <c r="B58" s="40">
        <v>17020</v>
      </c>
      <c r="C58" s="107">
        <v>0.12</v>
      </c>
      <c r="D58" s="40">
        <v>20137</v>
      </c>
      <c r="E58" s="107">
        <v>0.02</v>
      </c>
      <c r="F58" s="130" t="s">
        <v>58</v>
      </c>
      <c r="G58" s="90" t="s">
        <v>59</v>
      </c>
      <c r="H58" s="144" t="s">
        <v>58</v>
      </c>
      <c r="I58" s="90" t="s">
        <v>59</v>
      </c>
      <c r="J58" s="40">
        <v>19488</v>
      </c>
      <c r="K58" s="107">
        <v>0.78</v>
      </c>
      <c r="L58" s="40">
        <v>19700</v>
      </c>
      <c r="M58" s="107">
        <v>-0.25</v>
      </c>
      <c r="N58" s="40">
        <v>21820</v>
      </c>
      <c r="O58" s="107">
        <v>-3.72</v>
      </c>
      <c r="P58" s="40">
        <v>22000</v>
      </c>
      <c r="Q58" s="107">
        <v>0</v>
      </c>
      <c r="S58" s="110"/>
      <c r="U58" s="110"/>
      <c r="W58" s="110"/>
      <c r="Y58" s="110"/>
    </row>
    <row r="59" spans="1:25" s="46" customFormat="1" ht="12" customHeight="1" x14ac:dyDescent="0.45">
      <c r="A59" s="41" t="s">
        <v>92</v>
      </c>
      <c r="B59" s="145" t="s">
        <v>58</v>
      </c>
      <c r="C59" s="146" t="s">
        <v>59</v>
      </c>
      <c r="D59" s="42">
        <v>23167</v>
      </c>
      <c r="E59" s="106">
        <v>-5.01</v>
      </c>
      <c r="F59" s="42">
        <v>31150</v>
      </c>
      <c r="G59" s="106">
        <v>0.65</v>
      </c>
      <c r="H59" s="145" t="s">
        <v>58</v>
      </c>
      <c r="I59" s="146" t="s">
        <v>59</v>
      </c>
      <c r="J59" s="89">
        <v>26988</v>
      </c>
      <c r="K59" s="125">
        <v>0.54</v>
      </c>
      <c r="L59" s="42">
        <v>23933</v>
      </c>
      <c r="M59" s="106">
        <v>1.1200000000000001</v>
      </c>
      <c r="N59" s="42">
        <v>25480</v>
      </c>
      <c r="O59" s="106">
        <v>-3.85</v>
      </c>
      <c r="P59" s="42">
        <v>23667</v>
      </c>
      <c r="Q59" s="106">
        <v>0</v>
      </c>
      <c r="S59" s="110"/>
      <c r="U59" s="110"/>
      <c r="W59" s="110"/>
      <c r="Y59" s="110"/>
    </row>
    <row r="60" spans="1:25" s="46" customFormat="1" ht="12" customHeight="1" x14ac:dyDescent="0.45">
      <c r="A60" s="15" t="s">
        <v>74</v>
      </c>
      <c r="B60" s="40">
        <v>10980</v>
      </c>
      <c r="C60" s="107">
        <v>-12.74</v>
      </c>
      <c r="D60" s="40">
        <v>12558</v>
      </c>
      <c r="E60" s="107">
        <v>0.67</v>
      </c>
      <c r="F60" s="40">
        <v>15607</v>
      </c>
      <c r="G60" s="107">
        <v>-0.96</v>
      </c>
      <c r="H60" s="40">
        <v>10527</v>
      </c>
      <c r="I60" s="107">
        <v>-13.3</v>
      </c>
      <c r="J60" s="40">
        <v>12569</v>
      </c>
      <c r="K60" s="107">
        <v>-0.74</v>
      </c>
      <c r="L60" s="40">
        <v>13150</v>
      </c>
      <c r="M60" s="107">
        <v>1.35</v>
      </c>
      <c r="N60" s="40">
        <v>15225</v>
      </c>
      <c r="O60" s="107">
        <v>1.46</v>
      </c>
      <c r="P60" s="130" t="s">
        <v>58</v>
      </c>
      <c r="Q60" s="90" t="s">
        <v>59</v>
      </c>
      <c r="S60" s="110"/>
      <c r="U60" s="110"/>
      <c r="W60" s="110"/>
      <c r="Y60" s="110"/>
    </row>
    <row r="61" spans="1:25" s="46" customFormat="1" ht="12" customHeight="1" x14ac:dyDescent="0.45">
      <c r="A61" s="41" t="s">
        <v>75</v>
      </c>
      <c r="B61" s="42">
        <v>10300</v>
      </c>
      <c r="C61" s="106">
        <v>5.0999999999999996</v>
      </c>
      <c r="D61" s="114" t="s">
        <v>58</v>
      </c>
      <c r="E61" s="89" t="s">
        <v>59</v>
      </c>
      <c r="F61" s="42">
        <v>10461</v>
      </c>
      <c r="G61" s="106">
        <v>8.48</v>
      </c>
      <c r="H61" s="42">
        <v>10312</v>
      </c>
      <c r="I61" s="108">
        <v>-1.39</v>
      </c>
      <c r="J61" s="42">
        <v>12417</v>
      </c>
      <c r="K61" s="106">
        <v>2.61</v>
      </c>
      <c r="L61" s="114" t="s">
        <v>58</v>
      </c>
      <c r="M61" s="89" t="s">
        <v>59</v>
      </c>
      <c r="N61" s="42">
        <v>9390</v>
      </c>
      <c r="O61" s="106">
        <v>-7.52</v>
      </c>
      <c r="P61" s="42">
        <v>11845</v>
      </c>
      <c r="Q61" s="106">
        <v>3.35</v>
      </c>
      <c r="S61" s="110"/>
      <c r="U61" s="110"/>
      <c r="W61" s="110"/>
      <c r="Y61" s="110"/>
    </row>
    <row r="62" spans="1:25" s="46" customFormat="1" ht="12" customHeight="1" x14ac:dyDescent="0.45">
      <c r="A62" s="15" t="s">
        <v>76</v>
      </c>
      <c r="B62" s="40">
        <v>3929</v>
      </c>
      <c r="C62" s="107">
        <v>-1.97</v>
      </c>
      <c r="D62" s="40">
        <v>4552</v>
      </c>
      <c r="E62" s="107">
        <v>5.3</v>
      </c>
      <c r="F62" s="40">
        <v>4141</v>
      </c>
      <c r="G62" s="107">
        <v>36.53</v>
      </c>
      <c r="H62" s="40">
        <v>3903</v>
      </c>
      <c r="I62" s="107">
        <v>-1.93</v>
      </c>
      <c r="J62" s="40">
        <v>3973</v>
      </c>
      <c r="K62" s="107">
        <v>-1.22</v>
      </c>
      <c r="L62" s="130" t="s">
        <v>58</v>
      </c>
      <c r="M62" s="90" t="s">
        <v>59</v>
      </c>
      <c r="N62" s="40">
        <v>4060</v>
      </c>
      <c r="O62" s="107">
        <v>-0.44</v>
      </c>
      <c r="P62" s="130" t="s">
        <v>58</v>
      </c>
      <c r="Q62" s="90" t="s">
        <v>59</v>
      </c>
      <c r="S62" s="110"/>
      <c r="U62" s="110"/>
      <c r="W62" s="110"/>
      <c r="Y62" s="110"/>
    </row>
    <row r="63" spans="1:25" s="46" customFormat="1" ht="12" customHeight="1" x14ac:dyDescent="0.45">
      <c r="A63" s="41" t="s">
        <v>77</v>
      </c>
      <c r="B63" s="42">
        <v>10779</v>
      </c>
      <c r="C63" s="106">
        <v>0.34</v>
      </c>
      <c r="D63" s="42">
        <v>14059</v>
      </c>
      <c r="E63" s="106">
        <v>-2.88</v>
      </c>
      <c r="F63" s="42">
        <v>14417</v>
      </c>
      <c r="G63" s="106">
        <v>-0.61</v>
      </c>
      <c r="H63" s="42">
        <v>10428</v>
      </c>
      <c r="I63" s="106">
        <v>-0.42</v>
      </c>
      <c r="J63" s="42">
        <v>15594</v>
      </c>
      <c r="K63" s="106">
        <v>-0.45</v>
      </c>
      <c r="L63" s="42">
        <v>14093</v>
      </c>
      <c r="M63" s="125">
        <v>-0.36</v>
      </c>
      <c r="N63" s="42">
        <v>12913</v>
      </c>
      <c r="O63" s="106">
        <v>0.42</v>
      </c>
      <c r="P63" s="42">
        <v>15992</v>
      </c>
      <c r="Q63" s="106">
        <v>0.08</v>
      </c>
      <c r="S63" s="110"/>
      <c r="U63" s="110"/>
      <c r="W63" s="110"/>
      <c r="Y63" s="110"/>
    </row>
    <row r="64" spans="1:25" s="46" customFormat="1" ht="12" customHeight="1" x14ac:dyDescent="0.45">
      <c r="A64" s="15" t="s">
        <v>93</v>
      </c>
      <c r="B64" s="40">
        <v>34777</v>
      </c>
      <c r="C64" s="107">
        <v>0.57999999999999996</v>
      </c>
      <c r="D64" s="40">
        <v>28601</v>
      </c>
      <c r="E64" s="107">
        <v>9.5399999999999991</v>
      </c>
      <c r="F64" s="40">
        <v>33006</v>
      </c>
      <c r="G64" s="107">
        <v>-0.26</v>
      </c>
      <c r="H64" s="40">
        <v>39421</v>
      </c>
      <c r="I64" s="107">
        <v>12.93</v>
      </c>
      <c r="J64" s="40">
        <v>34583</v>
      </c>
      <c r="K64" s="107">
        <v>16.829999999999998</v>
      </c>
      <c r="L64" s="40">
        <v>32897</v>
      </c>
      <c r="M64" s="135">
        <v>8.5399999999999991</v>
      </c>
      <c r="N64" s="40">
        <v>32094</v>
      </c>
      <c r="O64" s="107">
        <v>3.77</v>
      </c>
      <c r="P64" s="40">
        <v>28500</v>
      </c>
      <c r="Q64" s="107">
        <v>0</v>
      </c>
      <c r="S64" s="110"/>
      <c r="U64" s="110"/>
      <c r="W64" s="110"/>
      <c r="Y64" s="110"/>
    </row>
    <row r="65" spans="1:25" s="46" customFormat="1" ht="12" customHeight="1" x14ac:dyDescent="0.45">
      <c r="A65" s="41" t="s">
        <v>78</v>
      </c>
      <c r="B65" s="42">
        <v>3417</v>
      </c>
      <c r="C65" s="106">
        <v>0.41</v>
      </c>
      <c r="D65" s="42">
        <v>3842</v>
      </c>
      <c r="E65" s="125">
        <v>-0.75</v>
      </c>
      <c r="F65" s="42">
        <v>4835</v>
      </c>
      <c r="G65" s="106">
        <v>-0.1</v>
      </c>
      <c r="H65" s="42">
        <v>3616</v>
      </c>
      <c r="I65" s="106">
        <v>-0.8</v>
      </c>
      <c r="J65" s="42">
        <v>4827</v>
      </c>
      <c r="K65" s="108">
        <v>4.6399999999999997</v>
      </c>
      <c r="L65" s="42">
        <v>4140</v>
      </c>
      <c r="M65" s="106">
        <v>0.46</v>
      </c>
      <c r="N65" s="42">
        <v>4680</v>
      </c>
      <c r="O65" s="106">
        <v>2.86</v>
      </c>
      <c r="P65" s="42">
        <v>4445</v>
      </c>
      <c r="Q65" s="106">
        <v>1.07</v>
      </c>
      <c r="S65" s="110"/>
      <c r="U65" s="110"/>
      <c r="W65" s="110"/>
      <c r="Y65" s="110"/>
    </row>
    <row r="66" spans="1:25" s="46" customFormat="1" ht="12" customHeight="1" x14ac:dyDescent="0.45">
      <c r="A66" s="15" t="s">
        <v>79</v>
      </c>
      <c r="B66" s="40">
        <v>4208</v>
      </c>
      <c r="C66" s="107">
        <v>0.12</v>
      </c>
      <c r="D66" s="40">
        <v>4556</v>
      </c>
      <c r="E66" s="109">
        <v>-3.94</v>
      </c>
      <c r="F66" s="40">
        <v>4498</v>
      </c>
      <c r="G66" s="107">
        <v>-0.02</v>
      </c>
      <c r="H66" s="40">
        <v>4753</v>
      </c>
      <c r="I66" s="107">
        <v>0.42</v>
      </c>
      <c r="J66" s="40">
        <v>5389</v>
      </c>
      <c r="K66" s="109">
        <v>5.79</v>
      </c>
      <c r="L66" s="40">
        <v>4497</v>
      </c>
      <c r="M66" s="107">
        <v>0.54</v>
      </c>
      <c r="N66" s="144" t="s">
        <v>58</v>
      </c>
      <c r="O66" s="90" t="s">
        <v>59</v>
      </c>
      <c r="P66" s="40">
        <v>4741</v>
      </c>
      <c r="Q66" s="107">
        <v>1.24</v>
      </c>
      <c r="R66" s="47"/>
      <c r="S66" s="48"/>
      <c r="T66" s="47"/>
      <c r="U66" s="48"/>
      <c r="V66" s="47"/>
      <c r="W66" s="48"/>
      <c r="X66" s="47"/>
      <c r="Y66" s="48"/>
    </row>
    <row r="67" spans="1:25" s="46" customFormat="1" ht="12" customHeight="1" x14ac:dyDescent="0.45">
      <c r="A67" s="41" t="s">
        <v>80</v>
      </c>
      <c r="B67" s="145" t="s">
        <v>58</v>
      </c>
      <c r="C67" s="89" t="s">
        <v>59</v>
      </c>
      <c r="D67" s="42">
        <v>31015</v>
      </c>
      <c r="E67" s="106">
        <v>2</v>
      </c>
      <c r="F67" s="42">
        <v>35597</v>
      </c>
      <c r="G67" s="106">
        <v>0.78</v>
      </c>
      <c r="H67" s="145" t="s">
        <v>58</v>
      </c>
      <c r="I67" s="89" t="s">
        <v>59</v>
      </c>
      <c r="J67" s="42">
        <v>28493</v>
      </c>
      <c r="K67" s="106">
        <v>-1.93</v>
      </c>
      <c r="L67" s="42">
        <v>31127</v>
      </c>
      <c r="M67" s="106">
        <v>-0.49</v>
      </c>
      <c r="N67" s="114">
        <v>37200</v>
      </c>
      <c r="O67" s="125">
        <v>1.07</v>
      </c>
      <c r="P67" s="42">
        <v>36328</v>
      </c>
      <c r="Q67" s="106">
        <v>0</v>
      </c>
      <c r="R67" s="47"/>
      <c r="S67" s="48"/>
      <c r="T67" s="47"/>
      <c r="U67" s="48"/>
      <c r="V67" s="47"/>
      <c r="W67" s="48"/>
      <c r="X67" s="47"/>
      <c r="Y67" s="48"/>
    </row>
    <row r="68" spans="1:25" s="46" customFormat="1" ht="12" customHeight="1" x14ac:dyDescent="0.45">
      <c r="A68" s="15" t="s">
        <v>81</v>
      </c>
      <c r="B68" s="147">
        <v>15828</v>
      </c>
      <c r="C68" s="135">
        <v>0.18</v>
      </c>
      <c r="D68" s="40">
        <v>13691</v>
      </c>
      <c r="E68" s="107">
        <v>3.27</v>
      </c>
      <c r="F68" s="40">
        <v>16467</v>
      </c>
      <c r="G68" s="107">
        <v>-0.6</v>
      </c>
      <c r="H68" s="130" t="s">
        <v>58</v>
      </c>
      <c r="I68" s="90" t="s">
        <v>59</v>
      </c>
      <c r="J68" s="40">
        <v>28375</v>
      </c>
      <c r="K68" s="107">
        <v>2.56</v>
      </c>
      <c r="L68" s="144" t="s">
        <v>58</v>
      </c>
      <c r="M68" s="90" t="s">
        <v>59</v>
      </c>
      <c r="N68" s="40">
        <v>14109</v>
      </c>
      <c r="O68" s="107">
        <v>-2.67</v>
      </c>
      <c r="P68" s="40">
        <v>22632</v>
      </c>
      <c r="Q68" s="107">
        <v>2.66</v>
      </c>
      <c r="R68" s="47"/>
      <c r="S68" s="48"/>
      <c r="T68" s="47"/>
      <c r="U68" s="48"/>
      <c r="V68" s="47"/>
      <c r="W68" s="48"/>
      <c r="X68" s="47"/>
      <c r="Y68" s="48"/>
    </row>
    <row r="69" spans="1:25" s="46" customFormat="1" ht="12" customHeight="1" x14ac:dyDescent="0.45">
      <c r="A69" s="41" t="s">
        <v>82</v>
      </c>
      <c r="B69" s="42">
        <v>4081</v>
      </c>
      <c r="C69" s="106">
        <v>0.62</v>
      </c>
      <c r="D69" s="42">
        <v>3279</v>
      </c>
      <c r="E69" s="106">
        <v>-1.5</v>
      </c>
      <c r="F69" s="42">
        <v>3501</v>
      </c>
      <c r="G69" s="106">
        <v>-4.2699999999999996</v>
      </c>
      <c r="H69" s="114" t="s">
        <v>58</v>
      </c>
      <c r="I69" s="89" t="s">
        <v>59</v>
      </c>
      <c r="J69" s="42">
        <v>4771</v>
      </c>
      <c r="K69" s="106">
        <v>-4.25</v>
      </c>
      <c r="L69" s="114">
        <v>3489</v>
      </c>
      <c r="M69" s="125">
        <v>-0.94</v>
      </c>
      <c r="N69" s="42">
        <v>4540</v>
      </c>
      <c r="O69" s="106">
        <v>-1.39</v>
      </c>
      <c r="P69" s="42">
        <v>4822</v>
      </c>
      <c r="Q69" s="106">
        <v>4.5999999999999996</v>
      </c>
      <c r="R69" s="47"/>
      <c r="S69" s="48"/>
      <c r="T69" s="47"/>
      <c r="U69" s="48"/>
      <c r="V69" s="47"/>
      <c r="W69" s="48"/>
      <c r="X69" s="47"/>
      <c r="Y69" s="48"/>
    </row>
    <row r="70" spans="1:25" s="46" customFormat="1" ht="12" customHeight="1" x14ac:dyDescent="0.45">
      <c r="A70" s="15" t="s">
        <v>83</v>
      </c>
      <c r="B70" s="40">
        <v>6738</v>
      </c>
      <c r="C70" s="107">
        <v>2.0099999999999998</v>
      </c>
      <c r="D70" s="40">
        <v>7764</v>
      </c>
      <c r="E70" s="107">
        <v>-3.3</v>
      </c>
      <c r="F70" s="40">
        <v>7360</v>
      </c>
      <c r="G70" s="107">
        <v>0</v>
      </c>
      <c r="H70" s="40">
        <v>6906</v>
      </c>
      <c r="I70" s="107">
        <v>0.86</v>
      </c>
      <c r="J70" s="40">
        <v>7691</v>
      </c>
      <c r="K70" s="107">
        <v>2.5499999999999998</v>
      </c>
      <c r="L70" s="40">
        <v>4461</v>
      </c>
      <c r="M70" s="107">
        <v>-1.02</v>
      </c>
      <c r="N70" s="40">
        <v>7873</v>
      </c>
      <c r="O70" s="107">
        <v>0.19</v>
      </c>
      <c r="P70" s="40">
        <v>7257</v>
      </c>
      <c r="Q70" s="107">
        <v>-1.39</v>
      </c>
      <c r="S70" s="110"/>
      <c r="U70" s="110"/>
      <c r="W70" s="110"/>
      <c r="Y70" s="110"/>
    </row>
    <row r="71" spans="1:25" x14ac:dyDescent="0.45">
      <c r="A71" s="41" t="s">
        <v>84</v>
      </c>
      <c r="B71" s="42">
        <v>16313</v>
      </c>
      <c r="C71" s="106">
        <v>0.85</v>
      </c>
      <c r="D71" s="145" t="s">
        <v>58</v>
      </c>
      <c r="E71" s="89" t="s">
        <v>59</v>
      </c>
      <c r="F71" s="42">
        <v>11689</v>
      </c>
      <c r="G71" s="106">
        <v>-0.01</v>
      </c>
      <c r="H71" s="42">
        <v>15764</v>
      </c>
      <c r="I71" s="106">
        <v>-0.25</v>
      </c>
      <c r="J71" s="42">
        <v>16898</v>
      </c>
      <c r="K71" s="106">
        <v>6.88</v>
      </c>
      <c r="L71" s="42">
        <v>10408</v>
      </c>
      <c r="M71" s="106">
        <v>-3.41</v>
      </c>
      <c r="N71" s="42">
        <v>14699</v>
      </c>
      <c r="O71" s="106">
        <v>0.57999999999999996</v>
      </c>
      <c r="P71" s="42">
        <v>10253</v>
      </c>
      <c r="Q71" s="106">
        <v>2.4700000000000002</v>
      </c>
    </row>
    <row r="72" spans="1:25" s="46" customFormat="1" x14ac:dyDescent="0.45">
      <c r="A72" s="148" t="s">
        <v>85</v>
      </c>
      <c r="B72" s="149">
        <v>12951</v>
      </c>
      <c r="C72" s="150">
        <v>0.15</v>
      </c>
      <c r="D72" s="151">
        <v>18096</v>
      </c>
      <c r="E72" s="152">
        <v>-1.71</v>
      </c>
      <c r="F72" s="153" t="s">
        <v>58</v>
      </c>
      <c r="G72" s="154" t="s">
        <v>59</v>
      </c>
      <c r="H72" s="149">
        <v>13235</v>
      </c>
      <c r="I72" s="150">
        <v>3.64</v>
      </c>
      <c r="J72" s="149">
        <v>13828</v>
      </c>
      <c r="K72" s="150">
        <v>-1.02</v>
      </c>
      <c r="L72" s="151">
        <v>18373</v>
      </c>
      <c r="M72" s="155">
        <v>0.73</v>
      </c>
      <c r="N72" s="153" t="s">
        <v>58</v>
      </c>
      <c r="O72" s="156" t="s">
        <v>59</v>
      </c>
      <c r="P72" s="149">
        <v>18385</v>
      </c>
      <c r="Q72" s="150">
        <v>0</v>
      </c>
      <c r="R72" s="43"/>
      <c r="S72" s="44"/>
      <c r="T72" s="43"/>
      <c r="U72" s="44"/>
      <c r="V72" s="43"/>
      <c r="W72" s="44"/>
      <c r="X72" s="43"/>
      <c r="Y72" s="44"/>
    </row>
    <row r="73" spans="1:25" s="46" customFormat="1" x14ac:dyDescent="0.45">
      <c r="A73" s="15"/>
      <c r="B73" s="40"/>
      <c r="C73" s="107"/>
      <c r="D73" s="147"/>
      <c r="E73" s="109"/>
      <c r="F73" s="144"/>
      <c r="G73" s="90"/>
      <c r="H73" s="40"/>
      <c r="I73" s="107"/>
      <c r="J73" s="40"/>
      <c r="K73" s="107"/>
      <c r="L73" s="147"/>
      <c r="M73" s="135"/>
      <c r="N73" s="144"/>
      <c r="O73" s="157"/>
      <c r="P73" s="40"/>
      <c r="Q73" s="107"/>
      <c r="R73" s="43"/>
      <c r="S73" s="44"/>
      <c r="T73" s="43"/>
      <c r="U73" s="44"/>
      <c r="V73" s="43"/>
      <c r="W73" s="44"/>
      <c r="X73" s="43"/>
      <c r="Y73" s="44"/>
    </row>
    <row r="74" spans="1:25" s="46" customFormat="1" x14ac:dyDescent="0.45">
      <c r="A74" s="24" t="s">
        <v>12</v>
      </c>
      <c r="B74" s="47"/>
      <c r="C74" s="48"/>
      <c r="D74" s="47"/>
      <c r="E74" s="48"/>
      <c r="F74" s="47"/>
      <c r="G74" s="48"/>
      <c r="H74" s="47"/>
      <c r="I74" s="48"/>
      <c r="J74" s="47"/>
      <c r="K74" s="48"/>
      <c r="L74" s="47"/>
      <c r="M74" s="48"/>
      <c r="N74" s="47"/>
      <c r="O74" s="48"/>
      <c r="P74" s="47"/>
      <c r="Q74" s="48"/>
      <c r="R74" s="47"/>
      <c r="S74" s="48"/>
      <c r="T74" s="47"/>
      <c r="U74" s="48"/>
      <c r="V74" s="47"/>
      <c r="W74" s="48"/>
      <c r="X74" s="47"/>
      <c r="Y74" s="48"/>
    </row>
    <row r="75" spans="1:25" s="46" customFormat="1" x14ac:dyDescent="0.45">
      <c r="A75" s="49" t="s">
        <v>13</v>
      </c>
      <c r="B75" s="47"/>
      <c r="C75" s="48"/>
      <c r="D75" s="47"/>
      <c r="E75" s="48"/>
      <c r="F75" s="47"/>
      <c r="G75" s="48"/>
      <c r="H75" s="47"/>
      <c r="I75" s="48"/>
      <c r="J75" s="47"/>
      <c r="K75" s="48"/>
      <c r="L75" s="47"/>
      <c r="M75" s="48"/>
      <c r="N75" s="47"/>
      <c r="O75" s="48"/>
      <c r="P75" s="47"/>
      <c r="Q75" s="48"/>
      <c r="R75" s="47"/>
      <c r="S75" s="48"/>
      <c r="T75" s="47"/>
      <c r="U75" s="48"/>
      <c r="V75" s="47"/>
      <c r="W75" s="48"/>
      <c r="X75" s="47"/>
      <c r="Y75" s="48"/>
    </row>
    <row r="76" spans="1:25" s="46" customFormat="1" ht="19.5" customHeight="1" x14ac:dyDescent="0.45">
      <c r="A76" s="165" t="s">
        <v>50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</row>
    <row r="77" spans="1:25" s="46" customFormat="1" x14ac:dyDescent="0.45">
      <c r="A77" s="24" t="s">
        <v>14</v>
      </c>
      <c r="B77" s="50"/>
      <c r="C77" s="51"/>
      <c r="D77" s="52"/>
      <c r="E77" s="51"/>
      <c r="F77" s="52"/>
      <c r="G77" s="51"/>
      <c r="H77" s="53"/>
      <c r="I77" s="51"/>
      <c r="J77" s="50"/>
      <c r="K77" s="51"/>
      <c r="L77" s="52"/>
      <c r="M77" s="51"/>
      <c r="N77" s="52"/>
      <c r="O77" s="51"/>
      <c r="P77" s="53"/>
      <c r="Q77" s="51"/>
      <c r="R77" s="52"/>
      <c r="S77" s="54"/>
      <c r="T77" s="52"/>
      <c r="U77" s="54"/>
      <c r="V77" s="52"/>
      <c r="W77" s="54"/>
      <c r="X77" s="52"/>
      <c r="Y77" s="54"/>
    </row>
    <row r="78" spans="1:25" s="46" customFormat="1" x14ac:dyDescent="0.45">
      <c r="A78" s="55" t="s">
        <v>15</v>
      </c>
      <c r="B78" s="47"/>
      <c r="C78" s="48"/>
      <c r="D78" s="47"/>
      <c r="E78" s="48"/>
      <c r="F78" s="47"/>
      <c r="G78" s="48"/>
      <c r="H78" s="47"/>
      <c r="I78" s="48"/>
      <c r="J78" s="47"/>
      <c r="K78" s="48"/>
      <c r="L78" s="47"/>
      <c r="M78" s="48"/>
      <c r="N78" s="47"/>
      <c r="O78" s="48"/>
      <c r="P78" s="47"/>
      <c r="Q78" s="48"/>
      <c r="R78" s="47"/>
      <c r="S78" s="48"/>
      <c r="T78" s="47"/>
      <c r="U78" s="48"/>
      <c r="V78" s="47"/>
      <c r="W78" s="48"/>
      <c r="X78" s="47"/>
      <c r="Y78" s="48"/>
    </row>
    <row r="80" spans="1:25" x14ac:dyDescent="0.45">
      <c r="A80" s="8" t="str">
        <f>+Índice!A14</f>
        <v>Fecha de actualización: 10 de abril de 2023</v>
      </c>
      <c r="B80" s="6"/>
      <c r="C80" s="7"/>
      <c r="D80" s="6"/>
      <c r="E80" s="7"/>
      <c r="F80" s="6"/>
      <c r="G80" s="7"/>
      <c r="H80" s="6"/>
      <c r="I80" s="7"/>
      <c r="J80" s="6"/>
      <c r="K80" s="7"/>
      <c r="L80" s="6"/>
      <c r="M80" s="7"/>
      <c r="N80" s="6"/>
      <c r="O80" s="7"/>
      <c r="P80" s="6"/>
      <c r="Q80" s="7"/>
    </row>
  </sheetData>
  <mergeCells count="11">
    <mergeCell ref="A76:Y76"/>
    <mergeCell ref="A4:Q5"/>
    <mergeCell ref="H9:I9"/>
    <mergeCell ref="J9:K9"/>
    <mergeCell ref="L9:M9"/>
    <mergeCell ref="N9:O9"/>
    <mergeCell ref="P9:Q9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2012-A8C4-4438-9A11-59B020FA0AB4}">
  <dimension ref="A1:I55"/>
  <sheetViews>
    <sheetView showGridLines="0" workbookViewId="0">
      <selection activeCell="K8" sqref="K8"/>
    </sheetView>
  </sheetViews>
  <sheetFormatPr baseColWidth="10" defaultColWidth="11.453125" defaultRowHeight="16" x14ac:dyDescent="0.45"/>
  <cols>
    <col min="1" max="1" width="24.453125" style="62" customWidth="1"/>
    <col min="2" max="2" width="12" style="62" bestFit="1" customWidth="1"/>
    <col min="3" max="3" width="9.453125" style="62" customWidth="1"/>
    <col min="4" max="4" width="13.54296875" style="62" bestFit="1" customWidth="1"/>
    <col min="5" max="5" width="12" style="62" customWidth="1"/>
    <col min="6" max="6" width="10.26953125" style="62" customWidth="1"/>
    <col min="7" max="7" width="9.453125" style="62" customWidth="1"/>
    <col min="8" max="8" width="10.54296875" style="62" customWidth="1"/>
    <col min="9" max="9" width="9.26953125" style="62" customWidth="1"/>
    <col min="10" max="16384" width="11.453125" style="62"/>
  </cols>
  <sheetData>
    <row r="1" spans="1:9" s="56" customFormat="1" ht="14" customHeight="1" x14ac:dyDescent="0.4"/>
    <row r="2" spans="1:9" s="56" customFormat="1" ht="33" customHeight="1" x14ac:dyDescent="0.4"/>
    <row r="3" spans="1:9" s="56" customFormat="1" ht="19" customHeight="1" x14ac:dyDescent="0.4"/>
    <row r="4" spans="1:9" s="56" customFormat="1" ht="18.75" customHeight="1" x14ac:dyDescent="0.4">
      <c r="A4" s="172" t="s">
        <v>0</v>
      </c>
      <c r="B4" s="172"/>
      <c r="C4" s="172"/>
      <c r="D4" s="172"/>
      <c r="E4" s="172"/>
      <c r="F4" s="172"/>
      <c r="G4" s="172"/>
      <c r="H4" s="172"/>
      <c r="I4" s="172"/>
    </row>
    <row r="5" spans="1:9" s="56" customFormat="1" ht="24" customHeight="1" x14ac:dyDescent="0.4">
      <c r="A5" s="172"/>
      <c r="B5" s="172"/>
      <c r="C5" s="172"/>
      <c r="D5" s="172"/>
      <c r="E5" s="172"/>
      <c r="F5" s="172"/>
      <c r="G5" s="172"/>
      <c r="H5" s="172"/>
      <c r="I5" s="172"/>
    </row>
    <row r="6" spans="1:9" s="56" customFormat="1" ht="18.75" customHeight="1" x14ac:dyDescent="0.4">
      <c r="A6" s="57" t="s">
        <v>16</v>
      </c>
      <c r="B6" s="58"/>
      <c r="C6" s="58"/>
      <c r="D6" s="58"/>
      <c r="E6" s="58"/>
      <c r="F6" s="58"/>
      <c r="G6" s="58"/>
      <c r="H6" s="58"/>
      <c r="I6" s="58"/>
    </row>
    <row r="7" spans="1:9" s="56" customFormat="1" ht="15" customHeight="1" x14ac:dyDescent="0.4">
      <c r="A7" s="57" t="s">
        <v>88</v>
      </c>
      <c r="B7" s="58"/>
      <c r="C7" s="58"/>
      <c r="D7" s="58"/>
      <c r="E7" s="58"/>
      <c r="F7" s="58"/>
      <c r="G7" s="58"/>
      <c r="H7" s="58"/>
      <c r="I7" s="58"/>
    </row>
    <row r="8" spans="1:9" s="56" customFormat="1" ht="14" x14ac:dyDescent="0.4"/>
    <row r="9" spans="1:9" x14ac:dyDescent="0.45">
      <c r="A9" s="59" t="s">
        <v>51</v>
      </c>
      <c r="B9" s="60" t="s">
        <v>2</v>
      </c>
      <c r="C9" s="60" t="s">
        <v>3</v>
      </c>
      <c r="D9" s="60" t="s">
        <v>4</v>
      </c>
      <c r="E9" s="61" t="s">
        <v>5</v>
      </c>
      <c r="F9" s="60" t="s">
        <v>6</v>
      </c>
      <c r="G9" s="60" t="s">
        <v>7</v>
      </c>
      <c r="H9" s="60" t="s">
        <v>8</v>
      </c>
      <c r="I9" s="60" t="s">
        <v>9</v>
      </c>
    </row>
    <row r="10" spans="1:9" ht="14" customHeight="1" x14ac:dyDescent="0.45">
      <c r="A10" s="63" t="s">
        <v>17</v>
      </c>
      <c r="B10" s="63"/>
      <c r="C10" s="63"/>
      <c r="D10" s="63"/>
      <c r="E10" s="63"/>
      <c r="F10" s="63"/>
      <c r="G10" s="63"/>
      <c r="H10" s="63"/>
      <c r="I10" s="63"/>
    </row>
    <row r="11" spans="1:9" ht="14" customHeight="1" x14ac:dyDescent="0.45">
      <c r="A11" s="1" t="s">
        <v>18</v>
      </c>
      <c r="B11" s="93" t="s">
        <v>59</v>
      </c>
      <c r="C11" s="64">
        <v>-48.676345004269862</v>
      </c>
      <c r="D11" s="64">
        <v>-20.63492063492064</v>
      </c>
      <c r="E11" s="93" t="s">
        <v>59</v>
      </c>
      <c r="F11" s="64">
        <v>-34.035759897828868</v>
      </c>
      <c r="G11" s="64">
        <v>-13.362782992821643</v>
      </c>
      <c r="H11" s="64">
        <v>-15.605095541401292</v>
      </c>
      <c r="I11" s="64">
        <v>3.4152186938286366</v>
      </c>
    </row>
    <row r="12" spans="1:9" ht="14" customHeight="1" x14ac:dyDescent="0.45">
      <c r="A12" s="115" t="s">
        <v>19</v>
      </c>
      <c r="B12" s="66">
        <v>1.2044340225964456</v>
      </c>
      <c r="C12" s="66">
        <v>-15.101645692158773</v>
      </c>
      <c r="D12" s="66">
        <v>-12.192569335426473</v>
      </c>
      <c r="E12" s="91" t="s">
        <v>59</v>
      </c>
      <c r="F12" s="66">
        <v>-21.623768668573241</v>
      </c>
      <c r="G12" s="66">
        <v>-39.266598337319202</v>
      </c>
      <c r="H12" s="66">
        <v>-21.574936494496189</v>
      </c>
      <c r="I12" s="72">
        <v>-2.8157140448490936</v>
      </c>
    </row>
    <row r="13" spans="1:9" ht="14" customHeight="1" x14ac:dyDescent="0.45">
      <c r="A13" s="1" t="s">
        <v>20</v>
      </c>
      <c r="B13" s="64">
        <v>-49.060795798828515</v>
      </c>
      <c r="C13" s="64">
        <v>-53.188632803759226</v>
      </c>
      <c r="D13" s="64">
        <v>-46.707168894289175</v>
      </c>
      <c r="E13" s="64">
        <v>-46.331409727947239</v>
      </c>
      <c r="F13" s="64">
        <v>-46.663920922570014</v>
      </c>
      <c r="G13" s="64">
        <v>-50.246728169920615</v>
      </c>
      <c r="H13" s="64">
        <v>-51.88134580927732</v>
      </c>
      <c r="I13" s="64">
        <v>-48.825119567477635</v>
      </c>
    </row>
    <row r="14" spans="1:9" ht="14" customHeight="1" x14ac:dyDescent="0.45">
      <c r="A14" s="115" t="s">
        <v>21</v>
      </c>
      <c r="B14" s="67">
        <v>73.866476258479153</v>
      </c>
      <c r="C14" s="66">
        <v>50.679431747992588</v>
      </c>
      <c r="D14" s="66">
        <v>80.962431405656375</v>
      </c>
      <c r="E14" s="91" t="s">
        <v>59</v>
      </c>
      <c r="F14" s="72">
        <v>58.653448988021495</v>
      </c>
      <c r="G14" s="66">
        <v>114.83931947069945</v>
      </c>
      <c r="H14" s="66">
        <v>15.304347826086961</v>
      </c>
      <c r="I14" s="66">
        <v>-9.2880523731587274</v>
      </c>
    </row>
    <row r="15" spans="1:9" ht="14" customHeight="1" x14ac:dyDescent="0.45">
      <c r="A15" s="1" t="s">
        <v>22</v>
      </c>
      <c r="B15" s="93" t="s">
        <v>59</v>
      </c>
      <c r="C15" s="64">
        <v>-27.534095097677845</v>
      </c>
      <c r="D15" s="64">
        <v>13.148283418553696</v>
      </c>
      <c r="E15" s="64">
        <v>25.572519083969446</v>
      </c>
      <c r="F15" s="64">
        <v>61.51012891344385</v>
      </c>
      <c r="G15" s="64">
        <v>5.9895833333333481</v>
      </c>
      <c r="H15" s="64">
        <v>46.964643095396937</v>
      </c>
      <c r="I15" s="92" t="s">
        <v>59</v>
      </c>
    </row>
    <row r="16" spans="1:9" ht="14" customHeight="1" x14ac:dyDescent="0.45">
      <c r="A16" s="115" t="s">
        <v>23</v>
      </c>
      <c r="B16" s="66">
        <v>-3.5267633816908561</v>
      </c>
      <c r="C16" s="66">
        <v>109.87654320987654</v>
      </c>
      <c r="D16" s="66">
        <v>8.4887459807074137</v>
      </c>
      <c r="E16" s="66">
        <v>2.9119145838388594</v>
      </c>
      <c r="F16" s="66">
        <v>106.13961312026912</v>
      </c>
      <c r="G16" s="66">
        <v>-2.8985507246376829</v>
      </c>
      <c r="H16" s="66">
        <v>-18.967921896792195</v>
      </c>
      <c r="I16" s="66">
        <v>7.0188310100268936</v>
      </c>
    </row>
    <row r="17" spans="1:9" ht="14" customHeight="1" x14ac:dyDescent="0.45">
      <c r="A17" s="1" t="s">
        <v>24</v>
      </c>
      <c r="B17" s="64">
        <v>7.5655114116652822</v>
      </c>
      <c r="C17" s="64">
        <v>-3.9256198347107474</v>
      </c>
      <c r="D17" s="64">
        <v>-38.827187916481556</v>
      </c>
      <c r="E17" s="64">
        <v>0.79398244880901636</v>
      </c>
      <c r="F17" s="64">
        <v>34.247714048212785</v>
      </c>
      <c r="G17" s="64">
        <v>-35.219851980844574</v>
      </c>
      <c r="H17" s="64">
        <v>-7.8895463510848085</v>
      </c>
      <c r="I17" s="64">
        <v>33.629794330183429</v>
      </c>
    </row>
    <row r="18" spans="1:9" ht="14" customHeight="1" x14ac:dyDescent="0.45">
      <c r="A18" s="115" t="s">
        <v>25</v>
      </c>
      <c r="B18" s="66">
        <v>-26.938943894389446</v>
      </c>
      <c r="C18" s="66">
        <v>-5.5350553505535194</v>
      </c>
      <c r="D18" s="66">
        <v>-25.91991341991341</v>
      </c>
      <c r="E18" s="66">
        <v>-28.523614726664182</v>
      </c>
      <c r="F18" s="66">
        <v>-25.770653514180019</v>
      </c>
      <c r="G18" s="66">
        <v>9.1349062310949858</v>
      </c>
      <c r="H18" s="66">
        <v>-26.720977596741346</v>
      </c>
      <c r="I18" s="66">
        <v>-28.862068965517228</v>
      </c>
    </row>
    <row r="19" spans="1:9" ht="14" customHeight="1" x14ac:dyDescent="0.45">
      <c r="A19" s="1" t="s">
        <v>26</v>
      </c>
      <c r="B19" s="64">
        <v>-3.0279094260137085</v>
      </c>
      <c r="C19" s="64">
        <v>8.6297992250792497</v>
      </c>
      <c r="D19" s="64">
        <v>2.1752738654147175</v>
      </c>
      <c r="E19" s="64">
        <v>0.11934954497985206</v>
      </c>
      <c r="F19" s="64">
        <v>42.71967586730814</v>
      </c>
      <c r="G19" s="64">
        <v>24.010242269056505</v>
      </c>
      <c r="H19" s="64">
        <v>12.309876292841215</v>
      </c>
      <c r="I19" s="64">
        <v>11.652003910068442</v>
      </c>
    </row>
    <row r="20" spans="1:9" ht="14" customHeight="1" x14ac:dyDescent="0.45">
      <c r="A20" s="115" t="s">
        <v>27</v>
      </c>
      <c r="B20" s="66">
        <v>27.135325131810184</v>
      </c>
      <c r="C20" s="66">
        <v>41.700960219478731</v>
      </c>
      <c r="D20" s="66">
        <v>78.869519281563655</v>
      </c>
      <c r="E20" s="66">
        <v>31.718061674008812</v>
      </c>
      <c r="F20" s="66">
        <v>29.204639602319805</v>
      </c>
      <c r="G20" s="66">
        <v>39.653784219001608</v>
      </c>
      <c r="H20" s="66">
        <v>24.147097917589711</v>
      </c>
      <c r="I20" s="95">
        <v>32.705061082024422</v>
      </c>
    </row>
    <row r="21" spans="1:9" ht="14" customHeight="1" x14ac:dyDescent="0.45">
      <c r="A21" s="1" t="s">
        <v>28</v>
      </c>
      <c r="B21" s="64">
        <v>-46.399769585253459</v>
      </c>
      <c r="C21" s="64">
        <v>-31.256149557231893</v>
      </c>
      <c r="D21" s="64">
        <v>-44.552790854068583</v>
      </c>
      <c r="E21" s="93" t="s">
        <v>59</v>
      </c>
      <c r="F21" s="68">
        <v>-28.155056834742076</v>
      </c>
      <c r="G21" s="68">
        <v>-39.614711033274951</v>
      </c>
      <c r="H21" s="64">
        <v>-42.087884175768352</v>
      </c>
      <c r="I21" s="64">
        <v>-28.222685323012808</v>
      </c>
    </row>
    <row r="22" spans="1:9" ht="14" customHeight="1" x14ac:dyDescent="0.45">
      <c r="A22" s="116" t="s">
        <v>29</v>
      </c>
      <c r="B22" s="136" t="s">
        <v>59</v>
      </c>
      <c r="C22" s="70">
        <v>-7.7404921700223621</v>
      </c>
      <c r="D22" s="70">
        <v>3.7717121588088931</v>
      </c>
      <c r="E22" s="70">
        <v>-0.27459954233408634</v>
      </c>
      <c r="F22" s="70">
        <v>-10.421491431218143</v>
      </c>
      <c r="G22" s="70">
        <v>-12.94859359844811</v>
      </c>
      <c r="H22" s="70">
        <v>-12.616201859229758</v>
      </c>
      <c r="I22" s="96">
        <v>-8.9676290463692077</v>
      </c>
    </row>
    <row r="23" spans="1:9" ht="14" customHeight="1" x14ac:dyDescent="0.45">
      <c r="A23" s="117" t="s">
        <v>30</v>
      </c>
      <c r="B23" s="71"/>
      <c r="C23" s="71"/>
      <c r="D23" s="71"/>
      <c r="E23" s="71"/>
      <c r="F23" s="71"/>
      <c r="G23" s="71"/>
      <c r="H23" s="71"/>
      <c r="I23" s="71"/>
    </row>
    <row r="24" spans="1:9" ht="14" customHeight="1" x14ac:dyDescent="0.45">
      <c r="A24" s="1" t="s">
        <v>49</v>
      </c>
      <c r="B24" s="93" t="s">
        <v>59</v>
      </c>
      <c r="C24" s="64">
        <v>-2.8405422853453599</v>
      </c>
      <c r="D24" s="93" t="s">
        <v>59</v>
      </c>
      <c r="E24" s="93" t="s">
        <v>59</v>
      </c>
      <c r="F24" s="68">
        <v>-1.8674782127541811</v>
      </c>
      <c r="G24" s="92" t="s">
        <v>59</v>
      </c>
      <c r="H24" s="64">
        <v>-7.5214396176015663</v>
      </c>
      <c r="I24" s="68">
        <v>-19.17808219178082</v>
      </c>
    </row>
    <row r="25" spans="1:9" ht="14" customHeight="1" x14ac:dyDescent="0.45">
      <c r="A25" s="115" t="s">
        <v>31</v>
      </c>
      <c r="B25" s="66">
        <v>-7.2916666666666741</v>
      </c>
      <c r="C25" s="66">
        <v>2.8780264961169477</v>
      </c>
      <c r="D25" s="66">
        <v>4.6663049376017396</v>
      </c>
      <c r="E25" s="91" t="s">
        <v>59</v>
      </c>
      <c r="F25" s="66">
        <v>4.8418334409296326</v>
      </c>
      <c r="G25" s="66">
        <v>10.95890410958904</v>
      </c>
      <c r="H25" s="66">
        <v>9.1245376078914688</v>
      </c>
      <c r="I25" s="66">
        <v>0.27700831024928263</v>
      </c>
    </row>
    <row r="26" spans="1:9" ht="14" customHeight="1" x14ac:dyDescent="0.45">
      <c r="A26" s="1" t="s">
        <v>32</v>
      </c>
      <c r="B26" s="68">
        <v>9.3103448275862135</v>
      </c>
      <c r="C26" s="64">
        <v>9.40015580368736</v>
      </c>
      <c r="D26" s="93" t="s">
        <v>59</v>
      </c>
      <c r="E26" s="64">
        <v>-4.2837078651685516</v>
      </c>
      <c r="F26" s="64">
        <v>3.0670470756062773</v>
      </c>
      <c r="G26" s="93" t="s">
        <v>59</v>
      </c>
      <c r="H26" s="64">
        <v>-14.70410628019323</v>
      </c>
      <c r="I26" s="68">
        <v>-2.8029898558462274</v>
      </c>
    </row>
    <row r="27" spans="1:9" ht="14" customHeight="1" x14ac:dyDescent="0.45">
      <c r="A27" s="115" t="s">
        <v>33</v>
      </c>
      <c r="B27" s="91" t="s">
        <v>59</v>
      </c>
      <c r="C27" s="66">
        <v>49.457489878542525</v>
      </c>
      <c r="D27" s="66">
        <v>47.269600114662481</v>
      </c>
      <c r="E27" s="94" t="s">
        <v>59</v>
      </c>
      <c r="F27" s="72">
        <v>64.928092042185995</v>
      </c>
      <c r="G27" s="94" t="s">
        <v>59</v>
      </c>
      <c r="H27" s="66">
        <v>31.398944879024924</v>
      </c>
      <c r="I27" s="66">
        <v>49.00750625521264</v>
      </c>
    </row>
    <row r="28" spans="1:9" ht="14" customHeight="1" x14ac:dyDescent="0.45">
      <c r="A28" s="1" t="s">
        <v>34</v>
      </c>
      <c r="B28" s="64">
        <v>9.8864395457581864</v>
      </c>
      <c r="C28" s="64">
        <v>8.65051903114189</v>
      </c>
      <c r="D28" s="64">
        <v>0</v>
      </c>
      <c r="E28" s="64">
        <v>5.604431410883004</v>
      </c>
      <c r="F28" s="68">
        <v>23.59081419624216</v>
      </c>
      <c r="G28" s="64">
        <v>44.617868675995688</v>
      </c>
      <c r="H28" s="64">
        <v>6.1931572109138244</v>
      </c>
      <c r="I28" s="64">
        <v>7.3050345508390846</v>
      </c>
    </row>
    <row r="29" spans="1:9" ht="14" customHeight="1" x14ac:dyDescent="0.45">
      <c r="A29" s="115" t="s">
        <v>52</v>
      </c>
      <c r="B29" s="72">
        <v>13.092358047530951</v>
      </c>
      <c r="C29" s="94" t="s">
        <v>59</v>
      </c>
      <c r="D29" s="66">
        <v>35.86440677966101</v>
      </c>
      <c r="E29" s="66">
        <v>46.981064665952132</v>
      </c>
      <c r="F29" s="94" t="s">
        <v>59</v>
      </c>
      <c r="G29" s="72">
        <v>7.0542492131086876</v>
      </c>
      <c r="H29" s="66">
        <v>56.426735218509009</v>
      </c>
      <c r="I29" s="66">
        <v>9.6111111111111036</v>
      </c>
    </row>
    <row r="30" spans="1:9" ht="14" customHeight="1" x14ac:dyDescent="0.45">
      <c r="A30" s="1" t="s">
        <v>35</v>
      </c>
      <c r="B30" s="64">
        <v>5.4059290835109408</v>
      </c>
      <c r="C30" s="64">
        <v>9.9616858237547632</v>
      </c>
      <c r="D30" s="64">
        <v>8.4252522881952618</v>
      </c>
      <c r="E30" s="64">
        <v>2.8443405415936152</v>
      </c>
      <c r="F30" s="64">
        <v>5.995538204127171</v>
      </c>
      <c r="G30" s="64">
        <v>14.622737441529399</v>
      </c>
      <c r="H30" s="64">
        <v>6.5681878132418881</v>
      </c>
      <c r="I30" s="64">
        <v>4.5609436435124495</v>
      </c>
    </row>
    <row r="31" spans="1:9" ht="14" customHeight="1" x14ac:dyDescent="0.45">
      <c r="A31" s="115" t="s">
        <v>36</v>
      </c>
      <c r="B31" s="66">
        <v>96.033597760149348</v>
      </c>
      <c r="C31" s="66">
        <v>218.57923497267763</v>
      </c>
      <c r="D31" s="66">
        <v>219.51661631419941</v>
      </c>
      <c r="E31" s="66">
        <v>87.832874196510531</v>
      </c>
      <c r="F31" s="72">
        <v>29.13533834586466</v>
      </c>
      <c r="G31" s="66">
        <v>196.38411381149973</v>
      </c>
      <c r="H31" s="66">
        <v>85.183443085606768</v>
      </c>
      <c r="I31" s="66">
        <v>39.898477157360432</v>
      </c>
    </row>
    <row r="32" spans="1:9" ht="14" customHeight="1" x14ac:dyDescent="0.45">
      <c r="A32" s="1" t="s">
        <v>37</v>
      </c>
      <c r="B32" s="73">
        <v>57.061933534743204</v>
      </c>
      <c r="C32" s="93" t="s">
        <v>59</v>
      </c>
      <c r="D32" s="64">
        <v>192.90981281905846</v>
      </c>
      <c r="E32" s="92" t="s">
        <v>59</v>
      </c>
      <c r="F32" s="64">
        <v>155.10306686777272</v>
      </c>
      <c r="G32" s="158">
        <v>96.685761047463203</v>
      </c>
      <c r="H32" s="64">
        <v>169.93548387096777</v>
      </c>
      <c r="I32" s="159">
        <v>185.58139534883716</v>
      </c>
    </row>
    <row r="33" spans="1:9" ht="14" customHeight="1" x14ac:dyDescent="0.45">
      <c r="A33" s="115" t="s">
        <v>53</v>
      </c>
      <c r="B33" s="94" t="s">
        <v>59</v>
      </c>
      <c r="C33" s="66">
        <v>0.41622198505870678</v>
      </c>
      <c r="D33" s="66">
        <v>3.0662354773026701</v>
      </c>
      <c r="E33" s="66">
        <v>5.1158522596925993</v>
      </c>
      <c r="F33" s="66">
        <v>1.4681107099879798</v>
      </c>
      <c r="G33" s="66">
        <v>-2.5747419938291327</v>
      </c>
      <c r="H33" s="66">
        <v>-1.876279281328197</v>
      </c>
      <c r="I33" s="66">
        <v>4.8561822936122656</v>
      </c>
    </row>
    <row r="34" spans="1:9" ht="14" customHeight="1" x14ac:dyDescent="0.45">
      <c r="A34" s="1" t="s">
        <v>38</v>
      </c>
      <c r="B34" s="93" t="s">
        <v>59</v>
      </c>
      <c r="C34" s="64">
        <v>38.224527150701661</v>
      </c>
      <c r="D34" s="64">
        <v>27.185051235684131</v>
      </c>
      <c r="E34" s="93" t="s">
        <v>59</v>
      </c>
      <c r="F34" s="64">
        <v>38.516532618409329</v>
      </c>
      <c r="G34" s="64">
        <v>33.75394321766565</v>
      </c>
      <c r="H34" s="64">
        <v>53.998447204968933</v>
      </c>
      <c r="I34" s="64">
        <v>30.705850041197458</v>
      </c>
    </row>
    <row r="35" spans="1:9" ht="14" customHeight="1" x14ac:dyDescent="0.45">
      <c r="A35" s="115" t="s">
        <v>39</v>
      </c>
      <c r="B35" s="66">
        <v>48.50798056904928</v>
      </c>
      <c r="C35" s="66">
        <v>77.138927097661607</v>
      </c>
      <c r="D35" s="66">
        <v>96.806912096168276</v>
      </c>
      <c r="E35" s="66">
        <v>62.129193235375666</v>
      </c>
      <c r="F35" s="66">
        <v>52.22672064777327</v>
      </c>
      <c r="G35" s="66">
        <v>74.452296819787975</v>
      </c>
      <c r="H35" s="66">
        <v>52.201492537313435</v>
      </c>
      <c r="I35" s="66">
        <v>12.34536733148197</v>
      </c>
    </row>
    <row r="36" spans="1:9" ht="14" customHeight="1" x14ac:dyDescent="0.45">
      <c r="A36" s="1" t="s">
        <v>40</v>
      </c>
      <c r="B36" s="160" t="s">
        <v>59</v>
      </c>
      <c r="C36" s="64">
        <v>2.7350427350427253</v>
      </c>
      <c r="D36" s="64">
        <v>38.530287984111226</v>
      </c>
      <c r="E36" s="93" t="s">
        <v>59</v>
      </c>
      <c r="F36" s="92" t="s">
        <v>59</v>
      </c>
      <c r="G36" s="93" t="s">
        <v>59</v>
      </c>
      <c r="H36" s="64">
        <v>14.608599779492849</v>
      </c>
      <c r="I36" s="64">
        <v>19.545131485429977</v>
      </c>
    </row>
    <row r="37" spans="1:9" ht="14" customHeight="1" x14ac:dyDescent="0.45">
      <c r="A37" s="115" t="s">
        <v>54</v>
      </c>
      <c r="B37" s="91" t="s">
        <v>59</v>
      </c>
      <c r="C37" s="94" t="s">
        <v>59</v>
      </c>
      <c r="D37" s="66">
        <v>22.106824925816014</v>
      </c>
      <c r="E37" s="94" t="s">
        <v>59</v>
      </c>
      <c r="F37" s="66">
        <v>49.04364884747423</v>
      </c>
      <c r="G37" s="66">
        <v>41.080038572806153</v>
      </c>
      <c r="H37" s="66">
        <v>44.427422443508213</v>
      </c>
      <c r="I37" s="66">
        <v>56.892230576441108</v>
      </c>
    </row>
    <row r="38" spans="1:9" ht="14" customHeight="1" x14ac:dyDescent="0.45">
      <c r="A38" s="1" t="s">
        <v>41</v>
      </c>
      <c r="B38" s="64">
        <v>10.493311036789276</v>
      </c>
      <c r="C38" s="64">
        <v>15.266707541385639</v>
      </c>
      <c r="D38" s="64">
        <v>15.34653465346536</v>
      </c>
      <c r="E38" s="93" t="s">
        <v>59</v>
      </c>
      <c r="F38" s="93" t="s">
        <v>59</v>
      </c>
      <c r="G38" s="64">
        <v>6.5651260504201447</v>
      </c>
      <c r="H38" s="93" t="s">
        <v>59</v>
      </c>
      <c r="I38" s="93" t="s">
        <v>59</v>
      </c>
    </row>
    <row r="39" spans="1:9" ht="14" customHeight="1" x14ac:dyDescent="0.45">
      <c r="A39" s="116" t="s">
        <v>42</v>
      </c>
      <c r="B39" s="70">
        <v>24.845542806707833</v>
      </c>
      <c r="C39" s="70">
        <v>33.038940184664824</v>
      </c>
      <c r="D39" s="70">
        <v>40.588760035682391</v>
      </c>
      <c r="E39" s="70">
        <v>28.57142857142858</v>
      </c>
      <c r="F39" s="70">
        <v>46.039142590866724</v>
      </c>
      <c r="G39" s="74">
        <v>12.443095599393029</v>
      </c>
      <c r="H39" s="70">
        <v>50.801603206412828</v>
      </c>
      <c r="I39" s="70">
        <v>50.332699619771873</v>
      </c>
    </row>
    <row r="40" spans="1:9" ht="14" customHeight="1" x14ac:dyDescent="0.45">
      <c r="A40" s="117" t="s">
        <v>43</v>
      </c>
      <c r="B40" s="71"/>
      <c r="C40" s="71"/>
      <c r="D40" s="71"/>
      <c r="E40" s="71"/>
      <c r="F40" s="71"/>
      <c r="G40" s="71"/>
      <c r="H40" s="71"/>
      <c r="I40" s="71"/>
    </row>
    <row r="41" spans="1:9" ht="14" customHeight="1" x14ac:dyDescent="0.45">
      <c r="A41" s="1" t="s">
        <v>44</v>
      </c>
      <c r="B41" s="92" t="s">
        <v>59</v>
      </c>
      <c r="C41" s="64">
        <v>-13.882297104888453</v>
      </c>
      <c r="D41" s="64">
        <v>31.207558311189842</v>
      </c>
      <c r="E41" s="92" t="s">
        <v>59</v>
      </c>
      <c r="F41" s="64">
        <v>-4.884126588587101</v>
      </c>
      <c r="G41" s="64">
        <v>8.6037010334054429</v>
      </c>
      <c r="H41" s="64">
        <v>19.098143236074261</v>
      </c>
      <c r="I41" s="68">
        <v>-3.8291947087491285</v>
      </c>
    </row>
    <row r="42" spans="1:9" ht="14" customHeight="1" x14ac:dyDescent="0.45">
      <c r="A42" s="115" t="s">
        <v>45</v>
      </c>
      <c r="B42" s="66">
        <v>-5.8183538315988663</v>
      </c>
      <c r="C42" s="66">
        <v>-16.334991708126033</v>
      </c>
      <c r="D42" s="66">
        <v>-20.195163343232924</v>
      </c>
      <c r="E42" s="66">
        <v>-12.984248616432536</v>
      </c>
      <c r="F42" s="66">
        <v>-32.409294741133309</v>
      </c>
      <c r="G42" s="94" t="s">
        <v>59</v>
      </c>
      <c r="H42" s="66">
        <v>-21.197007481296758</v>
      </c>
      <c r="I42" s="66">
        <v>-18.99095668729176</v>
      </c>
    </row>
    <row r="43" spans="1:9" ht="14" customHeight="1" x14ac:dyDescent="0.45">
      <c r="A43" s="1" t="s">
        <v>55</v>
      </c>
      <c r="B43" s="93" t="s">
        <v>59</v>
      </c>
      <c r="C43" s="64">
        <v>39.31434890793475</v>
      </c>
      <c r="D43" s="64">
        <v>77.441765427053539</v>
      </c>
      <c r="E43" s="64">
        <v>43.301300169587329</v>
      </c>
      <c r="F43" s="64">
        <v>10.474576271186443</v>
      </c>
      <c r="G43" s="64">
        <v>59.825783972125457</v>
      </c>
      <c r="H43" s="64">
        <v>45.128706419028994</v>
      </c>
      <c r="I43" s="64">
        <v>31.015161502966372</v>
      </c>
    </row>
    <row r="44" spans="1:9" ht="14" customHeight="1" x14ac:dyDescent="0.45">
      <c r="A44" s="115" t="s">
        <v>46</v>
      </c>
      <c r="B44" s="66">
        <v>2.7351968740607191</v>
      </c>
      <c r="C44" s="66">
        <v>21.052631578947366</v>
      </c>
      <c r="D44" s="66">
        <v>5.6796826059720251</v>
      </c>
      <c r="E44" s="66">
        <v>8.5749922045525331</v>
      </c>
      <c r="F44" s="66">
        <v>9.5700934579439068</v>
      </c>
      <c r="G44" s="66">
        <v>4.4817332200509874</v>
      </c>
      <c r="H44" s="66">
        <v>1.3170892327954986</v>
      </c>
      <c r="I44" s="66">
        <v>8.301599390708315</v>
      </c>
    </row>
    <row r="45" spans="1:9" ht="14" customHeight="1" x14ac:dyDescent="0.45">
      <c r="A45" s="118" t="s">
        <v>47</v>
      </c>
      <c r="B45" s="76">
        <v>4.9101796407185594</v>
      </c>
      <c r="C45" s="76">
        <v>-30.019430051813455</v>
      </c>
      <c r="D45" s="76">
        <v>-39.883685338230798</v>
      </c>
      <c r="E45" s="76">
        <v>6.4085447263017237</v>
      </c>
      <c r="F45" s="76">
        <v>-27.805222300635148</v>
      </c>
      <c r="G45" s="76">
        <v>-11.032331253545092</v>
      </c>
      <c r="H45" s="76">
        <v>-11.200000000000021</v>
      </c>
      <c r="I45" s="76">
        <v>-29.314767314034452</v>
      </c>
    </row>
    <row r="46" spans="1:9" x14ac:dyDescent="0.45">
      <c r="A46" s="56"/>
      <c r="B46" s="64"/>
      <c r="C46" s="64"/>
      <c r="D46" s="64"/>
      <c r="E46" s="64"/>
      <c r="F46" s="64"/>
      <c r="G46" s="64"/>
      <c r="H46" s="64"/>
      <c r="I46" s="64"/>
    </row>
    <row r="47" spans="1:9" x14ac:dyDescent="0.45">
      <c r="A47" s="77" t="s">
        <v>12</v>
      </c>
      <c r="B47" s="78"/>
      <c r="C47" s="79"/>
      <c r="D47" s="79"/>
      <c r="E47" s="78"/>
      <c r="F47" s="79"/>
      <c r="G47" s="79"/>
      <c r="H47" s="79"/>
      <c r="I47" s="79"/>
    </row>
    <row r="48" spans="1:9" x14ac:dyDescent="0.45">
      <c r="A48" s="80" t="s">
        <v>57</v>
      </c>
      <c r="B48" s="80"/>
      <c r="C48" s="80"/>
      <c r="D48" s="80"/>
      <c r="E48" s="80"/>
      <c r="F48" s="80"/>
      <c r="G48" s="80"/>
      <c r="H48" s="80"/>
      <c r="I48" s="80"/>
    </row>
    <row r="49" spans="1:9" x14ac:dyDescent="0.45">
      <c r="A49" s="81" t="s">
        <v>14</v>
      </c>
      <c r="B49" s="78"/>
      <c r="C49" s="79"/>
      <c r="D49" s="79"/>
      <c r="E49" s="78"/>
      <c r="F49" s="79"/>
      <c r="G49" s="79"/>
      <c r="H49" s="79"/>
      <c r="I49" s="79"/>
    </row>
    <row r="50" spans="1:9" x14ac:dyDescent="0.45">
      <c r="A50" s="82" t="s">
        <v>15</v>
      </c>
      <c r="B50" s="83"/>
      <c r="C50" s="83"/>
      <c r="D50" s="83"/>
      <c r="E50" s="83"/>
      <c r="F50" s="83"/>
      <c r="G50" s="83"/>
      <c r="H50" s="83"/>
      <c r="I50" s="83"/>
    </row>
    <row r="51" spans="1:9" x14ac:dyDescent="0.45">
      <c r="A51" s="82"/>
      <c r="B51" s="6"/>
      <c r="C51" s="7"/>
      <c r="D51" s="6"/>
      <c r="E51" s="7"/>
      <c r="F51" s="6"/>
      <c r="G51" s="7"/>
      <c r="H51" s="6"/>
      <c r="I51" s="7"/>
    </row>
    <row r="52" spans="1:9" x14ac:dyDescent="0.45">
      <c r="A52" s="84" t="str">
        <f>+Índice!A14</f>
        <v>Fecha de actualización: 10 de abril de 2023</v>
      </c>
      <c r="B52" s="6"/>
      <c r="C52" s="7"/>
      <c r="D52" s="6"/>
      <c r="E52" s="7"/>
      <c r="F52" s="6"/>
      <c r="G52" s="7"/>
      <c r="H52" s="6"/>
      <c r="I52" s="7"/>
    </row>
    <row r="53" spans="1:9" x14ac:dyDescent="0.45">
      <c r="A53" s="82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82"/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82"/>
      <c r="B55" s="6"/>
      <c r="C55" s="7"/>
      <c r="D55" s="6"/>
      <c r="E55" s="7"/>
      <c r="F55" s="6"/>
      <c r="G55" s="7"/>
      <c r="H55" s="6"/>
      <c r="I55" s="7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5B01-133B-4735-A10B-A521B9ED8989}">
  <dimension ref="A1:I55"/>
  <sheetViews>
    <sheetView showGridLines="0" workbookViewId="0">
      <selection activeCell="K9" sqref="K9"/>
    </sheetView>
  </sheetViews>
  <sheetFormatPr baseColWidth="10" defaultColWidth="11.453125" defaultRowHeight="16" x14ac:dyDescent="0.45"/>
  <cols>
    <col min="1" max="1" width="24.453125" style="62" customWidth="1"/>
    <col min="2" max="2" width="12" style="62" bestFit="1" customWidth="1"/>
    <col min="3" max="3" width="9.453125" style="62" customWidth="1"/>
    <col min="4" max="4" width="13.54296875" style="62" bestFit="1" customWidth="1"/>
    <col min="5" max="5" width="12" style="62" customWidth="1"/>
    <col min="6" max="6" width="10.26953125" style="62" customWidth="1"/>
    <col min="7" max="7" width="9.453125" style="62" customWidth="1"/>
    <col min="8" max="8" width="10.54296875" style="62" customWidth="1"/>
    <col min="9" max="9" width="9.26953125" style="62" customWidth="1"/>
    <col min="10" max="16384" width="11.453125" style="62"/>
  </cols>
  <sheetData>
    <row r="1" spans="1:9" s="56" customFormat="1" ht="14" customHeight="1" x14ac:dyDescent="0.4"/>
    <row r="2" spans="1:9" s="56" customFormat="1" ht="33" customHeight="1" x14ac:dyDescent="0.4"/>
    <row r="3" spans="1:9" s="56" customFormat="1" ht="19" customHeight="1" x14ac:dyDescent="0.4"/>
    <row r="4" spans="1:9" s="56" customFormat="1" ht="18.75" customHeight="1" x14ac:dyDescent="0.4">
      <c r="A4" s="172" t="s">
        <v>0</v>
      </c>
      <c r="B4" s="172"/>
      <c r="C4" s="172"/>
      <c r="D4" s="172"/>
      <c r="E4" s="172"/>
      <c r="F4" s="172"/>
      <c r="G4" s="172"/>
      <c r="H4" s="172"/>
      <c r="I4" s="172"/>
    </row>
    <row r="5" spans="1:9" s="56" customFormat="1" ht="27.75" customHeight="1" x14ac:dyDescent="0.4">
      <c r="A5" s="172"/>
      <c r="B5" s="172"/>
      <c r="C5" s="172"/>
      <c r="D5" s="172"/>
      <c r="E5" s="172"/>
      <c r="F5" s="172"/>
      <c r="G5" s="172"/>
      <c r="H5" s="172"/>
      <c r="I5" s="172"/>
    </row>
    <row r="6" spans="1:9" s="56" customFormat="1" ht="18.75" customHeight="1" x14ac:dyDescent="0.4">
      <c r="A6" s="57" t="s">
        <v>16</v>
      </c>
      <c r="B6" s="58"/>
      <c r="C6" s="58"/>
      <c r="D6" s="58"/>
      <c r="E6" s="58"/>
      <c r="F6" s="58"/>
      <c r="G6" s="58"/>
      <c r="H6" s="58"/>
      <c r="I6" s="58"/>
    </row>
    <row r="7" spans="1:9" s="56" customFormat="1" ht="15" customHeight="1" x14ac:dyDescent="0.4">
      <c r="A7" s="57" t="s">
        <v>89</v>
      </c>
      <c r="B7" s="58"/>
      <c r="C7" s="58"/>
      <c r="D7" s="58"/>
      <c r="E7" s="58"/>
      <c r="F7" s="58"/>
      <c r="G7" s="58"/>
      <c r="H7" s="58"/>
      <c r="I7" s="58"/>
    </row>
    <row r="8" spans="1:9" s="56" customFormat="1" ht="14" x14ac:dyDescent="0.4"/>
    <row r="9" spans="1:9" x14ac:dyDescent="0.45">
      <c r="A9" s="59" t="s">
        <v>51</v>
      </c>
      <c r="B9" s="85" t="s">
        <v>2</v>
      </c>
      <c r="C9" s="85" t="s">
        <v>3</v>
      </c>
      <c r="D9" s="85" t="s">
        <v>4</v>
      </c>
      <c r="E9" s="86" t="s">
        <v>5</v>
      </c>
      <c r="F9" s="85" t="s">
        <v>6</v>
      </c>
      <c r="G9" s="85" t="s">
        <v>7</v>
      </c>
      <c r="H9" s="85" t="s">
        <v>8</v>
      </c>
      <c r="I9" s="85" t="s">
        <v>9</v>
      </c>
    </row>
    <row r="10" spans="1:9" ht="14" customHeight="1" x14ac:dyDescent="0.45">
      <c r="A10" s="63" t="s">
        <v>17</v>
      </c>
      <c r="B10" s="63"/>
      <c r="C10" s="63"/>
      <c r="D10" s="63"/>
      <c r="E10" s="63"/>
      <c r="F10" s="63"/>
      <c r="G10" s="63"/>
      <c r="H10" s="63"/>
      <c r="I10" s="63"/>
    </row>
    <row r="11" spans="1:9" ht="14" customHeight="1" x14ac:dyDescent="0.45">
      <c r="A11" s="56" t="s">
        <v>18</v>
      </c>
      <c r="B11" s="93" t="s">
        <v>59</v>
      </c>
      <c r="C11" s="64">
        <v>-4.4515103338632738</v>
      </c>
      <c r="D11" s="64">
        <v>24.716553287981835</v>
      </c>
      <c r="E11" s="93" t="s">
        <v>59</v>
      </c>
      <c r="F11" s="64">
        <v>9.427966101694917</v>
      </c>
      <c r="G11" s="64">
        <v>56.119402985074693</v>
      </c>
      <c r="H11" s="64">
        <v>37.12807244501937</v>
      </c>
      <c r="I11" s="64">
        <v>45.042016806722643</v>
      </c>
    </row>
    <row r="12" spans="1:9" ht="14" customHeight="1" x14ac:dyDescent="0.45">
      <c r="A12" s="65" t="s">
        <v>19</v>
      </c>
      <c r="B12" s="66">
        <v>-8.499566348655696</v>
      </c>
      <c r="C12" s="66">
        <v>-19.021237303785821</v>
      </c>
      <c r="D12" s="66">
        <v>-5.322550310325358</v>
      </c>
      <c r="E12" s="91" t="s">
        <v>59</v>
      </c>
      <c r="F12" s="66">
        <v>-13.728576425323535</v>
      </c>
      <c r="G12" s="66">
        <v>-15.830176767676797</v>
      </c>
      <c r="H12" s="66">
        <v>-18.410852713178315</v>
      </c>
      <c r="I12" s="72">
        <v>-1.0811738458898268</v>
      </c>
    </row>
    <row r="13" spans="1:9" ht="14" customHeight="1" x14ac:dyDescent="0.45">
      <c r="A13" s="56" t="s">
        <v>20</v>
      </c>
      <c r="B13" s="64">
        <v>-1.098039215686275</v>
      </c>
      <c r="C13" s="64">
        <v>-8.1650570676031649</v>
      </c>
      <c r="D13" s="64">
        <v>-5.2699784017278599</v>
      </c>
      <c r="E13" s="64">
        <v>1.5204678362573221</v>
      </c>
      <c r="F13" s="64">
        <v>3.8492381716118906</v>
      </c>
      <c r="G13" s="64">
        <v>-0.89743589743589425</v>
      </c>
      <c r="H13" s="64">
        <v>-5.8800623052959411</v>
      </c>
      <c r="I13" s="64">
        <v>4.2354934349852158</v>
      </c>
    </row>
    <row r="14" spans="1:9" ht="14" customHeight="1" x14ac:dyDescent="0.45">
      <c r="A14" s="65" t="s">
        <v>21</v>
      </c>
      <c r="B14" s="67">
        <v>133.68522072936665</v>
      </c>
      <c r="C14" s="66">
        <v>102.5321710253217</v>
      </c>
      <c r="D14" s="66">
        <v>158.09753160746527</v>
      </c>
      <c r="E14" s="91" t="s">
        <v>59</v>
      </c>
      <c r="F14" s="72">
        <v>81.093823668081157</v>
      </c>
      <c r="G14" s="66">
        <v>187.53953194180903</v>
      </c>
      <c r="H14" s="66">
        <v>68.788187372708748</v>
      </c>
      <c r="I14" s="66">
        <v>81.423895253682616</v>
      </c>
    </row>
    <row r="15" spans="1:9" ht="14" customHeight="1" x14ac:dyDescent="0.45">
      <c r="A15" s="56" t="s">
        <v>22</v>
      </c>
      <c r="B15" s="93" t="s">
        <v>59</v>
      </c>
      <c r="C15" s="64">
        <v>23.492462311557748</v>
      </c>
      <c r="D15" s="64">
        <v>19.89164086687305</v>
      </c>
      <c r="E15" s="64">
        <v>-7.1670428893905296</v>
      </c>
      <c r="F15" s="64">
        <v>15.546772068511139</v>
      </c>
      <c r="G15" s="64">
        <v>-9.6559378468368156</v>
      </c>
      <c r="H15" s="64">
        <v>49.55872369314325</v>
      </c>
      <c r="I15" s="92" t="s">
        <v>59</v>
      </c>
    </row>
    <row r="16" spans="1:9" ht="14" customHeight="1" x14ac:dyDescent="0.45">
      <c r="A16" s="65" t="s">
        <v>23</v>
      </c>
      <c r="B16" s="66">
        <v>-3.9352428393524486</v>
      </c>
      <c r="C16" s="66">
        <v>55.274012964054229</v>
      </c>
      <c r="D16" s="66">
        <v>6.4353312302839027</v>
      </c>
      <c r="E16" s="66">
        <v>4.7160493827160588</v>
      </c>
      <c r="F16" s="66">
        <v>27.357755261106753</v>
      </c>
      <c r="G16" s="66">
        <v>-5.9359605911329716</v>
      </c>
      <c r="H16" s="66">
        <v>-25.152979066022539</v>
      </c>
      <c r="I16" s="66">
        <v>15.248880695285738</v>
      </c>
    </row>
    <row r="17" spans="1:9" ht="14" customHeight="1" x14ac:dyDescent="0.45">
      <c r="A17" s="56" t="s">
        <v>24</v>
      </c>
      <c r="B17" s="64">
        <v>29.384850025419397</v>
      </c>
      <c r="C17" s="64">
        <v>86.248331108144313</v>
      </c>
      <c r="D17" s="64">
        <v>20.895522388059696</v>
      </c>
      <c r="E17" s="64">
        <v>34.298440979955444</v>
      </c>
      <c r="F17" s="64">
        <v>107.05128205128203</v>
      </c>
      <c r="G17" s="64">
        <v>29.054640069384231</v>
      </c>
      <c r="H17" s="64">
        <v>38.302073050345477</v>
      </c>
      <c r="I17" s="64">
        <v>63.871847307430144</v>
      </c>
    </row>
    <row r="18" spans="1:9" ht="14" customHeight="1" x14ac:dyDescent="0.45">
      <c r="A18" s="65" t="s">
        <v>25</v>
      </c>
      <c r="B18" s="66">
        <v>-13.10107948969581</v>
      </c>
      <c r="C18" s="66">
        <v>3.2605042016806252</v>
      </c>
      <c r="D18" s="66">
        <v>-29.067357512953361</v>
      </c>
      <c r="E18" s="66">
        <v>-4.6153846153845768</v>
      </c>
      <c r="F18" s="66">
        <v>-6.4733298808906774</v>
      </c>
      <c r="G18" s="66">
        <v>-8.5192697768762482</v>
      </c>
      <c r="H18" s="66">
        <v>-16.442173711100772</v>
      </c>
      <c r="I18" s="66">
        <v>-6.6515837104072162</v>
      </c>
    </row>
    <row r="19" spans="1:9" ht="14" customHeight="1" x14ac:dyDescent="0.45">
      <c r="A19" s="56" t="s">
        <v>26</v>
      </c>
      <c r="B19" s="64">
        <v>39.613343442001515</v>
      </c>
      <c r="C19" s="64">
        <v>84.394618834080688</v>
      </c>
      <c r="D19" s="64">
        <v>69.101269101269125</v>
      </c>
      <c r="E19" s="64">
        <v>90.54514480408848</v>
      </c>
      <c r="F19" s="64">
        <v>145.04347826086962</v>
      </c>
      <c r="G19" s="64">
        <v>93.484941610325677</v>
      </c>
      <c r="H19" s="64">
        <v>75.753728974928606</v>
      </c>
      <c r="I19" s="64">
        <v>83.810749919536562</v>
      </c>
    </row>
    <row r="20" spans="1:9" ht="14" customHeight="1" x14ac:dyDescent="0.45">
      <c r="A20" s="65" t="s">
        <v>27</v>
      </c>
      <c r="B20" s="66">
        <v>189.82371794871793</v>
      </c>
      <c r="C20" s="66">
        <v>313.2</v>
      </c>
      <c r="D20" s="66">
        <v>308.93719806763266</v>
      </c>
      <c r="E20" s="66">
        <v>210.11235955056168</v>
      </c>
      <c r="F20" s="66">
        <v>212.83851554663983</v>
      </c>
      <c r="G20" s="66">
        <v>233.87872954764197</v>
      </c>
      <c r="H20" s="66">
        <v>344.76190476190493</v>
      </c>
      <c r="I20" s="95">
        <v>199.37007874015745</v>
      </c>
    </row>
    <row r="21" spans="1:9" ht="14" customHeight="1" x14ac:dyDescent="0.45">
      <c r="A21" s="56" t="s">
        <v>28</v>
      </c>
      <c r="B21" s="64">
        <v>-31.681350954478717</v>
      </c>
      <c r="C21" s="64">
        <v>-22.485207100591719</v>
      </c>
      <c r="D21" s="64">
        <v>-36.819923371647477</v>
      </c>
      <c r="E21" s="93" t="s">
        <v>59</v>
      </c>
      <c r="F21" s="64">
        <v>-13.93156424581008</v>
      </c>
      <c r="G21" s="68">
        <v>-26.324786324786341</v>
      </c>
      <c r="H21" s="64">
        <v>-19.548341566690208</v>
      </c>
      <c r="I21" s="64">
        <v>-11.360294117647051</v>
      </c>
    </row>
    <row r="22" spans="1:9" ht="14" customHeight="1" x14ac:dyDescent="0.45">
      <c r="A22" s="69" t="s">
        <v>29</v>
      </c>
      <c r="B22" s="126" t="s">
        <v>59</v>
      </c>
      <c r="C22" s="70">
        <v>40.750853242320858</v>
      </c>
      <c r="D22" s="70">
        <v>97.07822808671061</v>
      </c>
      <c r="E22" s="70">
        <v>60.338484179543769</v>
      </c>
      <c r="F22" s="70">
        <v>60.099337748344396</v>
      </c>
      <c r="G22" s="70">
        <v>91.773504273504287</v>
      </c>
      <c r="H22" s="70">
        <v>83.542538354253779</v>
      </c>
      <c r="I22" s="96">
        <v>42.241968557757993</v>
      </c>
    </row>
    <row r="23" spans="1:9" ht="14" customHeight="1" x14ac:dyDescent="0.45">
      <c r="A23" s="63" t="s">
        <v>30</v>
      </c>
      <c r="B23" s="71"/>
      <c r="C23" s="71"/>
      <c r="D23" s="71"/>
      <c r="E23" s="71"/>
      <c r="F23" s="71"/>
      <c r="G23" s="71"/>
      <c r="H23" s="71"/>
      <c r="I23" s="71"/>
    </row>
    <row r="24" spans="1:9" ht="14" customHeight="1" x14ac:dyDescent="0.45">
      <c r="A24" s="56" t="s">
        <v>49</v>
      </c>
      <c r="B24" s="160" t="s">
        <v>59</v>
      </c>
      <c r="C24" s="64">
        <v>17.817441678409285</v>
      </c>
      <c r="D24" s="160" t="s">
        <v>59</v>
      </c>
      <c r="E24" s="93" t="s">
        <v>59</v>
      </c>
      <c r="F24" s="68">
        <v>19.42760942760944</v>
      </c>
      <c r="G24" s="92" t="s">
        <v>59</v>
      </c>
      <c r="H24" s="64">
        <v>8.2441994405134444</v>
      </c>
      <c r="I24" s="68">
        <v>-4.0182202700504206</v>
      </c>
    </row>
    <row r="25" spans="1:9" ht="14" customHeight="1" x14ac:dyDescent="0.45">
      <c r="A25" s="65" t="s">
        <v>31</v>
      </c>
      <c r="B25" s="66">
        <v>66.510757717492979</v>
      </c>
      <c r="C25" s="66">
        <v>13.8523761375126</v>
      </c>
      <c r="D25" s="66">
        <v>13.005272407732882</v>
      </c>
      <c r="E25" s="91" t="s">
        <v>59</v>
      </c>
      <c r="F25" s="66">
        <v>20.474777448071247</v>
      </c>
      <c r="G25" s="66">
        <v>-1.4198782961460377</v>
      </c>
      <c r="H25" s="66">
        <v>16.370808678500936</v>
      </c>
      <c r="I25" s="66">
        <v>18.688524590163901</v>
      </c>
    </row>
    <row r="26" spans="1:9" ht="14" customHeight="1" x14ac:dyDescent="0.45">
      <c r="A26" s="56" t="s">
        <v>32</v>
      </c>
      <c r="B26" s="68">
        <v>18.795041798789281</v>
      </c>
      <c r="C26" s="64">
        <v>8.5824742268041376</v>
      </c>
      <c r="D26" s="93" t="s">
        <v>59</v>
      </c>
      <c r="E26" s="64">
        <v>3.6239229599594358</v>
      </c>
      <c r="F26" s="64">
        <v>3.3619456366237088</v>
      </c>
      <c r="G26" s="93" t="s">
        <v>59</v>
      </c>
      <c r="H26" s="64">
        <v>6.3029162746942369</v>
      </c>
      <c r="I26" s="68">
        <v>23.173207036535825</v>
      </c>
    </row>
    <row r="27" spans="1:9" ht="14" customHeight="1" x14ac:dyDescent="0.45">
      <c r="A27" s="65" t="s">
        <v>33</v>
      </c>
      <c r="B27" s="91" t="s">
        <v>59</v>
      </c>
      <c r="C27" s="66">
        <v>10.845544078789281</v>
      </c>
      <c r="D27" s="66">
        <v>13.888273110175176</v>
      </c>
      <c r="E27" s="94" t="s">
        <v>59</v>
      </c>
      <c r="F27" s="72">
        <v>8.3795362903225978</v>
      </c>
      <c r="G27" s="161" t="s">
        <v>59</v>
      </c>
      <c r="H27" s="66">
        <v>-7.681492842535798</v>
      </c>
      <c r="I27" s="66">
        <v>23.247792494481168</v>
      </c>
    </row>
    <row r="28" spans="1:9" ht="14" customHeight="1" x14ac:dyDescent="0.45">
      <c r="A28" s="56" t="s">
        <v>34</v>
      </c>
      <c r="B28" s="64">
        <v>19.592875318066216</v>
      </c>
      <c r="C28" s="64">
        <v>2.9508196721311331</v>
      </c>
      <c r="D28" s="64">
        <v>23.344709897610905</v>
      </c>
      <c r="E28" s="64">
        <v>14.969847463639585</v>
      </c>
      <c r="F28" s="68">
        <v>25.957446808510642</v>
      </c>
      <c r="G28" s="64">
        <v>25.268065268065264</v>
      </c>
      <c r="H28" s="64">
        <v>26.652892561983442</v>
      </c>
      <c r="I28" s="64">
        <v>24.727481353987415</v>
      </c>
    </row>
    <row r="29" spans="1:9" ht="14" customHeight="1" x14ac:dyDescent="0.45">
      <c r="A29" s="65" t="s">
        <v>52</v>
      </c>
      <c r="B29" s="72">
        <v>19.378098242451557</v>
      </c>
      <c r="C29" s="127" t="s">
        <v>59</v>
      </c>
      <c r="D29" s="66">
        <v>27.724665391969449</v>
      </c>
      <c r="E29" s="66">
        <v>24.855842185128974</v>
      </c>
      <c r="F29" s="94" t="s">
        <v>59</v>
      </c>
      <c r="G29" s="72">
        <v>14.268774703557341</v>
      </c>
      <c r="H29" s="66">
        <v>11.040145985401463</v>
      </c>
      <c r="I29" s="66">
        <v>-6.5593180203646568</v>
      </c>
    </row>
    <row r="30" spans="1:9" ht="14" customHeight="1" x14ac:dyDescent="0.45">
      <c r="A30" s="56" t="s">
        <v>35</v>
      </c>
      <c r="B30" s="64">
        <v>-3.580290677064879</v>
      </c>
      <c r="C30" s="64">
        <v>-4.3532597375547155</v>
      </c>
      <c r="D30" s="64">
        <v>-2.6753739203707494</v>
      </c>
      <c r="E30" s="64">
        <v>4.6590007930214172</v>
      </c>
      <c r="F30" s="64">
        <v>-7.111436950146599</v>
      </c>
      <c r="G30" s="64">
        <v>6.3998489711157402</v>
      </c>
      <c r="H30" s="64">
        <v>-4.5819555975437076</v>
      </c>
      <c r="I30" s="64">
        <v>4.4240837696335245</v>
      </c>
    </row>
    <row r="31" spans="1:9" ht="14" customHeight="1" x14ac:dyDescent="0.45">
      <c r="A31" s="65" t="s">
        <v>36</v>
      </c>
      <c r="B31" s="66">
        <v>-1.1064030131826663</v>
      </c>
      <c r="C31" s="66">
        <v>-9.2889372957834286</v>
      </c>
      <c r="D31" s="66">
        <v>37.350649350649377</v>
      </c>
      <c r="E31" s="66">
        <v>-15.230004144218823</v>
      </c>
      <c r="F31" s="72">
        <v>-16.777710478497887</v>
      </c>
      <c r="G31" s="66">
        <v>19.588615163836408</v>
      </c>
      <c r="H31" s="66">
        <v>-10.175678758840967</v>
      </c>
      <c r="I31" s="66">
        <v>-15.898687824229462</v>
      </c>
    </row>
    <row r="32" spans="1:9" ht="14" customHeight="1" x14ac:dyDescent="0.45">
      <c r="A32" s="56" t="s">
        <v>37</v>
      </c>
      <c r="B32" s="73">
        <v>22.503681885125193</v>
      </c>
      <c r="C32" s="93" t="s">
        <v>59</v>
      </c>
      <c r="D32" s="64">
        <v>38.222698072805159</v>
      </c>
      <c r="E32" s="92" t="s">
        <v>59</v>
      </c>
      <c r="F32" s="64">
        <v>32.204273058884866</v>
      </c>
      <c r="G32" s="64">
        <v>1.5634903866469818</v>
      </c>
      <c r="H32" s="64">
        <v>21.029794619612385</v>
      </c>
      <c r="I32" s="64">
        <v>39.827935222672025</v>
      </c>
    </row>
    <row r="33" spans="1:9" ht="14" customHeight="1" x14ac:dyDescent="0.45">
      <c r="A33" s="65" t="s">
        <v>53</v>
      </c>
      <c r="B33" s="127" t="s">
        <v>59</v>
      </c>
      <c r="C33" s="66">
        <v>17.187694607049476</v>
      </c>
      <c r="D33" s="66">
        <v>11.869474778991185</v>
      </c>
      <c r="E33" s="66">
        <v>7.9769058560150929</v>
      </c>
      <c r="F33" s="66">
        <v>16.223294279807</v>
      </c>
      <c r="G33" s="66">
        <v>16.486452105330109</v>
      </c>
      <c r="H33" s="66">
        <v>14.397454593663017</v>
      </c>
      <c r="I33" s="66">
        <v>18.073471676948948</v>
      </c>
    </row>
    <row r="34" spans="1:9" ht="14" customHeight="1" x14ac:dyDescent="0.45">
      <c r="A34" s="56" t="s">
        <v>38</v>
      </c>
      <c r="B34" s="93" t="s">
        <v>59</v>
      </c>
      <c r="C34" s="64">
        <v>15.911997953440782</v>
      </c>
      <c r="D34" s="64">
        <v>1.8339768339768137</v>
      </c>
      <c r="E34" s="93" t="s">
        <v>59</v>
      </c>
      <c r="F34" s="64">
        <v>11.350574712643692</v>
      </c>
      <c r="G34" s="64">
        <v>24.536827835517407</v>
      </c>
      <c r="H34" s="64">
        <v>9.313860567649467</v>
      </c>
      <c r="I34" s="64">
        <v>15.790754257907547</v>
      </c>
    </row>
    <row r="35" spans="1:9" ht="14" customHeight="1" x14ac:dyDescent="0.45">
      <c r="A35" s="65" t="s">
        <v>39</v>
      </c>
      <c r="B35" s="66">
        <v>-0.15552099533434616</v>
      </c>
      <c r="C35" s="66">
        <v>28.292488543534589</v>
      </c>
      <c r="D35" s="66">
        <v>3.8865754511202999</v>
      </c>
      <c r="E35" s="66">
        <v>5.9036580948931938</v>
      </c>
      <c r="F35" s="66">
        <v>3.0372231102991476</v>
      </c>
      <c r="G35" s="66">
        <v>-10.220040007274012</v>
      </c>
      <c r="H35" s="66">
        <v>-1.8291215403128835</v>
      </c>
      <c r="I35" s="66">
        <v>-2.4122807017543324</v>
      </c>
    </row>
    <row r="36" spans="1:9" ht="14" customHeight="1" x14ac:dyDescent="0.45">
      <c r="A36" s="56" t="s">
        <v>40</v>
      </c>
      <c r="B36" s="160" t="s">
        <v>59</v>
      </c>
      <c r="C36" s="64">
        <v>3.6802760207015117</v>
      </c>
      <c r="D36" s="64">
        <v>-5.1665533650577906</v>
      </c>
      <c r="E36" s="93" t="s">
        <v>59</v>
      </c>
      <c r="F36" s="92" t="s">
        <v>59</v>
      </c>
      <c r="G36" s="93" t="s">
        <v>59</v>
      </c>
      <c r="H36" s="64">
        <v>13.793103448275845</v>
      </c>
      <c r="I36" s="64">
        <v>10.15062213490503</v>
      </c>
    </row>
    <row r="37" spans="1:9" ht="14" customHeight="1" x14ac:dyDescent="0.45">
      <c r="A37" s="65" t="s">
        <v>54</v>
      </c>
      <c r="B37" s="91" t="s">
        <v>59</v>
      </c>
      <c r="C37" s="94" t="s">
        <v>59</v>
      </c>
      <c r="D37" s="66">
        <v>47.491039426523265</v>
      </c>
      <c r="E37" s="94" t="s">
        <v>59</v>
      </c>
      <c r="F37" s="66">
        <v>13.649962602842169</v>
      </c>
      <c r="G37" s="66">
        <v>70.017431725740792</v>
      </c>
      <c r="H37" s="66">
        <v>27.527899898545783</v>
      </c>
      <c r="I37" s="66">
        <v>19.147316330414952</v>
      </c>
    </row>
    <row r="38" spans="1:9" ht="14" customHeight="1" x14ac:dyDescent="0.45">
      <c r="A38" s="56" t="s">
        <v>41</v>
      </c>
      <c r="B38" s="64">
        <v>63.551980198019777</v>
      </c>
      <c r="C38" s="64">
        <v>64.623467600700451</v>
      </c>
      <c r="D38" s="64">
        <v>84.711211778029408</v>
      </c>
      <c r="E38" s="93" t="s">
        <v>59</v>
      </c>
      <c r="F38" s="93" t="s">
        <v>59</v>
      </c>
      <c r="G38" s="64">
        <v>66.175266175266174</v>
      </c>
      <c r="H38" s="93" t="s">
        <v>59</v>
      </c>
      <c r="I38" s="93" t="s">
        <v>59</v>
      </c>
    </row>
    <row r="39" spans="1:9" ht="14" customHeight="1" x14ac:dyDescent="0.45">
      <c r="A39" s="69" t="s">
        <v>42</v>
      </c>
      <c r="B39" s="70">
        <v>9.2277992277991938</v>
      </c>
      <c r="C39" s="70">
        <v>22.287822878228813</v>
      </c>
      <c r="D39" s="70">
        <v>17.392923649906834</v>
      </c>
      <c r="E39" s="70">
        <v>16.883116883116877</v>
      </c>
      <c r="F39" s="70">
        <v>9.1225626740947252</v>
      </c>
      <c r="G39" s="74">
        <v>10.39928486293209</v>
      </c>
      <c r="H39" s="70">
        <v>22.857142857142843</v>
      </c>
      <c r="I39" s="70">
        <v>24.039215686274428</v>
      </c>
    </row>
    <row r="40" spans="1:9" ht="14" customHeight="1" x14ac:dyDescent="0.45">
      <c r="A40" s="63" t="s">
        <v>43</v>
      </c>
      <c r="B40" s="71"/>
      <c r="C40" s="71"/>
      <c r="D40" s="71"/>
      <c r="E40" s="71"/>
      <c r="F40" s="71"/>
      <c r="G40" s="71"/>
      <c r="H40" s="71"/>
      <c r="I40" s="71"/>
    </row>
    <row r="41" spans="1:9" ht="14" customHeight="1" x14ac:dyDescent="0.45">
      <c r="A41" s="56" t="s">
        <v>44</v>
      </c>
      <c r="B41" s="92" t="s">
        <v>59</v>
      </c>
      <c r="C41" s="64">
        <v>105.14414923685709</v>
      </c>
      <c r="D41" s="64">
        <v>304.00000000000011</v>
      </c>
      <c r="E41" s="92" t="s">
        <v>59</v>
      </c>
      <c r="F41" s="64">
        <v>160.72404371584693</v>
      </c>
      <c r="G41" s="64">
        <v>265.91093117408906</v>
      </c>
      <c r="H41" s="64">
        <v>357.80392156862757</v>
      </c>
      <c r="I41" s="68">
        <v>97.615641392465463</v>
      </c>
    </row>
    <row r="42" spans="1:9" ht="14" customHeight="1" x14ac:dyDescent="0.45">
      <c r="A42" s="65" t="s">
        <v>45</v>
      </c>
      <c r="B42" s="66">
        <v>-28.070809248554916</v>
      </c>
      <c r="C42" s="66">
        <v>-34.798061389337633</v>
      </c>
      <c r="D42" s="66">
        <v>-36.020408163265301</v>
      </c>
      <c r="E42" s="66">
        <v>-29.85586822237476</v>
      </c>
      <c r="F42" s="66">
        <v>-41.86535764375877</v>
      </c>
      <c r="G42" s="94" t="s">
        <v>59</v>
      </c>
      <c r="H42" s="66">
        <v>-32.442544094067351</v>
      </c>
      <c r="I42" s="66">
        <v>-34.714230916762581</v>
      </c>
    </row>
    <row r="43" spans="1:9" ht="14" customHeight="1" x14ac:dyDescent="0.45">
      <c r="A43" s="56" t="s">
        <v>55</v>
      </c>
      <c r="B43" s="93" t="s">
        <v>59</v>
      </c>
      <c r="C43" s="64">
        <v>38.358045030203172</v>
      </c>
      <c r="D43" s="64">
        <v>52.137351086194819</v>
      </c>
      <c r="E43" s="64">
        <v>36.952998379254474</v>
      </c>
      <c r="F43" s="64">
        <v>27.553816046966737</v>
      </c>
      <c r="G43" s="64">
        <v>53.719839142091196</v>
      </c>
      <c r="H43" s="64">
        <v>96.297928602908783</v>
      </c>
      <c r="I43" s="64">
        <v>22.874806800618241</v>
      </c>
    </row>
    <row r="44" spans="1:9" ht="14" customHeight="1" x14ac:dyDescent="0.45">
      <c r="A44" s="65" t="s">
        <v>46</v>
      </c>
      <c r="B44" s="66">
        <v>43.132328308207725</v>
      </c>
      <c r="C44" s="66">
        <v>48.096304591265437</v>
      </c>
      <c r="D44" s="66">
        <v>39.076669414674384</v>
      </c>
      <c r="E44" s="66">
        <v>56.635177687809282</v>
      </c>
      <c r="F44" s="66">
        <v>45.531281032770551</v>
      </c>
      <c r="G44" s="66">
        <v>51.633785450061723</v>
      </c>
      <c r="H44" s="66">
        <v>48.935140367860527</v>
      </c>
      <c r="I44" s="66">
        <v>46.070878274268104</v>
      </c>
    </row>
    <row r="45" spans="1:9" ht="14" customHeight="1" x14ac:dyDescent="0.45">
      <c r="A45" s="75" t="s">
        <v>47</v>
      </c>
      <c r="B45" s="76">
        <v>-12.400000000000011</v>
      </c>
      <c r="C45" s="76">
        <v>-23.477337110481567</v>
      </c>
      <c r="D45" s="76">
        <v>-11.690647482014393</v>
      </c>
      <c r="E45" s="76">
        <v>-12.272977435332933</v>
      </c>
      <c r="F45" s="76">
        <v>-15.419594873914832</v>
      </c>
      <c r="G45" s="76">
        <v>40.672645739910294</v>
      </c>
      <c r="H45" s="76">
        <v>-25.453324378777708</v>
      </c>
      <c r="I45" s="76">
        <v>-18.607594936708882</v>
      </c>
    </row>
    <row r="46" spans="1:9" x14ac:dyDescent="0.45">
      <c r="A46" s="77"/>
      <c r="B46" s="87"/>
      <c r="C46" s="87"/>
      <c r="D46" s="87"/>
      <c r="E46" s="87"/>
      <c r="F46" s="87"/>
      <c r="G46" s="87"/>
      <c r="H46" s="87"/>
      <c r="I46" s="87"/>
    </row>
    <row r="47" spans="1:9" x14ac:dyDescent="0.45">
      <c r="A47" s="77" t="s">
        <v>12</v>
      </c>
      <c r="B47" s="78"/>
      <c r="C47" s="79"/>
      <c r="D47" s="79"/>
      <c r="E47" s="78"/>
      <c r="F47" s="79"/>
      <c r="G47" s="79"/>
      <c r="H47" s="79"/>
      <c r="I47" s="79"/>
    </row>
    <row r="48" spans="1:9" x14ac:dyDescent="0.45">
      <c r="A48" s="80" t="s">
        <v>56</v>
      </c>
      <c r="B48" s="80"/>
      <c r="C48" s="80"/>
      <c r="D48" s="80"/>
      <c r="E48" s="80"/>
      <c r="F48" s="80"/>
      <c r="G48" s="80"/>
      <c r="H48" s="80"/>
      <c r="I48" s="80"/>
    </row>
    <row r="49" spans="1:9" x14ac:dyDescent="0.45">
      <c r="A49" s="81" t="s">
        <v>14</v>
      </c>
      <c r="B49" s="78"/>
      <c r="C49" s="79"/>
      <c r="D49" s="79"/>
      <c r="E49" s="78"/>
      <c r="F49" s="79"/>
      <c r="G49" s="79"/>
      <c r="H49" s="79"/>
      <c r="I49" s="79"/>
    </row>
    <row r="50" spans="1:9" x14ac:dyDescent="0.45">
      <c r="A50" s="82" t="s">
        <v>15</v>
      </c>
      <c r="B50" s="83"/>
      <c r="C50" s="83"/>
      <c r="D50" s="83"/>
      <c r="E50" s="83"/>
      <c r="F50" s="83"/>
      <c r="G50" s="83"/>
      <c r="H50" s="83"/>
      <c r="I50" s="83"/>
    </row>
    <row r="51" spans="1:9" x14ac:dyDescent="0.45">
      <c r="A51" s="82"/>
      <c r="B51" s="6"/>
      <c r="C51" s="7"/>
      <c r="D51" s="6"/>
      <c r="E51" s="7"/>
      <c r="F51" s="6"/>
      <c r="G51" s="7"/>
      <c r="H51" s="6"/>
      <c r="I51" s="7"/>
    </row>
    <row r="52" spans="1:9" x14ac:dyDescent="0.45">
      <c r="A52" s="84" t="str">
        <f>+Índice!A14</f>
        <v>Fecha de actualización: 10 de abril de 2023</v>
      </c>
      <c r="B52" s="6"/>
      <c r="C52" s="7"/>
      <c r="D52" s="6"/>
      <c r="E52" s="7"/>
      <c r="F52" s="6"/>
      <c r="G52" s="7"/>
      <c r="H52" s="6"/>
      <c r="I52" s="7"/>
    </row>
    <row r="53" spans="1:9" x14ac:dyDescent="0.45">
      <c r="A53" s="82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82"/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82"/>
      <c r="B55" s="6"/>
      <c r="C55" s="7"/>
      <c r="D55" s="6"/>
      <c r="E55" s="7"/>
      <c r="F55" s="6"/>
      <c r="G55" s="7"/>
      <c r="H55" s="6"/>
      <c r="I55" s="7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</cp:lastModifiedBy>
  <cp:lastPrinted>2018-10-02T21:35:14Z</cp:lastPrinted>
  <dcterms:created xsi:type="dcterms:W3CDTF">2007-01-25T17:17:56Z</dcterms:created>
  <dcterms:modified xsi:type="dcterms:W3CDTF">2023-04-04T14:01:57Z</dcterms:modified>
</cp:coreProperties>
</file>