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negovco-my.sharepoint.com/personal/ambernalc_dane_gov_co/Documents/DIMPE AmBC/SIPSA_A/Microdatos SIPSA_A/Publicacion SIPSA_A/"/>
    </mc:Choice>
  </mc:AlternateContent>
  <xr:revisionPtr revIDLastSave="27" documentId="8_{6EC0C9B6-DE3D-4829-9024-04A7A76F3A62}" xr6:coauthVersionLast="47" xr6:coauthVersionMax="47" xr10:uidLastSave="{29162CCF-3305-46D5-8012-811E0D0027D2}"/>
  <bookViews>
    <workbookView xWindow="8250" yWindow="315" windowWidth="18675" windowHeight="15315" xr2:uid="{00000000-000D-0000-FFFF-FFFF00000000}"/>
  </bookViews>
  <sheets>
    <sheet name="Base" sheetId="71" r:id="rId1"/>
  </sheets>
  <definedNames>
    <definedName name="_xlnm._FilterDatabase" localSheetId="0" hidden="1">Base!$A$10:$F$1350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0" i="71" l="1"/>
  <c r="D130" i="71" s="1"/>
  <c r="B129" i="71"/>
  <c r="C129" i="71" s="1"/>
  <c r="B128" i="71"/>
  <c r="C128" i="71" s="1"/>
  <c r="B127" i="71"/>
  <c r="C127" i="71" s="1"/>
  <c r="B126" i="71"/>
  <c r="C126" i="71" s="1"/>
  <c r="B120" i="71"/>
  <c r="B121" i="71"/>
  <c r="B122" i="71"/>
  <c r="B123" i="71"/>
  <c r="B124" i="71"/>
  <c r="C125" i="71" s="1"/>
  <c r="B125" i="71"/>
  <c r="D125" i="71" s="1"/>
  <c r="C130" i="71" l="1"/>
  <c r="D129" i="71"/>
  <c r="D128" i="71"/>
  <c r="D127" i="71"/>
  <c r="D126" i="71"/>
  <c r="D124" i="71"/>
  <c r="C124" i="71"/>
  <c r="C122" i="71"/>
  <c r="C123" i="71"/>
  <c r="D121" i="71" l="1"/>
  <c r="B107" i="71"/>
  <c r="B108" i="71"/>
  <c r="B109" i="71"/>
  <c r="B110" i="71"/>
  <c r="D122" i="71" s="1"/>
  <c r="B111" i="71"/>
  <c r="D123" i="71" s="1"/>
  <c r="B112" i="71"/>
  <c r="B113" i="71"/>
  <c r="B114" i="71"/>
  <c r="B115" i="71"/>
  <c r="B116" i="71"/>
  <c r="B117" i="71"/>
  <c r="B118" i="71"/>
  <c r="B119" i="71"/>
  <c r="C120" i="71"/>
  <c r="C121" i="71" l="1"/>
  <c r="D120" i="71"/>
  <c r="C119" i="71"/>
  <c r="D119" i="71"/>
  <c r="C116" i="71"/>
  <c r="C117" i="71"/>
  <c r="D117" i="71"/>
  <c r="C118" i="71"/>
  <c r="D118" i="71"/>
  <c r="B106" i="71"/>
  <c r="D109" i="71"/>
  <c r="C38" i="71"/>
  <c r="C46" i="71"/>
  <c r="C54" i="71"/>
  <c r="C78" i="71"/>
  <c r="C86" i="71"/>
  <c r="C102" i="71"/>
  <c r="C111" i="71"/>
  <c r="B12" i="71"/>
  <c r="C12" i="71" s="1"/>
  <c r="B13" i="71"/>
  <c r="B14" i="71"/>
  <c r="B15" i="71"/>
  <c r="C15" i="71" s="1"/>
  <c r="B16" i="71"/>
  <c r="C16" i="71" s="1"/>
  <c r="B17" i="71"/>
  <c r="B18" i="71"/>
  <c r="C18" i="71" s="1"/>
  <c r="B19" i="71"/>
  <c r="C19" i="71" s="1"/>
  <c r="B20" i="71"/>
  <c r="C20" i="71" s="1"/>
  <c r="B21" i="71"/>
  <c r="B22" i="71"/>
  <c r="C22" i="71" s="1"/>
  <c r="B23" i="71"/>
  <c r="C23" i="71" s="1"/>
  <c r="B24" i="71"/>
  <c r="C24" i="71" s="1"/>
  <c r="B25" i="71"/>
  <c r="B26" i="71"/>
  <c r="C26" i="71" s="1"/>
  <c r="B27" i="71"/>
  <c r="C27" i="71" s="1"/>
  <c r="B28" i="71"/>
  <c r="C28" i="71" s="1"/>
  <c r="B29" i="71"/>
  <c r="D29" i="71" s="1"/>
  <c r="B30" i="71"/>
  <c r="C30" i="71" s="1"/>
  <c r="B31" i="71"/>
  <c r="C31" i="71" s="1"/>
  <c r="B32" i="71"/>
  <c r="C32" i="71" s="1"/>
  <c r="B33" i="71"/>
  <c r="B34" i="71"/>
  <c r="C34" i="71" s="1"/>
  <c r="B35" i="71"/>
  <c r="C35" i="71" s="1"/>
  <c r="B36" i="71"/>
  <c r="C36" i="71" s="1"/>
  <c r="B37" i="71"/>
  <c r="D37" i="71" s="1"/>
  <c r="B38" i="71"/>
  <c r="B39" i="71"/>
  <c r="C39" i="71" s="1"/>
  <c r="B40" i="71"/>
  <c r="C40" i="71" s="1"/>
  <c r="B41" i="71"/>
  <c r="B42" i="71"/>
  <c r="C42" i="71" s="1"/>
  <c r="B43" i="71"/>
  <c r="C43" i="71" s="1"/>
  <c r="B44" i="71"/>
  <c r="C44" i="71" s="1"/>
  <c r="B45" i="71"/>
  <c r="D45" i="71" s="1"/>
  <c r="B46" i="71"/>
  <c r="B47" i="71"/>
  <c r="C47" i="71" s="1"/>
  <c r="B48" i="71"/>
  <c r="C48" i="71" s="1"/>
  <c r="B49" i="71"/>
  <c r="B50" i="71"/>
  <c r="C50" i="71" s="1"/>
  <c r="B51" i="71"/>
  <c r="C51" i="71" s="1"/>
  <c r="B52" i="71"/>
  <c r="C52" i="71" s="1"/>
  <c r="B53" i="71"/>
  <c r="D53" i="71" s="1"/>
  <c r="B54" i="71"/>
  <c r="B55" i="71"/>
  <c r="C55" i="71" s="1"/>
  <c r="B56" i="71"/>
  <c r="C56" i="71" s="1"/>
  <c r="B57" i="71"/>
  <c r="B58" i="71"/>
  <c r="C58" i="71" s="1"/>
  <c r="B59" i="71"/>
  <c r="C59" i="71" s="1"/>
  <c r="B60" i="71"/>
  <c r="C60" i="71" s="1"/>
  <c r="B61" i="71"/>
  <c r="D61" i="71" s="1"/>
  <c r="B62" i="71"/>
  <c r="B63" i="71"/>
  <c r="C63" i="71" s="1"/>
  <c r="B64" i="71"/>
  <c r="C64" i="71" s="1"/>
  <c r="B65" i="71"/>
  <c r="B66" i="71"/>
  <c r="C66" i="71" s="1"/>
  <c r="B67" i="71"/>
  <c r="C67" i="71" s="1"/>
  <c r="B68" i="71"/>
  <c r="C68" i="71" s="1"/>
  <c r="B69" i="71"/>
  <c r="D69" i="71" s="1"/>
  <c r="B70" i="71"/>
  <c r="B71" i="71"/>
  <c r="C71" i="71" s="1"/>
  <c r="B72" i="71"/>
  <c r="C72" i="71" s="1"/>
  <c r="B73" i="71"/>
  <c r="B74" i="71"/>
  <c r="C74" i="71" s="1"/>
  <c r="B75" i="71"/>
  <c r="C75" i="71" s="1"/>
  <c r="B76" i="71"/>
  <c r="C76" i="71" s="1"/>
  <c r="B77" i="71"/>
  <c r="D77" i="71" s="1"/>
  <c r="B78" i="71"/>
  <c r="B79" i="71"/>
  <c r="C79" i="71" s="1"/>
  <c r="B80" i="71"/>
  <c r="C80" i="71" s="1"/>
  <c r="B81" i="71"/>
  <c r="B82" i="71"/>
  <c r="C82" i="71" s="1"/>
  <c r="B83" i="71"/>
  <c r="C83" i="71" s="1"/>
  <c r="B84" i="71"/>
  <c r="C84" i="71" s="1"/>
  <c r="B85" i="71"/>
  <c r="D85" i="71" s="1"/>
  <c r="B86" i="71"/>
  <c r="B87" i="71"/>
  <c r="C87" i="71" s="1"/>
  <c r="B88" i="71"/>
  <c r="C88" i="71" s="1"/>
  <c r="B89" i="71"/>
  <c r="B90" i="71"/>
  <c r="C90" i="71" s="1"/>
  <c r="B91" i="71"/>
  <c r="C91" i="71" s="1"/>
  <c r="B92" i="71"/>
  <c r="C92" i="71" s="1"/>
  <c r="B93" i="71"/>
  <c r="D93" i="71" s="1"/>
  <c r="B94" i="71"/>
  <c r="C94" i="71" s="1"/>
  <c r="B95" i="71"/>
  <c r="C95" i="71" s="1"/>
  <c r="B96" i="71"/>
  <c r="C96" i="71" s="1"/>
  <c r="B97" i="71"/>
  <c r="B98" i="71"/>
  <c r="C98" i="71" s="1"/>
  <c r="B99" i="71"/>
  <c r="C99" i="71" s="1"/>
  <c r="B100" i="71"/>
  <c r="C100" i="71" s="1"/>
  <c r="B101" i="71"/>
  <c r="D101" i="71" s="1"/>
  <c r="B102" i="71"/>
  <c r="B103" i="71"/>
  <c r="D115" i="71" s="1"/>
  <c r="B104" i="71"/>
  <c r="C104" i="71" s="1"/>
  <c r="B105" i="71"/>
  <c r="C107" i="71"/>
  <c r="C108" i="71"/>
  <c r="C109" i="71"/>
  <c r="C112" i="71"/>
  <c r="C113" i="71"/>
  <c r="C115" i="71"/>
  <c r="B11" i="71"/>
  <c r="D76" i="71" l="1"/>
  <c r="D68" i="71"/>
  <c r="D60" i="71"/>
  <c r="C105" i="71"/>
  <c r="C97" i="71"/>
  <c r="C89" i="71"/>
  <c r="C81" i="71"/>
  <c r="C73" i="71"/>
  <c r="C65" i="71"/>
  <c r="C57" i="71"/>
  <c r="C49" i="71"/>
  <c r="C41" i="71"/>
  <c r="C33" i="71"/>
  <c r="C25" i="71"/>
  <c r="C17" i="71"/>
  <c r="D52" i="71"/>
  <c r="D116" i="71"/>
  <c r="D100" i="71"/>
  <c r="D36" i="71"/>
  <c r="D111" i="71"/>
  <c r="D102" i="71"/>
  <c r="D94" i="71"/>
  <c r="D86" i="71"/>
  <c r="D78" i="71"/>
  <c r="D70" i="71"/>
  <c r="D62" i="71"/>
  <c r="D54" i="71"/>
  <c r="D46" i="71"/>
  <c r="D38" i="71"/>
  <c r="D30" i="71"/>
  <c r="C70" i="71"/>
  <c r="D92" i="71"/>
  <c r="D28" i="71"/>
  <c r="D44" i="71"/>
  <c r="D110" i="71"/>
  <c r="C21" i="71"/>
  <c r="C14" i="71"/>
  <c r="C62" i="71"/>
  <c r="D84" i="71"/>
  <c r="D106" i="71"/>
  <c r="C110" i="71"/>
  <c r="C101" i="71"/>
  <c r="C93" i="71"/>
  <c r="C85" i="71"/>
  <c r="C77" i="71"/>
  <c r="C69" i="71"/>
  <c r="C61" i="71"/>
  <c r="C53" i="71"/>
  <c r="C45" i="71"/>
  <c r="C37" i="71"/>
  <c r="C29" i="71"/>
  <c r="C13" i="71"/>
  <c r="D108" i="71"/>
  <c r="D99" i="71"/>
  <c r="D91" i="71"/>
  <c r="D83" i="71"/>
  <c r="D75" i="71"/>
  <c r="D67" i="71"/>
  <c r="D59" i="71"/>
  <c r="D51" i="71"/>
  <c r="D43" i="71"/>
  <c r="D35" i="71"/>
  <c r="D27" i="71"/>
  <c r="D23" i="71"/>
  <c r="D107" i="71"/>
  <c r="D98" i="71"/>
  <c r="D90" i="71"/>
  <c r="D82" i="71"/>
  <c r="D74" i="71"/>
  <c r="D66" i="71"/>
  <c r="D58" i="71"/>
  <c r="D50" i="71"/>
  <c r="D42" i="71"/>
  <c r="D34" i="71"/>
  <c r="D26" i="71"/>
  <c r="D114" i="71"/>
  <c r="D105" i="71"/>
  <c r="D97" i="71"/>
  <c r="D89" i="71"/>
  <c r="D81" i="71"/>
  <c r="D73" i="71"/>
  <c r="D65" i="71"/>
  <c r="D57" i="71"/>
  <c r="D49" i="71"/>
  <c r="D41" i="71"/>
  <c r="D33" i="71"/>
  <c r="D25" i="71"/>
  <c r="D113" i="71"/>
  <c r="D104" i="71"/>
  <c r="D96" i="71"/>
  <c r="D88" i="71"/>
  <c r="D80" i="71"/>
  <c r="D72" i="71"/>
  <c r="D64" i="71"/>
  <c r="D56" i="71"/>
  <c r="D48" i="71"/>
  <c r="D40" i="71"/>
  <c r="D32" i="71"/>
  <c r="D24" i="71"/>
  <c r="C114" i="71"/>
  <c r="D112" i="71"/>
  <c r="D103" i="71"/>
  <c r="D95" i="71"/>
  <c r="D87" i="71"/>
  <c r="D79" i="71"/>
  <c r="D71" i="71"/>
  <c r="D63" i="71"/>
  <c r="D55" i="71"/>
  <c r="D47" i="71"/>
  <c r="D39" i="71"/>
  <c r="D31" i="71"/>
  <c r="C106" i="71"/>
  <c r="C103" i="71"/>
</calcChain>
</file>

<file path=xl/sharedStrings.xml><?xml version="1.0" encoding="utf-8"?>
<sst xmlns="http://schemas.openxmlformats.org/spreadsheetml/2006/main" count="35" uniqueCount="35">
  <si>
    <t>SISTEMA DE INFORMACIÓN DE PRECIOS Y ABASTECIMIENTO DEL SECTOR AGROPECUARIO -SIPSA-</t>
  </si>
  <si>
    <r>
      <t xml:space="preserve">Componente de Abastecimiento de Alimentos- Series históricas mensuales
</t>
    </r>
    <r>
      <rPr>
        <sz val="10"/>
        <rFont val="Segoe UI"/>
        <family val="2"/>
      </rPr>
      <t>Toneladas</t>
    </r>
  </si>
  <si>
    <t>Fecha</t>
  </si>
  <si>
    <t>TOTAL ABASTECIMIENTO</t>
  </si>
  <si>
    <t>Variación Mensual del Abastecimiento</t>
  </si>
  <si>
    <t>Variación Anual del Abastecimiento</t>
  </si>
  <si>
    <t>Armenia, Mercar</t>
  </si>
  <si>
    <t>Barranquilla, Barranquillita</t>
  </si>
  <si>
    <t>Barranquilla, Granabastos</t>
  </si>
  <si>
    <t>Bogotá, D.C., Corabastos</t>
  </si>
  <si>
    <t>Bogotá, D.C., Paloquemao</t>
  </si>
  <si>
    <t>Bogotá, D.C., Plaza Las Flores</t>
  </si>
  <si>
    <t>Bogotá, D.C., Plaza Samper Mendoza</t>
  </si>
  <si>
    <t>Bucaramanga, Centroabastos</t>
  </si>
  <si>
    <t>Cali, Cavasa</t>
  </si>
  <si>
    <t>Cali, Santa Helena</t>
  </si>
  <si>
    <t>Cartagena, Bazurto</t>
  </si>
  <si>
    <t>Cúcuta, Cenabastos</t>
  </si>
  <si>
    <t>Cúcuta, La Nueva Sexta</t>
  </si>
  <si>
    <t>Ibagué, Plaza La 21</t>
  </si>
  <si>
    <t>Ipiales (Nariño), Centro de Acopio</t>
  </si>
  <si>
    <t>Manizales, Centro Galerías</t>
  </si>
  <si>
    <t>Medellín, Central Mayorista de Antioquia</t>
  </si>
  <si>
    <t>Medellín, Plaza Minorista José María Villa</t>
  </si>
  <si>
    <t>Montería, Mercado del Sur</t>
  </si>
  <si>
    <t>Neiva, Surabastos</t>
  </si>
  <si>
    <t>Pasto, El Potrerillo</t>
  </si>
  <si>
    <t>Pereira, Mercasa</t>
  </si>
  <si>
    <t>Popayán, Plaza de Mercado del Barrio Bolívar</t>
  </si>
  <si>
    <t>Santa Marta (Magdalena)</t>
  </si>
  <si>
    <t>Sincelejo, Nuevo Mercado</t>
  </si>
  <si>
    <t>Tunja, Complejo de Servicios del Sur</t>
  </si>
  <si>
    <t>Valledupar, Mercabastos</t>
  </si>
  <si>
    <t>Valledupar, Mercado Nuevo</t>
  </si>
  <si>
    <t>Villavicencio, CAV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</si>
</sst>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1"/>
      <color rgb="FFFFFFFF"/>
      <name val="Arial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9"/>
      <color theme="0"/>
      <name val="Segoe UI"/>
      <family val="2"/>
    </font>
    <font>
      <sz val="10"/>
      <color theme="4" tint="-0.249977111117893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/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/>
    <xf numFmtId="49" fontId="6" fillId="2" borderId="0" xfId="0" applyNumberFormat="1" applyFont="1" applyFill="1" applyAlignment="1">
      <alignment horizontal="center"/>
    </xf>
    <xf numFmtId="49" fontId="7" fillId="0" borderId="4" xfId="0" applyNumberFormat="1" applyFont="1" applyBorder="1"/>
    <xf numFmtId="49" fontId="7" fillId="0" borderId="3" xfId="0" applyNumberFormat="1" applyFont="1" applyBorder="1" applyAlignment="1">
      <alignment horizontal="left"/>
    </xf>
    <xf numFmtId="49" fontId="5" fillId="4" borderId="7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right" vertical="center"/>
    </xf>
    <xf numFmtId="49" fontId="5" fillId="4" borderId="8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49" fontId="5" fillId="4" borderId="6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0" borderId="2" xfId="0" applyNumberFormat="1" applyFont="1" applyBorder="1"/>
    <xf numFmtId="49" fontId="11" fillId="6" borderId="7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17" fontId="7" fillId="7" borderId="0" xfId="0" applyNumberFormat="1" applyFont="1" applyFill="1" applyAlignment="1">
      <alignment horizontal="center" vertical="center"/>
    </xf>
    <xf numFmtId="10" fontId="7" fillId="7" borderId="0" xfId="3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0" fontId="3" fillId="0" borderId="0" xfId="0" applyFont="1"/>
    <xf numFmtId="0" fontId="8" fillId="5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4">
    <cellStyle name="Hipervínculo 2" xfId="2" xr:uid="{00000000-0005-0000-0000-000001000000}"/>
    <cellStyle name="Normal" xfId="0" builtinId="0"/>
    <cellStyle name="Normal 2" xfId="1" xr:uid="{00000000-0005-0000-0000-000003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381000</xdr:colOff>
      <xdr:row>1</xdr:row>
      <xdr:rowOff>57149</xdr:rowOff>
    </xdr:from>
    <xdr:to>
      <xdr:col>19</xdr:col>
      <xdr:colOff>438150</xdr:colOff>
      <xdr:row>2</xdr:row>
      <xdr:rowOff>429174</xdr:rowOff>
    </xdr:to>
    <xdr:pic>
      <xdr:nvPicPr>
        <xdr:cNvPr id="9" name="Imagen 10">
          <a:extLst>
            <a:ext uri="{FF2B5EF4-FFF2-40B4-BE49-F238E27FC236}">
              <a16:creationId xmlns:a16="http://schemas.microsoft.com/office/drawing/2014/main" id="{CA1B3A11-E69B-4A1B-A217-DCD8AD83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8225" y="219074"/>
          <a:ext cx="3105150" cy="52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</xdr:colOff>
      <xdr:row>2</xdr:row>
      <xdr:rowOff>578770</xdr:rowOff>
    </xdr:from>
    <xdr:to>
      <xdr:col>18</xdr:col>
      <xdr:colOff>838199</xdr:colOff>
      <xdr:row>2</xdr:row>
      <xdr:rowOff>663047</xdr:rowOff>
    </xdr:to>
    <xdr:pic>
      <xdr:nvPicPr>
        <xdr:cNvPr id="11" name="Imagen 12">
          <a:extLst>
            <a:ext uri="{FF2B5EF4-FFF2-40B4-BE49-F238E27FC236}">
              <a16:creationId xmlns:a16="http://schemas.microsoft.com/office/drawing/2014/main" id="{43586A79-5E5B-47B7-BBCB-5A8BDC14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9049" y="893095"/>
          <a:ext cx="14982825" cy="84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209011</xdr:colOff>
      <xdr:row>2</xdr:row>
      <xdr:rowOff>516147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8D4744C-7431-44B4-9CB6-656FEC9A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1925"/>
          <a:ext cx="1342486" cy="668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50"/>
  <sheetViews>
    <sheetView tabSelected="1" zoomScaleNormal="100" workbookViewId="0">
      <pane xSplit="1" ySplit="10" topLeftCell="B116" activePane="bottomRight" state="frozen"/>
      <selection pane="topRight" activeCell="B1" sqref="B1"/>
      <selection pane="bottomLeft" activeCell="A11" sqref="A11"/>
      <selection pane="bottomRight" activeCell="E130" sqref="E130"/>
    </sheetView>
  </sheetViews>
  <sheetFormatPr baseColWidth="10" defaultColWidth="11.42578125" defaultRowHeight="16.5" x14ac:dyDescent="0.3"/>
  <cols>
    <col min="1" max="1" width="6.7109375" style="6" bestFit="1" customWidth="1"/>
    <col min="2" max="2" width="17" style="26" customWidth="1"/>
    <col min="3" max="4" width="13.7109375" style="26" customWidth="1"/>
    <col min="5" max="5" width="10.140625" style="7" bestFit="1" customWidth="1"/>
    <col min="6" max="6" width="12.42578125" style="8" bestFit="1" customWidth="1"/>
    <col min="7" max="7" width="11" style="3" bestFit="1" customWidth="1"/>
    <col min="8" max="9" width="11.28515625" style="3" bestFit="1" customWidth="1"/>
    <col min="10" max="10" width="13.140625" style="3" bestFit="1" customWidth="1"/>
    <col min="11" max="11" width="15.7109375" style="3" bestFit="1" customWidth="1"/>
    <col min="12" max="12" width="12.42578125" style="3" bestFit="1" customWidth="1"/>
    <col min="13" max="14" width="10.140625" style="3" bestFit="1" customWidth="1"/>
    <col min="15" max="15" width="12.42578125" style="3" bestFit="1" customWidth="1"/>
    <col min="16" max="16" width="10.140625" style="3" bestFit="1" customWidth="1"/>
    <col min="17" max="17" width="11.28515625" style="3" bestFit="1" customWidth="1"/>
    <col min="18" max="18" width="9.7109375" style="3" bestFit="1" customWidth="1"/>
    <col min="19" max="19" width="14.5703125" style="3" bestFit="1" customWidth="1"/>
    <col min="20" max="20" width="13.28515625" style="3" bestFit="1" customWidth="1"/>
    <col min="21" max="21" width="19.42578125" style="3" bestFit="1" customWidth="1"/>
    <col min="22" max="22" width="20.85546875" style="3" bestFit="1" customWidth="1"/>
    <col min="23" max="23" width="14.140625" style="3" bestFit="1" customWidth="1"/>
    <col min="24" max="24" width="9.7109375" style="3" bestFit="1" customWidth="1"/>
    <col min="25" max="25" width="11.28515625" style="3" bestFit="1" customWidth="1"/>
    <col min="26" max="26" width="9" style="3" bestFit="1" customWidth="1"/>
    <col min="27" max="27" width="22.42578125" style="3" bestFit="1" customWidth="1"/>
    <col min="28" max="28" width="11.28515625" style="3" bestFit="1" customWidth="1"/>
    <col min="29" max="29" width="14.42578125" style="3" bestFit="1" customWidth="1"/>
    <col min="30" max="30" width="16.28515625" style="3" bestFit="1" customWidth="1"/>
    <col min="31" max="31" width="11.140625" style="3" bestFit="1" customWidth="1"/>
    <col min="32" max="32" width="13.85546875" style="3" bestFit="1" customWidth="1"/>
    <col min="33" max="33" width="11.42578125" style="3" bestFit="1" customWidth="1"/>
    <col min="34" max="16384" width="11.42578125" style="3"/>
  </cols>
  <sheetData>
    <row r="1" spans="1:33" s="1" customFormat="1" ht="12.75" customHeight="1" x14ac:dyDescent="0.25">
      <c r="A1" s="29"/>
      <c r="B1" s="29"/>
      <c r="C1" s="29"/>
      <c r="D1" s="29"/>
      <c r="E1" s="29"/>
      <c r="F1" s="29"/>
      <c r="G1" s="29"/>
      <c r="H1" s="30"/>
    </row>
    <row r="2" spans="1:33" s="1" customFormat="1" ht="12" customHeight="1" x14ac:dyDescent="0.25">
      <c r="A2" s="31"/>
      <c r="B2" s="31"/>
      <c r="C2" s="31"/>
      <c r="D2" s="31"/>
      <c r="E2" s="31"/>
      <c r="F2" s="31"/>
      <c r="G2" s="31"/>
      <c r="H2" s="30"/>
    </row>
    <row r="3" spans="1:33" s="1" customFormat="1" ht="56.1" customHeight="1" x14ac:dyDescent="0.2">
      <c r="A3" s="32"/>
      <c r="B3" s="32"/>
      <c r="C3" s="32"/>
      <c r="D3" s="32"/>
      <c r="E3" s="32"/>
      <c r="F3" s="32"/>
    </row>
    <row r="4" spans="1:33" s="1" customFormat="1" ht="12" customHeight="1" x14ac:dyDescent="0.2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33" s="1" customFormat="1" ht="17.100000000000001" customHeight="1" x14ac:dyDescent="0.2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33" s="1" customFormat="1" ht="11.1" customHeight="1" x14ac:dyDescent="0.2">
      <c r="A6" s="35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33" s="1" customFormat="1" ht="11.1" customHeight="1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33" s="1" customFormat="1" ht="12" customHeigh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33" s="1" customFormat="1" ht="12" x14ac:dyDescent="0.2">
      <c r="A9" s="2"/>
      <c r="B9" s="21"/>
      <c r="C9" s="21"/>
      <c r="D9" s="21"/>
      <c r="E9" s="2"/>
      <c r="F9" s="2"/>
    </row>
    <row r="10" spans="1:33" ht="33" customHeight="1" x14ac:dyDescent="0.3">
      <c r="A10" s="17" t="s">
        <v>2</v>
      </c>
      <c r="B10" s="20" t="s">
        <v>3</v>
      </c>
      <c r="C10" s="20" t="s">
        <v>4</v>
      </c>
      <c r="D10" s="20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  <c r="O10" s="11" t="s">
        <v>16</v>
      </c>
      <c r="P10" s="11" t="s">
        <v>17</v>
      </c>
      <c r="Q10" s="11" t="s">
        <v>18</v>
      </c>
      <c r="R10" s="11" t="s">
        <v>19</v>
      </c>
      <c r="S10" s="11" t="s">
        <v>20</v>
      </c>
      <c r="T10" s="11" t="s">
        <v>21</v>
      </c>
      <c r="U10" s="11" t="s">
        <v>22</v>
      </c>
      <c r="V10" s="11" t="s">
        <v>23</v>
      </c>
      <c r="W10" s="11" t="s">
        <v>24</v>
      </c>
      <c r="X10" s="11" t="s">
        <v>25</v>
      </c>
      <c r="Y10" s="11" t="s">
        <v>26</v>
      </c>
      <c r="Z10" s="11" t="s">
        <v>27</v>
      </c>
      <c r="AA10" s="11" t="s">
        <v>28</v>
      </c>
      <c r="AB10" s="11" t="s">
        <v>29</v>
      </c>
      <c r="AC10" s="11" t="s">
        <v>30</v>
      </c>
      <c r="AD10" s="11" t="s">
        <v>31</v>
      </c>
      <c r="AE10" s="11" t="s">
        <v>32</v>
      </c>
      <c r="AF10" s="11" t="s">
        <v>33</v>
      </c>
      <c r="AG10" s="14" t="s">
        <v>34</v>
      </c>
    </row>
    <row r="11" spans="1:33" x14ac:dyDescent="0.3">
      <c r="A11" s="12">
        <v>41275</v>
      </c>
      <c r="B11" s="22">
        <f>SUM(E11:AG11)</f>
        <v>371651.20048</v>
      </c>
      <c r="C11" s="27"/>
      <c r="D11" s="27"/>
      <c r="E11" s="13">
        <v>5959.6409999999996</v>
      </c>
      <c r="F11" s="13">
        <v>19641.52</v>
      </c>
      <c r="G11" s="13"/>
      <c r="H11" s="13">
        <v>139557.1342</v>
      </c>
      <c r="I11" s="13"/>
      <c r="J11" s="13">
        <v>1051.4000000000001</v>
      </c>
      <c r="K11" s="13"/>
      <c r="L11" s="13">
        <v>35755.456399999995</v>
      </c>
      <c r="M11" s="13">
        <v>28597.9882</v>
      </c>
      <c r="N11" s="13">
        <v>22223.8786</v>
      </c>
      <c r="O11" s="13"/>
      <c r="P11" s="13">
        <v>20732.975399999999</v>
      </c>
      <c r="Q11" s="13"/>
      <c r="R11" s="13"/>
      <c r="S11" s="13"/>
      <c r="T11" s="13"/>
      <c r="U11" s="13">
        <v>60557.20506</v>
      </c>
      <c r="V11" s="13">
        <v>15827.490619999999</v>
      </c>
      <c r="W11" s="13"/>
      <c r="X11" s="13">
        <v>6620.0918000000001</v>
      </c>
      <c r="Y11" s="13"/>
      <c r="Z11" s="13">
        <v>8159.1072000000004</v>
      </c>
      <c r="AA11" s="13"/>
      <c r="AB11" s="13"/>
      <c r="AC11" s="13"/>
      <c r="AD11" s="13"/>
      <c r="AE11" s="13"/>
      <c r="AF11" s="13"/>
      <c r="AG11" s="15">
        <v>6967.3119999999999</v>
      </c>
    </row>
    <row r="12" spans="1:33" x14ac:dyDescent="0.3">
      <c r="A12" s="12">
        <v>41306</v>
      </c>
      <c r="B12" s="22">
        <f t="shared" ref="B12:B75" si="0">SUM(E12:AG12)</f>
        <v>331536.84734000009</v>
      </c>
      <c r="C12" s="28">
        <f>B12/B11-1</f>
        <v>-0.10793548652120821</v>
      </c>
      <c r="D12" s="27"/>
      <c r="E12" s="13">
        <v>5881.348</v>
      </c>
      <c r="F12" s="13">
        <v>17868.900000000001</v>
      </c>
      <c r="G12" s="13"/>
      <c r="H12" s="13">
        <v>130525.88800000001</v>
      </c>
      <c r="I12" s="13"/>
      <c r="J12" s="13">
        <v>1528</v>
      </c>
      <c r="K12" s="13"/>
      <c r="L12" s="13">
        <v>31168.417000000001</v>
      </c>
      <c r="M12" s="13">
        <v>23737.084999999999</v>
      </c>
      <c r="N12" s="13">
        <v>19526.812999999998</v>
      </c>
      <c r="O12" s="13"/>
      <c r="P12" s="13">
        <v>18293.943199999998</v>
      </c>
      <c r="Q12" s="13"/>
      <c r="R12" s="13"/>
      <c r="S12" s="13"/>
      <c r="T12" s="13"/>
      <c r="U12" s="13">
        <v>49917.144820000009</v>
      </c>
      <c r="V12" s="13">
        <v>14337.137120000001</v>
      </c>
      <c r="W12" s="13"/>
      <c r="X12" s="13">
        <v>5212.5410000000002</v>
      </c>
      <c r="Y12" s="13"/>
      <c r="Z12" s="13">
        <v>6854.0721999999996</v>
      </c>
      <c r="AA12" s="13"/>
      <c r="AB12" s="13"/>
      <c r="AC12" s="13"/>
      <c r="AD12" s="13"/>
      <c r="AE12" s="13"/>
      <c r="AF12" s="13"/>
      <c r="AG12" s="15">
        <v>6685.558</v>
      </c>
    </row>
    <row r="13" spans="1:33" x14ac:dyDescent="0.3">
      <c r="A13" s="12">
        <v>41334</v>
      </c>
      <c r="B13" s="22">
        <f t="shared" si="0"/>
        <v>331647.48070000001</v>
      </c>
      <c r="C13" s="28">
        <f t="shared" ref="C13:C76" si="1">B13/B12-1</f>
        <v>3.3369853422793305E-4</v>
      </c>
      <c r="D13" s="27"/>
      <c r="E13" s="13">
        <v>5620.5209999999997</v>
      </c>
      <c r="F13" s="13">
        <v>18011.056</v>
      </c>
      <c r="G13" s="13"/>
      <c r="H13" s="13">
        <v>133248</v>
      </c>
      <c r="I13" s="13"/>
      <c r="J13" s="13">
        <v>2196.9</v>
      </c>
      <c r="K13" s="13"/>
      <c r="L13" s="13">
        <v>34196.559999999998</v>
      </c>
      <c r="M13" s="13">
        <v>25336.649000000001</v>
      </c>
      <c r="N13" s="13">
        <v>17740.491000000002</v>
      </c>
      <c r="O13" s="13"/>
      <c r="P13" s="13">
        <v>18731.155400000003</v>
      </c>
      <c r="Q13" s="13"/>
      <c r="R13" s="13"/>
      <c r="S13" s="13"/>
      <c r="T13" s="13"/>
      <c r="U13" s="13">
        <v>46461.847639999993</v>
      </c>
      <c r="V13" s="13">
        <v>13062.200459999996</v>
      </c>
      <c r="W13" s="13"/>
      <c r="X13" s="13">
        <v>5014.1472000000003</v>
      </c>
      <c r="Y13" s="13"/>
      <c r="Z13" s="13">
        <v>5898.06</v>
      </c>
      <c r="AA13" s="13"/>
      <c r="AB13" s="13"/>
      <c r="AC13" s="13"/>
      <c r="AD13" s="13"/>
      <c r="AE13" s="13"/>
      <c r="AF13" s="13"/>
      <c r="AG13" s="15">
        <v>6129.893</v>
      </c>
    </row>
    <row r="14" spans="1:33" x14ac:dyDescent="0.3">
      <c r="A14" s="12">
        <v>41365</v>
      </c>
      <c r="B14" s="22">
        <f t="shared" si="0"/>
        <v>400476.75621999998</v>
      </c>
      <c r="C14" s="28">
        <f t="shared" si="1"/>
        <v>0.20753745927671075</v>
      </c>
      <c r="D14" s="27"/>
      <c r="E14" s="13">
        <v>6992.7285999999995</v>
      </c>
      <c r="F14" s="13">
        <v>20910.151999999998</v>
      </c>
      <c r="G14" s="13"/>
      <c r="H14" s="13">
        <v>159749.46549999999</v>
      </c>
      <c r="I14" s="13"/>
      <c r="J14" s="13">
        <v>677.8</v>
      </c>
      <c r="K14" s="13"/>
      <c r="L14" s="13">
        <v>38475.66532</v>
      </c>
      <c r="M14" s="13">
        <v>28634.528999999999</v>
      </c>
      <c r="N14" s="13">
        <v>22436.66</v>
      </c>
      <c r="O14" s="13"/>
      <c r="P14" s="13">
        <v>22083.357199999995</v>
      </c>
      <c r="Q14" s="13"/>
      <c r="R14" s="13"/>
      <c r="S14" s="13"/>
      <c r="T14" s="13"/>
      <c r="U14" s="13">
        <v>61507.90043999999</v>
      </c>
      <c r="V14" s="13">
        <v>16910.359759999999</v>
      </c>
      <c r="W14" s="13"/>
      <c r="X14" s="13">
        <v>7412.9679999999998</v>
      </c>
      <c r="Y14" s="13"/>
      <c r="Z14" s="13">
        <v>7379.6574000000001</v>
      </c>
      <c r="AA14" s="13"/>
      <c r="AB14" s="13"/>
      <c r="AC14" s="13"/>
      <c r="AD14" s="13"/>
      <c r="AE14" s="13"/>
      <c r="AF14" s="13"/>
      <c r="AG14" s="15">
        <v>7305.5129999999999</v>
      </c>
    </row>
    <row r="15" spans="1:33" x14ac:dyDescent="0.3">
      <c r="A15" s="12">
        <v>41395</v>
      </c>
      <c r="B15" s="22">
        <f t="shared" si="0"/>
        <v>397795.45375999989</v>
      </c>
      <c r="C15" s="28">
        <f t="shared" si="1"/>
        <v>-6.6952761136707117E-3</v>
      </c>
      <c r="D15" s="27"/>
      <c r="E15" s="13">
        <v>6520.0641999999998</v>
      </c>
      <c r="F15" s="13">
        <v>20289.287199999999</v>
      </c>
      <c r="G15" s="13"/>
      <c r="H15" s="13">
        <v>161689.84700000001</v>
      </c>
      <c r="I15" s="13"/>
      <c r="J15" s="13">
        <v>1086.2070000000001</v>
      </c>
      <c r="K15" s="13"/>
      <c r="L15" s="13">
        <v>36531.065299999995</v>
      </c>
      <c r="M15" s="13">
        <v>28380.055</v>
      </c>
      <c r="N15" s="13">
        <v>22722.342000000001</v>
      </c>
      <c r="O15" s="13"/>
      <c r="P15" s="13">
        <v>21958.105</v>
      </c>
      <c r="Q15" s="13"/>
      <c r="R15" s="13"/>
      <c r="S15" s="13"/>
      <c r="T15" s="13"/>
      <c r="U15" s="13">
        <v>63892.676020000014</v>
      </c>
      <c r="V15" s="13">
        <v>11993.513580000001</v>
      </c>
      <c r="W15" s="13"/>
      <c r="X15" s="13">
        <v>6733.8474999999999</v>
      </c>
      <c r="Y15" s="13"/>
      <c r="Z15" s="13">
        <v>8418.2349600000016</v>
      </c>
      <c r="AA15" s="13"/>
      <c r="AB15" s="13"/>
      <c r="AC15" s="13"/>
      <c r="AD15" s="13"/>
      <c r="AE15" s="13"/>
      <c r="AF15" s="13"/>
      <c r="AG15" s="15">
        <v>7580.2089999999998</v>
      </c>
    </row>
    <row r="16" spans="1:33" x14ac:dyDescent="0.3">
      <c r="A16" s="12">
        <v>41426</v>
      </c>
      <c r="B16" s="22">
        <f t="shared" si="0"/>
        <v>364044.70944000001</v>
      </c>
      <c r="C16" s="28">
        <f t="shared" si="1"/>
        <v>-8.4844469691608304E-2</v>
      </c>
      <c r="D16" s="27"/>
      <c r="E16" s="13">
        <v>5630.357</v>
      </c>
      <c r="F16" s="13">
        <v>19833.118999999999</v>
      </c>
      <c r="G16" s="13"/>
      <c r="H16" s="13">
        <v>141673.435</v>
      </c>
      <c r="I16" s="13"/>
      <c r="J16" s="13">
        <v>1189.5999999999999</v>
      </c>
      <c r="K16" s="13"/>
      <c r="L16" s="13">
        <v>33082.124000000003</v>
      </c>
      <c r="M16" s="13">
        <v>28025.831999999999</v>
      </c>
      <c r="N16" s="13">
        <v>22147.060399999998</v>
      </c>
      <c r="O16" s="13"/>
      <c r="P16" s="13">
        <v>18547.902799999996</v>
      </c>
      <c r="Q16" s="13"/>
      <c r="R16" s="13"/>
      <c r="S16" s="13"/>
      <c r="T16" s="13"/>
      <c r="U16" s="13">
        <v>62447.060739999979</v>
      </c>
      <c r="V16" s="13">
        <v>10903.06762</v>
      </c>
      <c r="W16" s="13"/>
      <c r="X16" s="13">
        <v>6170.9</v>
      </c>
      <c r="Y16" s="13"/>
      <c r="Z16" s="13">
        <v>7237.4578799999999</v>
      </c>
      <c r="AA16" s="13"/>
      <c r="AB16" s="13"/>
      <c r="AC16" s="13"/>
      <c r="AD16" s="13"/>
      <c r="AE16" s="13"/>
      <c r="AF16" s="13"/>
      <c r="AG16" s="15">
        <v>7156.7929999999997</v>
      </c>
    </row>
    <row r="17" spans="1:33" x14ac:dyDescent="0.3">
      <c r="A17" s="12">
        <v>41456</v>
      </c>
      <c r="B17" s="22">
        <f t="shared" si="0"/>
        <v>397626.30334000004</v>
      </c>
      <c r="C17" s="28">
        <f t="shared" si="1"/>
        <v>9.2245795720140134E-2</v>
      </c>
      <c r="D17" s="27"/>
      <c r="E17" s="13">
        <v>6480.4534000000003</v>
      </c>
      <c r="F17" s="13">
        <v>20090.436819999984</v>
      </c>
      <c r="G17" s="13"/>
      <c r="H17" s="13">
        <v>161335.23499999999</v>
      </c>
      <c r="I17" s="13"/>
      <c r="J17" s="13">
        <v>1247.5999999999999</v>
      </c>
      <c r="K17" s="13"/>
      <c r="L17" s="13">
        <v>37828.741000000002</v>
      </c>
      <c r="M17" s="13">
        <v>26996.580839999999</v>
      </c>
      <c r="N17" s="13">
        <v>25101.457200000004</v>
      </c>
      <c r="O17" s="13"/>
      <c r="P17" s="13">
        <v>19728.417100000002</v>
      </c>
      <c r="Q17" s="13"/>
      <c r="R17" s="13"/>
      <c r="S17" s="13"/>
      <c r="T17" s="13"/>
      <c r="U17" s="13">
        <v>60354.586179999998</v>
      </c>
      <c r="V17" s="13">
        <v>15152.7451</v>
      </c>
      <c r="W17" s="13"/>
      <c r="X17" s="13">
        <v>7111.9287999999997</v>
      </c>
      <c r="Y17" s="13"/>
      <c r="Z17" s="13">
        <v>8836.5968000000012</v>
      </c>
      <c r="AA17" s="13"/>
      <c r="AB17" s="13"/>
      <c r="AC17" s="13"/>
      <c r="AD17" s="13"/>
      <c r="AE17" s="13"/>
      <c r="AF17" s="13"/>
      <c r="AG17" s="15">
        <v>7361.5250999999998</v>
      </c>
    </row>
    <row r="18" spans="1:33" x14ac:dyDescent="0.3">
      <c r="A18" s="12">
        <v>41487</v>
      </c>
      <c r="B18" s="22">
        <f t="shared" si="0"/>
        <v>352341.48627999995</v>
      </c>
      <c r="C18" s="28">
        <f t="shared" si="1"/>
        <v>-0.11388788085600621</v>
      </c>
      <c r="D18" s="27"/>
      <c r="E18" s="13">
        <v>5643.6086999999998</v>
      </c>
      <c r="F18" s="13">
        <v>19757.185500000003</v>
      </c>
      <c r="G18" s="13"/>
      <c r="H18" s="13">
        <v>137531.30609999999</v>
      </c>
      <c r="I18" s="13"/>
      <c r="J18" s="13">
        <v>944.375</v>
      </c>
      <c r="K18" s="13"/>
      <c r="L18" s="13">
        <v>39939.853999999999</v>
      </c>
      <c r="M18" s="13">
        <v>21273.422999999999</v>
      </c>
      <c r="N18" s="13">
        <v>21101.5815</v>
      </c>
      <c r="O18" s="13"/>
      <c r="P18" s="13">
        <v>19421.293980000002</v>
      </c>
      <c r="Q18" s="13"/>
      <c r="R18" s="13"/>
      <c r="S18" s="13"/>
      <c r="T18" s="13"/>
      <c r="U18" s="13">
        <v>54839.832039999994</v>
      </c>
      <c r="V18" s="13">
        <v>12377.860959999996</v>
      </c>
      <c r="W18" s="13"/>
      <c r="X18" s="13">
        <v>5831.1175000000003</v>
      </c>
      <c r="Y18" s="13"/>
      <c r="Z18" s="13">
        <v>6713.8069999999998</v>
      </c>
      <c r="AA18" s="13"/>
      <c r="AB18" s="13"/>
      <c r="AC18" s="13"/>
      <c r="AD18" s="13"/>
      <c r="AE18" s="13"/>
      <c r="AF18" s="13"/>
      <c r="AG18" s="15">
        <v>6966.241</v>
      </c>
    </row>
    <row r="19" spans="1:33" x14ac:dyDescent="0.3">
      <c r="A19" s="12">
        <v>41518</v>
      </c>
      <c r="B19" s="22">
        <f t="shared" si="0"/>
        <v>381134.98663999996</v>
      </c>
      <c r="C19" s="28">
        <f t="shared" si="1"/>
        <v>8.1720437363195675E-2</v>
      </c>
      <c r="D19" s="27"/>
      <c r="E19" s="13">
        <v>6789.1773600000006</v>
      </c>
      <c r="F19" s="13">
        <v>19236.184100000006</v>
      </c>
      <c r="G19" s="13"/>
      <c r="H19" s="13">
        <v>153068.8535</v>
      </c>
      <c r="I19" s="13"/>
      <c r="J19" s="13">
        <v>764.25</v>
      </c>
      <c r="K19" s="13"/>
      <c r="L19" s="13">
        <v>35804.405500000001</v>
      </c>
      <c r="M19" s="13">
        <v>26010.738000000001</v>
      </c>
      <c r="N19" s="13">
        <v>21288.977500000001</v>
      </c>
      <c r="O19" s="13"/>
      <c r="P19" s="13">
        <v>18792.106799999998</v>
      </c>
      <c r="Q19" s="13">
        <v>1174.3720000000001</v>
      </c>
      <c r="R19" s="13"/>
      <c r="S19" s="13"/>
      <c r="T19" s="13"/>
      <c r="U19" s="13">
        <v>61661.121300000006</v>
      </c>
      <c r="V19" s="13">
        <v>14530.722080000001</v>
      </c>
      <c r="W19" s="13"/>
      <c r="X19" s="13">
        <v>6848.759</v>
      </c>
      <c r="Y19" s="13"/>
      <c r="Z19" s="13">
        <v>8348.2520000000004</v>
      </c>
      <c r="AA19" s="13"/>
      <c r="AB19" s="13"/>
      <c r="AC19" s="13"/>
      <c r="AD19" s="13"/>
      <c r="AE19" s="13"/>
      <c r="AF19" s="13"/>
      <c r="AG19" s="15">
        <v>6817.0675000000001</v>
      </c>
    </row>
    <row r="20" spans="1:33" x14ac:dyDescent="0.3">
      <c r="A20" s="12">
        <v>41548</v>
      </c>
      <c r="B20" s="22">
        <f t="shared" si="0"/>
        <v>401742.18946000002</v>
      </c>
      <c r="C20" s="28">
        <f t="shared" si="1"/>
        <v>5.4067990455739956E-2</v>
      </c>
      <c r="D20" s="27"/>
      <c r="E20" s="13">
        <v>6232.8026</v>
      </c>
      <c r="F20" s="13">
        <v>20545.814799999993</v>
      </c>
      <c r="G20" s="13"/>
      <c r="H20" s="13">
        <v>161516.98619999998</v>
      </c>
      <c r="I20" s="13"/>
      <c r="J20" s="13">
        <v>975.6</v>
      </c>
      <c r="K20" s="13"/>
      <c r="L20" s="13">
        <v>39153.295480000001</v>
      </c>
      <c r="M20" s="13">
        <v>26585.4915</v>
      </c>
      <c r="N20" s="13">
        <v>21857.6535</v>
      </c>
      <c r="O20" s="13"/>
      <c r="P20" s="13">
        <v>18673.2585</v>
      </c>
      <c r="Q20" s="13">
        <v>1482.8152</v>
      </c>
      <c r="R20" s="13"/>
      <c r="S20" s="13"/>
      <c r="T20" s="13"/>
      <c r="U20" s="13">
        <v>65253.708699999996</v>
      </c>
      <c r="V20" s="13">
        <v>16569.205440000002</v>
      </c>
      <c r="W20" s="13"/>
      <c r="X20" s="13">
        <v>7952.4295999999995</v>
      </c>
      <c r="Y20" s="13"/>
      <c r="Z20" s="13">
        <v>7290.5809400000007</v>
      </c>
      <c r="AA20" s="13"/>
      <c r="AB20" s="13"/>
      <c r="AC20" s="13"/>
      <c r="AD20" s="13"/>
      <c r="AE20" s="13"/>
      <c r="AF20" s="13"/>
      <c r="AG20" s="15">
        <v>7652.5469999999996</v>
      </c>
    </row>
    <row r="21" spans="1:33" x14ac:dyDescent="0.3">
      <c r="A21" s="12">
        <v>41579</v>
      </c>
      <c r="B21" s="22">
        <f t="shared" si="0"/>
        <v>369403.61114000005</v>
      </c>
      <c r="C21" s="28">
        <f t="shared" si="1"/>
        <v>-8.049584825399525E-2</v>
      </c>
      <c r="D21" s="27"/>
      <c r="E21" s="13">
        <v>5569.5239000000001</v>
      </c>
      <c r="F21" s="13">
        <v>19332.190540000003</v>
      </c>
      <c r="G21" s="13"/>
      <c r="H21" s="13">
        <v>146478.03950000001</v>
      </c>
      <c r="I21" s="13"/>
      <c r="J21" s="13">
        <v>1221.95</v>
      </c>
      <c r="K21" s="13"/>
      <c r="L21" s="13">
        <v>35895.586880000003</v>
      </c>
      <c r="M21" s="13">
        <v>22909.66202</v>
      </c>
      <c r="N21" s="13">
        <v>21682.101999999999</v>
      </c>
      <c r="O21" s="13"/>
      <c r="P21" s="13">
        <v>18346.755700000002</v>
      </c>
      <c r="Q21" s="13">
        <v>907.39559999999994</v>
      </c>
      <c r="R21" s="13"/>
      <c r="S21" s="13"/>
      <c r="T21" s="13"/>
      <c r="U21" s="13">
        <v>61771.1849</v>
      </c>
      <c r="V21" s="13">
        <v>16135.817300000001</v>
      </c>
      <c r="W21" s="13"/>
      <c r="X21" s="13">
        <v>6000.4269999999997</v>
      </c>
      <c r="Y21" s="13"/>
      <c r="Z21" s="13">
        <v>6477.796800000001</v>
      </c>
      <c r="AA21" s="13"/>
      <c r="AB21" s="13"/>
      <c r="AC21" s="13"/>
      <c r="AD21" s="13"/>
      <c r="AE21" s="13"/>
      <c r="AF21" s="13"/>
      <c r="AG21" s="15">
        <v>6675.1790000000001</v>
      </c>
    </row>
    <row r="22" spans="1:33" x14ac:dyDescent="0.3">
      <c r="A22" s="12">
        <v>41609</v>
      </c>
      <c r="B22" s="22">
        <f t="shared" si="0"/>
        <v>357766.38321000006</v>
      </c>
      <c r="C22" s="28">
        <f t="shared" si="1"/>
        <v>-3.1502745449853209E-2</v>
      </c>
      <c r="D22" s="27"/>
      <c r="E22" s="13">
        <v>6153.9885999999997</v>
      </c>
      <c r="F22" s="13">
        <v>21868.307080000002</v>
      </c>
      <c r="G22" s="13"/>
      <c r="H22" s="13">
        <v>144451.81950000001</v>
      </c>
      <c r="I22" s="13"/>
      <c r="J22" s="13">
        <v>880.9</v>
      </c>
      <c r="K22" s="13"/>
      <c r="L22" s="13">
        <v>30561.071499999998</v>
      </c>
      <c r="M22" s="13">
        <v>26331.003120000001</v>
      </c>
      <c r="N22" s="13">
        <v>20160.676520000001</v>
      </c>
      <c r="O22" s="13"/>
      <c r="P22" s="13">
        <v>19846.183800000003</v>
      </c>
      <c r="Q22" s="13">
        <v>888.53319999999997</v>
      </c>
      <c r="R22" s="13"/>
      <c r="S22" s="13"/>
      <c r="T22" s="13"/>
      <c r="U22" s="13">
        <v>56621.330520000003</v>
      </c>
      <c r="V22" s="13">
        <v>10981.413120000001</v>
      </c>
      <c r="W22" s="13"/>
      <c r="X22" s="13">
        <v>5794.9517500000002</v>
      </c>
      <c r="Y22" s="13"/>
      <c r="Z22" s="13">
        <v>6436.2250000000004</v>
      </c>
      <c r="AA22" s="13"/>
      <c r="AB22" s="13"/>
      <c r="AC22" s="13"/>
      <c r="AD22" s="13"/>
      <c r="AE22" s="13"/>
      <c r="AF22" s="13"/>
      <c r="AG22" s="15">
        <v>6789.9795000000004</v>
      </c>
    </row>
    <row r="23" spans="1:33" x14ac:dyDescent="0.3">
      <c r="A23" s="12">
        <v>41640</v>
      </c>
      <c r="B23" s="22">
        <f t="shared" si="0"/>
        <v>381089.65221999999</v>
      </c>
      <c r="C23" s="28">
        <f t="shared" si="1"/>
        <v>6.5191337432924046E-2</v>
      </c>
      <c r="D23" s="28">
        <f>B23/B11-1</f>
        <v>2.5395994222028317E-2</v>
      </c>
      <c r="E23" s="13">
        <v>6052.8464999999997</v>
      </c>
      <c r="F23" s="13">
        <v>22783.965739999989</v>
      </c>
      <c r="G23" s="13"/>
      <c r="H23" s="13">
        <v>150368.75899999999</v>
      </c>
      <c r="I23" s="13"/>
      <c r="J23" s="13">
        <v>1397.3</v>
      </c>
      <c r="K23" s="13"/>
      <c r="L23" s="13">
        <v>36348.5625</v>
      </c>
      <c r="M23" s="13">
        <v>26091.595600000001</v>
      </c>
      <c r="N23" s="13">
        <v>21363.492019999998</v>
      </c>
      <c r="O23" s="13"/>
      <c r="P23" s="13">
        <v>18449.547399999999</v>
      </c>
      <c r="Q23" s="13">
        <v>937.48099999999999</v>
      </c>
      <c r="R23" s="13"/>
      <c r="S23" s="13"/>
      <c r="T23" s="13"/>
      <c r="U23" s="13">
        <v>63423.789079999995</v>
      </c>
      <c r="V23" s="13">
        <v>12669.25208</v>
      </c>
      <c r="W23" s="13"/>
      <c r="X23" s="13">
        <v>7658.3173000000006</v>
      </c>
      <c r="Y23" s="13"/>
      <c r="Z23" s="13">
        <v>6602.085</v>
      </c>
      <c r="AA23" s="13"/>
      <c r="AB23" s="13"/>
      <c r="AC23" s="13"/>
      <c r="AD23" s="13"/>
      <c r="AE23" s="13"/>
      <c r="AF23" s="13"/>
      <c r="AG23" s="15">
        <v>6942.6589999999997</v>
      </c>
    </row>
    <row r="24" spans="1:33" x14ac:dyDescent="0.3">
      <c r="A24" s="12">
        <v>41671</v>
      </c>
      <c r="B24" s="22">
        <f t="shared" si="0"/>
        <v>353810.12765999994</v>
      </c>
      <c r="C24" s="28">
        <f t="shared" si="1"/>
        <v>-7.158295797612424E-2</v>
      </c>
      <c r="D24" s="28">
        <f t="shared" ref="D24:D87" si="2">B24/B12-1</f>
        <v>6.7181915068275977E-2</v>
      </c>
      <c r="E24" s="13">
        <v>5374.0290000000005</v>
      </c>
      <c r="F24" s="13">
        <v>21953.266820000004</v>
      </c>
      <c r="G24" s="13"/>
      <c r="H24" s="13">
        <v>140445.99249999999</v>
      </c>
      <c r="I24" s="13"/>
      <c r="J24" s="13">
        <v>1170.92</v>
      </c>
      <c r="K24" s="13"/>
      <c r="L24" s="13">
        <v>29376.783199999998</v>
      </c>
      <c r="M24" s="13">
        <v>24437.31</v>
      </c>
      <c r="N24" s="13">
        <v>20336.273100000002</v>
      </c>
      <c r="O24" s="13"/>
      <c r="P24" s="13">
        <v>17654.309599999997</v>
      </c>
      <c r="Q24" s="13">
        <v>583.45519999999999</v>
      </c>
      <c r="R24" s="13"/>
      <c r="S24" s="13"/>
      <c r="T24" s="13"/>
      <c r="U24" s="13">
        <v>59061.913939999991</v>
      </c>
      <c r="V24" s="13">
        <v>13833.520500000001</v>
      </c>
      <c r="W24" s="13"/>
      <c r="X24" s="13">
        <v>6907.5918000000001</v>
      </c>
      <c r="Y24" s="13"/>
      <c r="Z24" s="13">
        <v>5546.6149999999998</v>
      </c>
      <c r="AA24" s="13"/>
      <c r="AB24" s="13"/>
      <c r="AC24" s="13"/>
      <c r="AD24" s="13"/>
      <c r="AE24" s="13"/>
      <c r="AF24" s="13"/>
      <c r="AG24" s="15">
        <v>7128.1469999999999</v>
      </c>
    </row>
    <row r="25" spans="1:33" x14ac:dyDescent="0.3">
      <c r="A25" s="12">
        <v>41699</v>
      </c>
      <c r="B25" s="22">
        <f t="shared" si="0"/>
        <v>387204.53544999997</v>
      </c>
      <c r="C25" s="28">
        <f t="shared" si="1"/>
        <v>9.4385109920004817E-2</v>
      </c>
      <c r="D25" s="28">
        <f t="shared" si="2"/>
        <v>0.16751839824845671</v>
      </c>
      <c r="E25" s="13">
        <v>5762.3045000000002</v>
      </c>
      <c r="F25" s="13">
        <v>22242.457500000004</v>
      </c>
      <c r="G25" s="13"/>
      <c r="H25" s="13">
        <v>147322.34125</v>
      </c>
      <c r="I25" s="13"/>
      <c r="J25" s="13">
        <v>1782.23</v>
      </c>
      <c r="K25" s="13"/>
      <c r="L25" s="13">
        <v>37696.048999999999</v>
      </c>
      <c r="M25" s="13">
        <v>26120.704000000002</v>
      </c>
      <c r="N25" s="13">
        <v>21071.9725</v>
      </c>
      <c r="O25" s="13"/>
      <c r="P25" s="13">
        <v>17289.323</v>
      </c>
      <c r="Q25" s="13">
        <v>510.95938000000001</v>
      </c>
      <c r="R25" s="13"/>
      <c r="S25" s="13"/>
      <c r="T25" s="13"/>
      <c r="U25" s="13">
        <v>70443.372259999989</v>
      </c>
      <c r="V25" s="13">
        <v>15551.443960000001</v>
      </c>
      <c r="W25" s="13"/>
      <c r="X25" s="13">
        <v>7701.9075000000003</v>
      </c>
      <c r="Y25" s="13"/>
      <c r="Z25" s="13">
        <v>6009.4195999999993</v>
      </c>
      <c r="AA25" s="13"/>
      <c r="AB25" s="13"/>
      <c r="AC25" s="13"/>
      <c r="AD25" s="13"/>
      <c r="AE25" s="13"/>
      <c r="AF25" s="13"/>
      <c r="AG25" s="15">
        <v>7700.0510000000004</v>
      </c>
    </row>
    <row r="26" spans="1:33" x14ac:dyDescent="0.3">
      <c r="A26" s="12">
        <v>41730</v>
      </c>
      <c r="B26" s="22">
        <f t="shared" si="0"/>
        <v>358437.26507000002</v>
      </c>
      <c r="C26" s="28">
        <f t="shared" si="1"/>
        <v>-7.4294766063541351E-2</v>
      </c>
      <c r="D26" s="28">
        <f t="shared" si="2"/>
        <v>-0.1049736108202638</v>
      </c>
      <c r="E26" s="13">
        <v>6238.0902000000006</v>
      </c>
      <c r="F26" s="13">
        <v>21795.842110000005</v>
      </c>
      <c r="G26" s="13"/>
      <c r="H26" s="13">
        <v>137154.92330000002</v>
      </c>
      <c r="I26" s="13"/>
      <c r="J26" s="13">
        <v>2119.65</v>
      </c>
      <c r="K26" s="13"/>
      <c r="L26" s="13">
        <v>37135.398000000001</v>
      </c>
      <c r="M26" s="13">
        <v>26448.233</v>
      </c>
      <c r="N26" s="13">
        <v>19297.186899999997</v>
      </c>
      <c r="O26" s="13"/>
      <c r="P26" s="13">
        <v>14391.4658</v>
      </c>
      <c r="Q26" s="13">
        <v>881.11421999999993</v>
      </c>
      <c r="R26" s="13"/>
      <c r="S26" s="13"/>
      <c r="T26" s="13"/>
      <c r="U26" s="13">
        <v>57830.728419999992</v>
      </c>
      <c r="V26" s="13">
        <v>14593.686619999999</v>
      </c>
      <c r="W26" s="13"/>
      <c r="X26" s="13">
        <v>7158.3924999999999</v>
      </c>
      <c r="Y26" s="13"/>
      <c r="Z26" s="13">
        <v>6434.5110000000004</v>
      </c>
      <c r="AA26" s="13"/>
      <c r="AB26" s="13"/>
      <c r="AC26" s="13"/>
      <c r="AD26" s="13"/>
      <c r="AE26" s="13"/>
      <c r="AF26" s="13"/>
      <c r="AG26" s="15">
        <v>6958.0429999999997</v>
      </c>
    </row>
    <row r="27" spans="1:33" x14ac:dyDescent="0.3">
      <c r="A27" s="12">
        <v>41760</v>
      </c>
      <c r="B27" s="22">
        <f t="shared" si="0"/>
        <v>395895.32796999993</v>
      </c>
      <c r="C27" s="28">
        <f t="shared" si="1"/>
        <v>0.1045038185208913</v>
      </c>
      <c r="D27" s="28">
        <f t="shared" si="2"/>
        <v>-4.7766402859554802E-3</v>
      </c>
      <c r="E27" s="13">
        <v>6431.4877000000006</v>
      </c>
      <c r="F27" s="13">
        <v>23497.008359999993</v>
      </c>
      <c r="G27" s="13"/>
      <c r="H27" s="13">
        <v>153228.48189999998</v>
      </c>
      <c r="I27" s="13"/>
      <c r="J27" s="13">
        <v>1754.16</v>
      </c>
      <c r="K27" s="13"/>
      <c r="L27" s="13">
        <v>38704.5746</v>
      </c>
      <c r="M27" s="13">
        <v>24054.133999999998</v>
      </c>
      <c r="N27" s="13">
        <v>22906.048500000001</v>
      </c>
      <c r="O27" s="13"/>
      <c r="P27" s="13">
        <v>17839.325399999998</v>
      </c>
      <c r="Q27" s="13">
        <v>1248.19742</v>
      </c>
      <c r="R27" s="13"/>
      <c r="S27" s="13"/>
      <c r="T27" s="13"/>
      <c r="U27" s="13">
        <v>69337.325259999983</v>
      </c>
      <c r="V27" s="13">
        <v>14831.117</v>
      </c>
      <c r="W27" s="13"/>
      <c r="X27" s="13">
        <v>8079.93685</v>
      </c>
      <c r="Y27" s="13"/>
      <c r="Z27" s="13">
        <v>6721.8</v>
      </c>
      <c r="AA27" s="13"/>
      <c r="AB27" s="13"/>
      <c r="AC27" s="13"/>
      <c r="AD27" s="13"/>
      <c r="AE27" s="13"/>
      <c r="AF27" s="13"/>
      <c r="AG27" s="15">
        <v>7261.7309800000003</v>
      </c>
    </row>
    <row r="28" spans="1:33" x14ac:dyDescent="0.3">
      <c r="A28" s="12">
        <v>41791</v>
      </c>
      <c r="B28" s="22">
        <f t="shared" si="0"/>
        <v>355206.37180000002</v>
      </c>
      <c r="C28" s="28">
        <f t="shared" si="1"/>
        <v>-0.10277705568953621</v>
      </c>
      <c r="D28" s="28">
        <f t="shared" si="2"/>
        <v>-2.4278165320945733E-2</v>
      </c>
      <c r="E28" s="13">
        <v>5486.1988999999994</v>
      </c>
      <c r="F28" s="13">
        <v>22067.676199999994</v>
      </c>
      <c r="G28" s="13"/>
      <c r="H28" s="13">
        <v>139472.77249999999</v>
      </c>
      <c r="I28" s="13"/>
      <c r="J28" s="13">
        <v>1557.905</v>
      </c>
      <c r="K28" s="13"/>
      <c r="L28" s="13">
        <v>32465.699000000001</v>
      </c>
      <c r="M28" s="13">
        <v>26379.867999999999</v>
      </c>
      <c r="N28" s="13">
        <v>22379.8</v>
      </c>
      <c r="O28" s="13"/>
      <c r="P28" s="13">
        <v>14524.990200000004</v>
      </c>
      <c r="Q28" s="13">
        <v>722.60039999999992</v>
      </c>
      <c r="R28" s="13"/>
      <c r="S28" s="13"/>
      <c r="T28" s="13"/>
      <c r="U28" s="13">
        <v>56606.663399999998</v>
      </c>
      <c r="V28" s="13">
        <v>13474.848199999999</v>
      </c>
      <c r="W28" s="13"/>
      <c r="X28" s="13">
        <v>6738.7809999999999</v>
      </c>
      <c r="Y28" s="13"/>
      <c r="Z28" s="13">
        <v>6526.6909999999998</v>
      </c>
      <c r="AA28" s="13"/>
      <c r="AB28" s="13"/>
      <c r="AC28" s="13"/>
      <c r="AD28" s="13"/>
      <c r="AE28" s="13"/>
      <c r="AF28" s="13"/>
      <c r="AG28" s="15">
        <v>6801.8779999999997</v>
      </c>
    </row>
    <row r="29" spans="1:33" x14ac:dyDescent="0.3">
      <c r="A29" s="12">
        <v>41821</v>
      </c>
      <c r="B29" s="22">
        <f t="shared" si="0"/>
        <v>410760.73145999998</v>
      </c>
      <c r="C29" s="28">
        <f t="shared" si="1"/>
        <v>0.15640023397800973</v>
      </c>
      <c r="D29" s="28">
        <f t="shared" si="2"/>
        <v>3.3032090708468687E-2</v>
      </c>
      <c r="E29" s="13">
        <v>6683.6824999999999</v>
      </c>
      <c r="F29" s="13">
        <v>23628.89829999999</v>
      </c>
      <c r="G29" s="13"/>
      <c r="H29" s="13">
        <v>159372.514</v>
      </c>
      <c r="I29" s="13"/>
      <c r="J29" s="13">
        <v>2456.73</v>
      </c>
      <c r="K29" s="13"/>
      <c r="L29" s="13">
        <v>37732.972000000002</v>
      </c>
      <c r="M29" s="13">
        <v>28180.506200000003</v>
      </c>
      <c r="N29" s="13">
        <v>24800.000499999998</v>
      </c>
      <c r="O29" s="13"/>
      <c r="P29" s="13">
        <v>16659.207200000001</v>
      </c>
      <c r="Q29" s="13">
        <v>824.46445999999992</v>
      </c>
      <c r="R29" s="13"/>
      <c r="S29" s="13"/>
      <c r="T29" s="13"/>
      <c r="U29" s="13">
        <v>70883.777960000007</v>
      </c>
      <c r="V29" s="13">
        <v>15867.822819999999</v>
      </c>
      <c r="W29" s="13"/>
      <c r="X29" s="13">
        <v>8438.1751999999997</v>
      </c>
      <c r="Y29" s="13"/>
      <c r="Z29" s="13">
        <v>7884.1750000000002</v>
      </c>
      <c r="AA29" s="13"/>
      <c r="AB29" s="13"/>
      <c r="AC29" s="13"/>
      <c r="AD29" s="13"/>
      <c r="AE29" s="13"/>
      <c r="AF29" s="13"/>
      <c r="AG29" s="15">
        <v>7347.8053200000004</v>
      </c>
    </row>
    <row r="30" spans="1:33" x14ac:dyDescent="0.3">
      <c r="A30" s="12">
        <v>41852</v>
      </c>
      <c r="B30" s="22">
        <f t="shared" si="0"/>
        <v>367384.24903999997</v>
      </c>
      <c r="C30" s="28">
        <f t="shared" si="1"/>
        <v>-0.10560036317450183</v>
      </c>
      <c r="D30" s="28">
        <f t="shared" si="2"/>
        <v>4.2693702972138148E-2</v>
      </c>
      <c r="E30" s="13">
        <v>5641.4335000000001</v>
      </c>
      <c r="F30" s="13">
        <v>22084.803719999993</v>
      </c>
      <c r="G30" s="13"/>
      <c r="H30" s="13">
        <v>146654.62830000001</v>
      </c>
      <c r="I30" s="13"/>
      <c r="J30" s="13">
        <v>2016.4849999999999</v>
      </c>
      <c r="K30" s="13"/>
      <c r="L30" s="13">
        <v>29150.781079999997</v>
      </c>
      <c r="M30" s="13">
        <v>26051.955299999998</v>
      </c>
      <c r="N30" s="13">
        <v>22806.5124</v>
      </c>
      <c r="O30" s="13"/>
      <c r="P30" s="13">
        <v>15938.214400000001</v>
      </c>
      <c r="Q30" s="13">
        <v>817.66750000000002</v>
      </c>
      <c r="R30" s="13"/>
      <c r="S30" s="13"/>
      <c r="T30" s="13"/>
      <c r="U30" s="13">
        <v>63458.434440000005</v>
      </c>
      <c r="V30" s="13">
        <v>12751.2726</v>
      </c>
      <c r="W30" s="13"/>
      <c r="X30" s="13">
        <v>6896.0962</v>
      </c>
      <c r="Y30" s="13"/>
      <c r="Z30" s="13">
        <v>6142.4279999999999</v>
      </c>
      <c r="AA30" s="13"/>
      <c r="AB30" s="13"/>
      <c r="AC30" s="13"/>
      <c r="AD30" s="13"/>
      <c r="AE30" s="13"/>
      <c r="AF30" s="13"/>
      <c r="AG30" s="15">
        <v>6973.5365999999995</v>
      </c>
    </row>
    <row r="31" spans="1:33" x14ac:dyDescent="0.3">
      <c r="A31" s="12">
        <v>41883</v>
      </c>
      <c r="B31" s="22">
        <f t="shared" si="0"/>
        <v>382417.96776000003</v>
      </c>
      <c r="C31" s="28">
        <f t="shared" si="1"/>
        <v>4.092096696928138E-2</v>
      </c>
      <c r="D31" s="28">
        <f t="shared" si="2"/>
        <v>3.3662118802331165E-3</v>
      </c>
      <c r="E31" s="13">
        <v>6298.4438</v>
      </c>
      <c r="F31" s="13">
        <v>21788.114199999989</v>
      </c>
      <c r="G31" s="13"/>
      <c r="H31" s="13">
        <v>152305.53880000001</v>
      </c>
      <c r="I31" s="13"/>
      <c r="J31" s="13">
        <v>1633.95</v>
      </c>
      <c r="K31" s="13"/>
      <c r="L31" s="13">
        <v>31034.912</v>
      </c>
      <c r="M31" s="13">
        <v>23752.643</v>
      </c>
      <c r="N31" s="13">
        <v>22425.433499999999</v>
      </c>
      <c r="O31" s="13"/>
      <c r="P31" s="13">
        <v>16306.777199999999</v>
      </c>
      <c r="Q31" s="13">
        <v>1175.38256</v>
      </c>
      <c r="R31" s="13"/>
      <c r="S31" s="13"/>
      <c r="T31" s="13"/>
      <c r="U31" s="13">
        <v>72679.814299999984</v>
      </c>
      <c r="V31" s="13">
        <v>12843.96</v>
      </c>
      <c r="W31" s="13"/>
      <c r="X31" s="13">
        <v>7035.37</v>
      </c>
      <c r="Y31" s="13"/>
      <c r="Z31" s="13">
        <v>6371.8590000000004</v>
      </c>
      <c r="AA31" s="13"/>
      <c r="AB31" s="13"/>
      <c r="AC31" s="13"/>
      <c r="AD31" s="13"/>
      <c r="AE31" s="13"/>
      <c r="AF31" s="13"/>
      <c r="AG31" s="15">
        <v>6765.7694000000001</v>
      </c>
    </row>
    <row r="32" spans="1:33" x14ac:dyDescent="0.3">
      <c r="A32" s="12">
        <v>41913</v>
      </c>
      <c r="B32" s="22">
        <f t="shared" si="0"/>
        <v>404650.79052000004</v>
      </c>
      <c r="C32" s="28">
        <f t="shared" si="1"/>
        <v>5.8137495186818766E-2</v>
      </c>
      <c r="D32" s="28">
        <f t="shared" si="2"/>
        <v>7.2399691551181533E-3</v>
      </c>
      <c r="E32" s="13">
        <v>6250.7629999999999</v>
      </c>
      <c r="F32" s="13">
        <v>24100.528000000017</v>
      </c>
      <c r="G32" s="13"/>
      <c r="H32" s="13">
        <v>155437.30198000002</v>
      </c>
      <c r="I32" s="13"/>
      <c r="J32" s="13">
        <v>1949.45</v>
      </c>
      <c r="K32" s="13"/>
      <c r="L32" s="13">
        <v>40594.217499999999</v>
      </c>
      <c r="M32" s="13">
        <v>25008.881000000001</v>
      </c>
      <c r="N32" s="13">
        <v>24109.069500000001</v>
      </c>
      <c r="O32" s="13"/>
      <c r="P32" s="13">
        <v>16661.849999999999</v>
      </c>
      <c r="Q32" s="13">
        <v>1281.1333399999996</v>
      </c>
      <c r="R32" s="13"/>
      <c r="S32" s="13"/>
      <c r="T32" s="13"/>
      <c r="U32" s="13">
        <v>72089.399940000003</v>
      </c>
      <c r="V32" s="13">
        <v>14981.029399999998</v>
      </c>
      <c r="W32" s="13"/>
      <c r="X32" s="13">
        <v>7852.3874599999999</v>
      </c>
      <c r="Y32" s="13"/>
      <c r="Z32" s="13">
        <v>6973.8109999999997</v>
      </c>
      <c r="AA32" s="13"/>
      <c r="AB32" s="13"/>
      <c r="AC32" s="13"/>
      <c r="AD32" s="13"/>
      <c r="AE32" s="13"/>
      <c r="AF32" s="13"/>
      <c r="AG32" s="15">
        <v>7360.9684000000007</v>
      </c>
    </row>
    <row r="33" spans="1:33" x14ac:dyDescent="0.3">
      <c r="A33" s="12">
        <v>41944</v>
      </c>
      <c r="B33" s="22">
        <f t="shared" si="0"/>
        <v>359247.51699999988</v>
      </c>
      <c r="C33" s="28">
        <f t="shared" si="1"/>
        <v>-0.1122035952571705</v>
      </c>
      <c r="D33" s="28">
        <f t="shared" si="2"/>
        <v>-2.7493218349051607E-2</v>
      </c>
      <c r="E33" s="13">
        <v>4891.5539000000008</v>
      </c>
      <c r="F33" s="13">
        <v>23876.837699999996</v>
      </c>
      <c r="G33" s="13"/>
      <c r="H33" s="13">
        <v>136039.69399999999</v>
      </c>
      <c r="I33" s="13"/>
      <c r="J33" s="13">
        <v>1528.15</v>
      </c>
      <c r="K33" s="13"/>
      <c r="L33" s="13">
        <v>33107.038</v>
      </c>
      <c r="M33" s="13">
        <v>25679.713</v>
      </c>
      <c r="N33" s="13">
        <v>22577.040499999999</v>
      </c>
      <c r="O33" s="13"/>
      <c r="P33" s="13">
        <v>14475.02528</v>
      </c>
      <c r="Q33" s="13">
        <v>1125.1565000000001</v>
      </c>
      <c r="R33" s="13"/>
      <c r="S33" s="13"/>
      <c r="T33" s="13"/>
      <c r="U33" s="13">
        <v>61322.970619999993</v>
      </c>
      <c r="V33" s="13">
        <v>13964.442200000001</v>
      </c>
      <c r="W33" s="13"/>
      <c r="X33" s="13">
        <v>6198.6943000000001</v>
      </c>
      <c r="Y33" s="13"/>
      <c r="Z33" s="13">
        <v>7890.1450000000004</v>
      </c>
      <c r="AA33" s="13"/>
      <c r="AB33" s="13"/>
      <c r="AC33" s="13"/>
      <c r="AD33" s="13"/>
      <c r="AE33" s="13"/>
      <c r="AF33" s="13"/>
      <c r="AG33" s="15">
        <v>6571.0559999999996</v>
      </c>
    </row>
    <row r="34" spans="1:33" x14ac:dyDescent="0.3">
      <c r="A34" s="12">
        <v>41974</v>
      </c>
      <c r="B34" s="22">
        <f t="shared" si="0"/>
        <v>358586.07701999997</v>
      </c>
      <c r="C34" s="28">
        <f t="shared" si="1"/>
        <v>-1.8411817721760704E-3</v>
      </c>
      <c r="D34" s="28">
        <f t="shared" si="2"/>
        <v>2.2911426239808907E-3</v>
      </c>
      <c r="E34" s="13">
        <v>5158.5592000000006</v>
      </c>
      <c r="F34" s="13">
        <v>22834.875000000007</v>
      </c>
      <c r="G34" s="13"/>
      <c r="H34" s="13">
        <v>141139.97801999998</v>
      </c>
      <c r="I34" s="13"/>
      <c r="J34" s="13">
        <v>1300.97</v>
      </c>
      <c r="K34" s="13"/>
      <c r="L34" s="13">
        <v>28077.319</v>
      </c>
      <c r="M34" s="13">
        <v>24236.707999999999</v>
      </c>
      <c r="N34" s="13">
        <v>21617.233</v>
      </c>
      <c r="O34" s="13"/>
      <c r="P34" s="13">
        <v>16342.883800000001</v>
      </c>
      <c r="Q34" s="13">
        <v>1249.0638000000001</v>
      </c>
      <c r="R34" s="13"/>
      <c r="S34" s="13"/>
      <c r="T34" s="13"/>
      <c r="U34" s="13">
        <v>61944.402600000001</v>
      </c>
      <c r="V34" s="13">
        <v>14241.456600000001</v>
      </c>
      <c r="W34" s="13"/>
      <c r="X34" s="13">
        <v>6689.5024999999996</v>
      </c>
      <c r="Y34" s="13"/>
      <c r="Z34" s="13">
        <v>6532.4234999999999</v>
      </c>
      <c r="AA34" s="13"/>
      <c r="AB34" s="13"/>
      <c r="AC34" s="13"/>
      <c r="AD34" s="13"/>
      <c r="AE34" s="13"/>
      <c r="AF34" s="13"/>
      <c r="AG34" s="15">
        <v>7220.7020000000002</v>
      </c>
    </row>
    <row r="35" spans="1:33" x14ac:dyDescent="0.3">
      <c r="A35" s="12">
        <v>42005</v>
      </c>
      <c r="B35" s="22">
        <f t="shared" si="0"/>
        <v>362371.25530999998</v>
      </c>
      <c r="C35" s="28">
        <f t="shared" si="1"/>
        <v>1.0555842885636935E-2</v>
      </c>
      <c r="D35" s="28">
        <f t="shared" si="2"/>
        <v>-4.9118092818731363E-2</v>
      </c>
      <c r="E35" s="13">
        <v>5224.3643999999995</v>
      </c>
      <c r="F35" s="13">
        <v>22974.969249999976</v>
      </c>
      <c r="G35" s="13"/>
      <c r="H35" s="13">
        <v>142730.40900000001</v>
      </c>
      <c r="I35" s="13"/>
      <c r="J35" s="13">
        <v>1485.4</v>
      </c>
      <c r="K35" s="13"/>
      <c r="L35" s="13">
        <v>28566.812999999998</v>
      </c>
      <c r="M35" s="13">
        <v>22221.4591</v>
      </c>
      <c r="N35" s="13">
        <v>22810.355</v>
      </c>
      <c r="O35" s="13"/>
      <c r="P35" s="13">
        <v>16669.852999999999</v>
      </c>
      <c r="Q35" s="13">
        <v>1555.55556</v>
      </c>
      <c r="R35" s="13"/>
      <c r="S35" s="13"/>
      <c r="T35" s="13"/>
      <c r="U35" s="13">
        <v>62280.570799999994</v>
      </c>
      <c r="V35" s="13">
        <v>15840.0057</v>
      </c>
      <c r="W35" s="13"/>
      <c r="X35" s="13">
        <v>6693.4955</v>
      </c>
      <c r="Y35" s="13"/>
      <c r="Z35" s="13">
        <v>7001.7920000000004</v>
      </c>
      <c r="AA35" s="13"/>
      <c r="AB35" s="13"/>
      <c r="AC35" s="13"/>
      <c r="AD35" s="13"/>
      <c r="AE35" s="13"/>
      <c r="AF35" s="13"/>
      <c r="AG35" s="15">
        <v>6316.2129999999997</v>
      </c>
    </row>
    <row r="36" spans="1:33" x14ac:dyDescent="0.3">
      <c r="A36" s="12">
        <v>42036</v>
      </c>
      <c r="B36" s="22">
        <f t="shared" si="0"/>
        <v>349168.86196000001</v>
      </c>
      <c r="C36" s="28">
        <f t="shared" si="1"/>
        <v>-3.6433335030135461E-2</v>
      </c>
      <c r="D36" s="28">
        <f t="shared" si="2"/>
        <v>-1.3117956036747591E-2</v>
      </c>
      <c r="E36" s="13">
        <v>5828.0635999999995</v>
      </c>
      <c r="F36" s="13">
        <v>21786.233270000004</v>
      </c>
      <c r="G36" s="13"/>
      <c r="H36" s="13">
        <v>136253.49704000002</v>
      </c>
      <c r="I36" s="13"/>
      <c r="J36" s="13">
        <v>1918.55</v>
      </c>
      <c r="K36" s="13"/>
      <c r="L36" s="13">
        <v>28658.6</v>
      </c>
      <c r="M36" s="13">
        <v>22766.947600000003</v>
      </c>
      <c r="N36" s="13">
        <v>20472.904999999999</v>
      </c>
      <c r="O36" s="13"/>
      <c r="P36" s="13">
        <v>14456.866199999999</v>
      </c>
      <c r="Q36" s="13">
        <v>1105.4868999999999</v>
      </c>
      <c r="R36" s="13"/>
      <c r="S36" s="13"/>
      <c r="T36" s="13"/>
      <c r="U36" s="13">
        <v>60714.519399999997</v>
      </c>
      <c r="V36" s="13">
        <v>15185.409949999999</v>
      </c>
      <c r="W36" s="13"/>
      <c r="X36" s="13">
        <v>6925.0725000000002</v>
      </c>
      <c r="Y36" s="13"/>
      <c r="Z36" s="13">
        <v>6727.7790000000005</v>
      </c>
      <c r="AA36" s="13"/>
      <c r="AB36" s="13"/>
      <c r="AC36" s="13"/>
      <c r="AD36" s="13"/>
      <c r="AE36" s="13"/>
      <c r="AF36" s="13"/>
      <c r="AG36" s="15">
        <v>6368.9314999999997</v>
      </c>
    </row>
    <row r="37" spans="1:33" x14ac:dyDescent="0.3">
      <c r="A37" s="12">
        <v>42064</v>
      </c>
      <c r="B37" s="22">
        <f t="shared" si="0"/>
        <v>375532.61582999997</v>
      </c>
      <c r="C37" s="28">
        <f t="shared" si="1"/>
        <v>7.5504309639787159E-2</v>
      </c>
      <c r="D37" s="28">
        <f t="shared" si="2"/>
        <v>-3.014406741500375E-2</v>
      </c>
      <c r="E37" s="13">
        <v>5864.8893000000007</v>
      </c>
      <c r="F37" s="13">
        <v>25352.563300000016</v>
      </c>
      <c r="G37" s="13">
        <v>7172.6043899999977</v>
      </c>
      <c r="H37" s="13">
        <v>143130.98449999999</v>
      </c>
      <c r="I37" s="13"/>
      <c r="J37" s="13">
        <v>1980.8</v>
      </c>
      <c r="K37" s="13"/>
      <c r="L37" s="13">
        <v>34152.917200000004</v>
      </c>
      <c r="M37" s="13">
        <v>25488.923600000002</v>
      </c>
      <c r="N37" s="13">
        <v>22364.889500000001</v>
      </c>
      <c r="O37" s="13"/>
      <c r="P37" s="13">
        <v>14713.418599999999</v>
      </c>
      <c r="Q37" s="13">
        <v>1273.3051799999998</v>
      </c>
      <c r="R37" s="13"/>
      <c r="S37" s="13">
        <v>1526.1489999999999</v>
      </c>
      <c r="T37" s="13"/>
      <c r="U37" s="13">
        <v>56621.222599999986</v>
      </c>
      <c r="V37" s="13">
        <v>15248.61608</v>
      </c>
      <c r="W37" s="13"/>
      <c r="X37" s="13">
        <v>7560.1745799999999</v>
      </c>
      <c r="Y37" s="13"/>
      <c r="Z37" s="13">
        <v>6413.2579999999998</v>
      </c>
      <c r="AA37" s="13"/>
      <c r="AB37" s="13"/>
      <c r="AC37" s="13"/>
      <c r="AD37" s="13"/>
      <c r="AE37" s="13"/>
      <c r="AF37" s="13"/>
      <c r="AG37" s="15">
        <v>6667.9</v>
      </c>
    </row>
    <row r="38" spans="1:33" x14ac:dyDescent="0.3">
      <c r="A38" s="12">
        <v>42095</v>
      </c>
      <c r="B38" s="22">
        <f t="shared" si="0"/>
        <v>373498.95944999997</v>
      </c>
      <c r="C38" s="28">
        <f t="shared" si="1"/>
        <v>-5.4153921504400682E-3</v>
      </c>
      <c r="D38" s="28">
        <f t="shared" si="2"/>
        <v>4.2020447782008752E-2</v>
      </c>
      <c r="E38" s="13">
        <v>5936.0420000000004</v>
      </c>
      <c r="F38" s="13">
        <v>23506.194399999982</v>
      </c>
      <c r="G38" s="13">
        <v>6719.7068499999959</v>
      </c>
      <c r="H38" s="13">
        <v>143183.43980000002</v>
      </c>
      <c r="I38" s="13"/>
      <c r="J38" s="13">
        <v>1314.05</v>
      </c>
      <c r="K38" s="13"/>
      <c r="L38" s="13">
        <v>33243.408000000003</v>
      </c>
      <c r="M38" s="13">
        <v>25183.681800000002</v>
      </c>
      <c r="N38" s="13">
        <v>22410.971000000001</v>
      </c>
      <c r="O38" s="13"/>
      <c r="P38" s="13">
        <v>15408.200999999999</v>
      </c>
      <c r="Q38" s="13">
        <v>1301.7793599999995</v>
      </c>
      <c r="R38" s="13"/>
      <c r="S38" s="13">
        <v>2195.3240000000001</v>
      </c>
      <c r="T38" s="13"/>
      <c r="U38" s="13">
        <v>54718.960540000015</v>
      </c>
      <c r="V38" s="13">
        <v>14854.633199999998</v>
      </c>
      <c r="W38" s="13"/>
      <c r="X38" s="13">
        <v>7146.9444999999996</v>
      </c>
      <c r="Y38" s="13"/>
      <c r="Z38" s="13">
        <v>9674.0759999999991</v>
      </c>
      <c r="AA38" s="13"/>
      <c r="AB38" s="13"/>
      <c r="AC38" s="13"/>
      <c r="AD38" s="13"/>
      <c r="AE38" s="13"/>
      <c r="AF38" s="13"/>
      <c r="AG38" s="15">
        <v>6701.5469999999996</v>
      </c>
    </row>
    <row r="39" spans="1:33" x14ac:dyDescent="0.3">
      <c r="A39" s="12">
        <v>42125</v>
      </c>
      <c r="B39" s="22">
        <f t="shared" si="0"/>
        <v>377868.66752000002</v>
      </c>
      <c r="C39" s="28">
        <f t="shared" si="1"/>
        <v>1.169938485621147E-2</v>
      </c>
      <c r="D39" s="28">
        <f t="shared" si="2"/>
        <v>-4.5533905495762528E-2</v>
      </c>
      <c r="E39" s="13">
        <v>5996.2839999999997</v>
      </c>
      <c r="F39" s="13">
        <v>23020.981699999997</v>
      </c>
      <c r="G39" s="13">
        <v>6514.3269400000008</v>
      </c>
      <c r="H39" s="13">
        <v>143188.01298</v>
      </c>
      <c r="I39" s="13"/>
      <c r="J39" s="13">
        <v>3193.2</v>
      </c>
      <c r="K39" s="13"/>
      <c r="L39" s="13">
        <v>34389.131700000005</v>
      </c>
      <c r="M39" s="13">
        <v>25630.688200000004</v>
      </c>
      <c r="N39" s="13">
        <v>23463.843000000001</v>
      </c>
      <c r="O39" s="13"/>
      <c r="P39" s="13">
        <v>15885.282799999999</v>
      </c>
      <c r="Q39" s="13">
        <v>1337.29918</v>
      </c>
      <c r="R39" s="13"/>
      <c r="S39" s="13">
        <v>3280.2640000000001</v>
      </c>
      <c r="T39" s="13"/>
      <c r="U39" s="13">
        <v>57465.040120000005</v>
      </c>
      <c r="V39" s="13">
        <v>13005.967000000001</v>
      </c>
      <c r="W39" s="13"/>
      <c r="X39" s="13">
        <v>7948.5074999999997</v>
      </c>
      <c r="Y39" s="13"/>
      <c r="Z39" s="13">
        <v>6908.6769999999997</v>
      </c>
      <c r="AA39" s="13"/>
      <c r="AB39" s="13"/>
      <c r="AC39" s="13"/>
      <c r="AD39" s="13"/>
      <c r="AE39" s="13"/>
      <c r="AF39" s="13"/>
      <c r="AG39" s="15">
        <v>6641.1614</v>
      </c>
    </row>
    <row r="40" spans="1:33" x14ac:dyDescent="0.3">
      <c r="A40" s="12">
        <v>42156</v>
      </c>
      <c r="B40" s="22">
        <f t="shared" si="0"/>
        <v>371537.40097000002</v>
      </c>
      <c r="C40" s="28">
        <f t="shared" si="1"/>
        <v>-1.6755203842522604E-2</v>
      </c>
      <c r="D40" s="28">
        <f t="shared" si="2"/>
        <v>4.5976171787805775E-2</v>
      </c>
      <c r="E40" s="13">
        <v>6493.6424999999999</v>
      </c>
      <c r="F40" s="13">
        <v>23706.066400000003</v>
      </c>
      <c r="G40" s="13">
        <v>6850.5184300000001</v>
      </c>
      <c r="H40" s="13">
        <v>145109.19899999999</v>
      </c>
      <c r="I40" s="13"/>
      <c r="J40" s="13">
        <v>3905.89498</v>
      </c>
      <c r="K40" s="13"/>
      <c r="L40" s="13">
        <v>31162.266299999999</v>
      </c>
      <c r="M40" s="13">
        <v>22229.227999999999</v>
      </c>
      <c r="N40" s="13">
        <v>22794.588500000002</v>
      </c>
      <c r="O40" s="13"/>
      <c r="P40" s="13">
        <v>15790.984400000001</v>
      </c>
      <c r="Q40" s="13">
        <v>1172.9927199999997</v>
      </c>
      <c r="R40" s="13"/>
      <c r="S40" s="13">
        <v>4971.4160000000002</v>
      </c>
      <c r="T40" s="13"/>
      <c r="U40" s="13">
        <v>52401.18694</v>
      </c>
      <c r="V40" s="13">
        <v>13613.121300000001</v>
      </c>
      <c r="W40" s="13"/>
      <c r="X40" s="13">
        <v>7366.7759999999998</v>
      </c>
      <c r="Y40" s="13"/>
      <c r="Z40" s="13">
        <v>7286.8270000000002</v>
      </c>
      <c r="AA40" s="13"/>
      <c r="AB40" s="13"/>
      <c r="AC40" s="13"/>
      <c r="AD40" s="13"/>
      <c r="AE40" s="13"/>
      <c r="AF40" s="13"/>
      <c r="AG40" s="15">
        <v>6682.6925000000001</v>
      </c>
    </row>
    <row r="41" spans="1:33" x14ac:dyDescent="0.3">
      <c r="A41" s="12">
        <v>42186</v>
      </c>
      <c r="B41" s="22">
        <f t="shared" si="0"/>
        <v>425891.55216999998</v>
      </c>
      <c r="C41" s="28">
        <f t="shared" si="1"/>
        <v>0.14629523449885151</v>
      </c>
      <c r="D41" s="28">
        <f t="shared" si="2"/>
        <v>3.6836093499539979E-2</v>
      </c>
      <c r="E41" s="13">
        <v>7851.8402999999998</v>
      </c>
      <c r="F41" s="13">
        <v>25747.431800000002</v>
      </c>
      <c r="G41" s="13">
        <v>7565.7808099999984</v>
      </c>
      <c r="H41" s="13">
        <v>167299.09947999998</v>
      </c>
      <c r="I41" s="13"/>
      <c r="J41" s="13">
        <v>4337.5497599999999</v>
      </c>
      <c r="K41" s="13"/>
      <c r="L41" s="13">
        <v>36721.709000000003</v>
      </c>
      <c r="M41" s="13">
        <v>26979.871999999999</v>
      </c>
      <c r="N41" s="13">
        <v>25262.524000000001</v>
      </c>
      <c r="O41" s="13"/>
      <c r="P41" s="13">
        <v>16494.984800000002</v>
      </c>
      <c r="Q41" s="13">
        <v>1467.7843600000003</v>
      </c>
      <c r="R41" s="13"/>
      <c r="S41" s="13">
        <v>6652.4759999999997</v>
      </c>
      <c r="T41" s="13"/>
      <c r="U41" s="13">
        <v>61873.696759999999</v>
      </c>
      <c r="V41" s="13">
        <v>14351.9156</v>
      </c>
      <c r="W41" s="13"/>
      <c r="X41" s="13">
        <v>8213.1285000000007</v>
      </c>
      <c r="Y41" s="13"/>
      <c r="Z41" s="13">
        <v>7668.9120000000003</v>
      </c>
      <c r="AA41" s="13"/>
      <c r="AB41" s="13"/>
      <c r="AC41" s="13"/>
      <c r="AD41" s="13"/>
      <c r="AE41" s="13"/>
      <c r="AF41" s="13"/>
      <c r="AG41" s="15">
        <v>7402.8469999999998</v>
      </c>
    </row>
    <row r="42" spans="1:33" x14ac:dyDescent="0.3">
      <c r="A42" s="12">
        <v>42217</v>
      </c>
      <c r="B42" s="22">
        <f t="shared" si="0"/>
        <v>397695.28771</v>
      </c>
      <c r="C42" s="28">
        <f t="shared" si="1"/>
        <v>-6.6205268257457872E-2</v>
      </c>
      <c r="D42" s="28">
        <f t="shared" si="2"/>
        <v>8.250500327437793E-2</v>
      </c>
      <c r="E42" s="13">
        <v>7085.6554999999998</v>
      </c>
      <c r="F42" s="13">
        <v>24791.53106000003</v>
      </c>
      <c r="G42" s="13">
        <v>8526.4711299999963</v>
      </c>
      <c r="H42" s="13">
        <v>153038.87598000001</v>
      </c>
      <c r="I42" s="13"/>
      <c r="J42" s="13">
        <v>3791.2198800000001</v>
      </c>
      <c r="K42" s="13"/>
      <c r="L42" s="13">
        <v>37068.267500000002</v>
      </c>
      <c r="M42" s="13">
        <v>26086.855500000001</v>
      </c>
      <c r="N42" s="13">
        <v>22548.66</v>
      </c>
      <c r="O42" s="13"/>
      <c r="P42" s="13">
        <v>16375.554199999999</v>
      </c>
      <c r="Q42" s="13">
        <v>1422.5748799999999</v>
      </c>
      <c r="R42" s="13"/>
      <c r="S42" s="13">
        <v>7005.9889999999996</v>
      </c>
      <c r="T42" s="13"/>
      <c r="U42" s="13">
        <v>56785.339320000006</v>
      </c>
      <c r="V42" s="13">
        <v>12694.972259999999</v>
      </c>
      <c r="W42" s="13"/>
      <c r="X42" s="13">
        <v>7494.567</v>
      </c>
      <c r="Y42" s="13"/>
      <c r="Z42" s="13">
        <v>6480.6589999999997</v>
      </c>
      <c r="AA42" s="13"/>
      <c r="AB42" s="13"/>
      <c r="AC42" s="13"/>
      <c r="AD42" s="13"/>
      <c r="AE42" s="13"/>
      <c r="AF42" s="13"/>
      <c r="AG42" s="15">
        <v>6498.0955000000004</v>
      </c>
    </row>
    <row r="43" spans="1:33" x14ac:dyDescent="0.3">
      <c r="A43" s="12">
        <v>42248</v>
      </c>
      <c r="B43" s="22">
        <f t="shared" si="0"/>
        <v>397465.55543000001</v>
      </c>
      <c r="C43" s="28">
        <f t="shared" si="1"/>
        <v>-5.7765904474960106E-4</v>
      </c>
      <c r="D43" s="28">
        <f t="shared" si="2"/>
        <v>3.9348537303675046E-2</v>
      </c>
      <c r="E43" s="13">
        <v>6642.9886999999999</v>
      </c>
      <c r="F43" s="13">
        <v>25277.93020000001</v>
      </c>
      <c r="G43" s="13">
        <v>8157.82899</v>
      </c>
      <c r="H43" s="13">
        <v>152143.15059999999</v>
      </c>
      <c r="I43" s="13"/>
      <c r="J43" s="13">
        <v>3897.7199000000001</v>
      </c>
      <c r="K43" s="13"/>
      <c r="L43" s="13">
        <v>34624.192000000003</v>
      </c>
      <c r="M43" s="13">
        <v>24490.988600000001</v>
      </c>
      <c r="N43" s="13">
        <v>20611.282999999999</v>
      </c>
      <c r="O43" s="13"/>
      <c r="P43" s="13">
        <v>16915.942899999998</v>
      </c>
      <c r="Q43" s="13">
        <v>1453.68578</v>
      </c>
      <c r="R43" s="13"/>
      <c r="S43" s="13">
        <v>6262.2</v>
      </c>
      <c r="T43" s="13"/>
      <c r="U43" s="13">
        <v>60078.24470000001</v>
      </c>
      <c r="V43" s="13">
        <v>14198.19456</v>
      </c>
      <c r="W43" s="13"/>
      <c r="X43" s="13">
        <v>7310.4115000000002</v>
      </c>
      <c r="Y43" s="13"/>
      <c r="Z43" s="13">
        <v>9084.6985000000004</v>
      </c>
      <c r="AA43" s="13"/>
      <c r="AB43" s="13"/>
      <c r="AC43" s="13"/>
      <c r="AD43" s="13"/>
      <c r="AE43" s="13"/>
      <c r="AF43" s="13"/>
      <c r="AG43" s="15">
        <v>6316.0955000000004</v>
      </c>
    </row>
    <row r="44" spans="1:33" x14ac:dyDescent="0.3">
      <c r="A44" s="12">
        <v>42278</v>
      </c>
      <c r="B44" s="22">
        <f t="shared" si="0"/>
        <v>396519.01094000001</v>
      </c>
      <c r="C44" s="28">
        <f t="shared" si="1"/>
        <v>-2.3814503598330594E-3</v>
      </c>
      <c r="D44" s="28">
        <f t="shared" si="2"/>
        <v>-2.0095795610704736E-2</v>
      </c>
      <c r="E44" s="13">
        <v>5994.7370000000001</v>
      </c>
      <c r="F44" s="13">
        <v>25677.400700000002</v>
      </c>
      <c r="G44" s="13">
        <v>7783.5552399999979</v>
      </c>
      <c r="H44" s="13">
        <v>150948.46344000002</v>
      </c>
      <c r="I44" s="13"/>
      <c r="J44" s="13">
        <v>4390.4701599999999</v>
      </c>
      <c r="K44" s="13"/>
      <c r="L44" s="13">
        <v>32876.175000000003</v>
      </c>
      <c r="M44" s="13">
        <v>20413.8832</v>
      </c>
      <c r="N44" s="13">
        <v>21025.072499999998</v>
      </c>
      <c r="O44" s="13"/>
      <c r="P44" s="13">
        <v>17908.587000000003</v>
      </c>
      <c r="Q44" s="13">
        <v>1861.0451399999999</v>
      </c>
      <c r="R44" s="13"/>
      <c r="S44" s="13">
        <v>5497.598</v>
      </c>
      <c r="T44" s="13"/>
      <c r="U44" s="13">
        <v>62463.590860000004</v>
      </c>
      <c r="V44" s="13">
        <v>14537.3164</v>
      </c>
      <c r="W44" s="13"/>
      <c r="X44" s="13">
        <v>8486.3019999999997</v>
      </c>
      <c r="Y44" s="13"/>
      <c r="Z44" s="13">
        <v>9569.0473000000002</v>
      </c>
      <c r="AA44" s="13"/>
      <c r="AB44" s="13"/>
      <c r="AC44" s="13"/>
      <c r="AD44" s="13"/>
      <c r="AE44" s="13"/>
      <c r="AF44" s="13"/>
      <c r="AG44" s="15">
        <v>7085.7669999999998</v>
      </c>
    </row>
    <row r="45" spans="1:33" x14ac:dyDescent="0.3">
      <c r="A45" s="12">
        <v>42309</v>
      </c>
      <c r="B45" s="22">
        <f t="shared" si="0"/>
        <v>374458.22686</v>
      </c>
      <c r="C45" s="28">
        <f t="shared" si="1"/>
        <v>-5.5636132118109694E-2</v>
      </c>
      <c r="D45" s="28">
        <f t="shared" si="2"/>
        <v>4.2340473184119709E-2</v>
      </c>
      <c r="E45" s="13">
        <v>5629.3755000000001</v>
      </c>
      <c r="F45" s="13">
        <v>27318.661269999997</v>
      </c>
      <c r="G45" s="13">
        <v>7970.5320900000006</v>
      </c>
      <c r="H45" s="13">
        <v>138540.13149999999</v>
      </c>
      <c r="I45" s="13"/>
      <c r="J45" s="13">
        <v>4737.82</v>
      </c>
      <c r="K45" s="13"/>
      <c r="L45" s="13">
        <v>32322.801500000001</v>
      </c>
      <c r="M45" s="13">
        <v>21880.471000000001</v>
      </c>
      <c r="N45" s="13">
        <v>19546.0373</v>
      </c>
      <c r="O45" s="13"/>
      <c r="P45" s="13">
        <v>18018.188799999996</v>
      </c>
      <c r="Q45" s="13">
        <v>1536.9059400000003</v>
      </c>
      <c r="R45" s="13"/>
      <c r="S45" s="13">
        <v>7487.0860000000002</v>
      </c>
      <c r="T45" s="13"/>
      <c r="U45" s="13">
        <v>55763.709499999983</v>
      </c>
      <c r="V45" s="13">
        <v>12788.19226</v>
      </c>
      <c r="W45" s="13"/>
      <c r="X45" s="13">
        <v>6785.4504999999999</v>
      </c>
      <c r="Y45" s="13"/>
      <c r="Z45" s="13">
        <v>7440.7222000000002</v>
      </c>
      <c r="AA45" s="13"/>
      <c r="AB45" s="13"/>
      <c r="AC45" s="13"/>
      <c r="AD45" s="13"/>
      <c r="AE45" s="13"/>
      <c r="AF45" s="13"/>
      <c r="AG45" s="15">
        <v>6692.1414999999997</v>
      </c>
    </row>
    <row r="46" spans="1:33" x14ac:dyDescent="0.3">
      <c r="A46" s="12">
        <v>42339</v>
      </c>
      <c r="B46" s="22">
        <f t="shared" si="0"/>
        <v>394346.85259999993</v>
      </c>
      <c r="C46" s="28">
        <f t="shared" si="1"/>
        <v>5.3113069264828283E-2</v>
      </c>
      <c r="D46" s="28">
        <f t="shared" si="2"/>
        <v>9.9727172558362831E-2</v>
      </c>
      <c r="E46" s="13">
        <v>7386.4344000000001</v>
      </c>
      <c r="F46" s="13">
        <v>24837.628939999991</v>
      </c>
      <c r="G46" s="13">
        <v>7790.1166600000006</v>
      </c>
      <c r="H46" s="13">
        <v>155924.67600000001</v>
      </c>
      <c r="I46" s="13"/>
      <c r="J46" s="13">
        <v>4364.3099000000002</v>
      </c>
      <c r="K46" s="13"/>
      <c r="L46" s="13">
        <v>31595.679</v>
      </c>
      <c r="M46" s="13">
        <v>21953.914499999999</v>
      </c>
      <c r="N46" s="13">
        <v>19379.185899999997</v>
      </c>
      <c r="O46" s="13"/>
      <c r="P46" s="13">
        <v>16380.309000000001</v>
      </c>
      <c r="Q46" s="13">
        <v>1054.8264000000001</v>
      </c>
      <c r="R46" s="13"/>
      <c r="S46" s="13">
        <v>8269.5079999999998</v>
      </c>
      <c r="T46" s="13"/>
      <c r="U46" s="13">
        <v>57533.600819999992</v>
      </c>
      <c r="V46" s="13">
        <v>15269.52958</v>
      </c>
      <c r="W46" s="13"/>
      <c r="X46" s="13">
        <v>6737.8770000000004</v>
      </c>
      <c r="Y46" s="13"/>
      <c r="Z46" s="13">
        <v>8964.0429999999997</v>
      </c>
      <c r="AA46" s="13"/>
      <c r="AB46" s="13"/>
      <c r="AC46" s="13"/>
      <c r="AD46" s="13"/>
      <c r="AE46" s="13"/>
      <c r="AF46" s="13"/>
      <c r="AG46" s="15">
        <v>6905.2134999999998</v>
      </c>
    </row>
    <row r="47" spans="1:33" x14ac:dyDescent="0.3">
      <c r="A47" s="12">
        <v>42370</v>
      </c>
      <c r="B47" s="22">
        <f t="shared" si="0"/>
        <v>379707.24339999998</v>
      </c>
      <c r="C47" s="28">
        <f t="shared" si="1"/>
        <v>-3.7123687189281163E-2</v>
      </c>
      <c r="D47" s="28">
        <f t="shared" si="2"/>
        <v>4.7840406312497086E-2</v>
      </c>
      <c r="E47" s="13">
        <v>6933.7120000000004</v>
      </c>
      <c r="F47" s="13">
        <v>24853.679969999997</v>
      </c>
      <c r="G47" s="13">
        <v>7641.9765699999998</v>
      </c>
      <c r="H47" s="13">
        <v>148108.87</v>
      </c>
      <c r="I47" s="13"/>
      <c r="J47" s="13">
        <v>4060.31</v>
      </c>
      <c r="K47" s="13"/>
      <c r="L47" s="13">
        <v>31008.462</v>
      </c>
      <c r="M47" s="13">
        <v>22401.996999999999</v>
      </c>
      <c r="N47" s="13">
        <v>18493.948899999999</v>
      </c>
      <c r="O47" s="13"/>
      <c r="P47" s="13">
        <v>15285.00676</v>
      </c>
      <c r="Q47" s="13">
        <v>786.56520000000012</v>
      </c>
      <c r="R47" s="13"/>
      <c r="S47" s="13">
        <v>8444.3179999999993</v>
      </c>
      <c r="T47" s="13"/>
      <c r="U47" s="13">
        <v>55583.032039999991</v>
      </c>
      <c r="V47" s="13">
        <v>14283.097959999999</v>
      </c>
      <c r="W47" s="13"/>
      <c r="X47" s="13">
        <v>6803.79</v>
      </c>
      <c r="Y47" s="13"/>
      <c r="Z47" s="13">
        <v>8500.9979999999996</v>
      </c>
      <c r="AA47" s="13"/>
      <c r="AB47" s="13"/>
      <c r="AC47" s="13"/>
      <c r="AD47" s="13"/>
      <c r="AE47" s="13"/>
      <c r="AF47" s="13"/>
      <c r="AG47" s="15">
        <v>6517.4790000000003</v>
      </c>
    </row>
    <row r="48" spans="1:33" x14ac:dyDescent="0.3">
      <c r="A48" s="12">
        <v>42401</v>
      </c>
      <c r="B48" s="22">
        <f t="shared" si="0"/>
        <v>357646.70625000005</v>
      </c>
      <c r="C48" s="28">
        <f t="shared" si="1"/>
        <v>-5.8098805154371047E-2</v>
      </c>
      <c r="D48" s="28">
        <f t="shared" si="2"/>
        <v>2.4280069655727932E-2</v>
      </c>
      <c r="E48" s="13">
        <v>7594.7240000000002</v>
      </c>
      <c r="F48" s="13">
        <v>22579.710719999988</v>
      </c>
      <c r="G48" s="13">
        <v>6980.626250000003</v>
      </c>
      <c r="H48" s="13">
        <v>140556.83799999999</v>
      </c>
      <c r="I48" s="13"/>
      <c r="J48" s="13">
        <v>3841.04</v>
      </c>
      <c r="K48" s="13"/>
      <c r="L48" s="13">
        <v>24888.493999999999</v>
      </c>
      <c r="M48" s="13">
        <v>19443.073</v>
      </c>
      <c r="N48" s="13">
        <v>18576.918000000001</v>
      </c>
      <c r="O48" s="13"/>
      <c r="P48" s="13">
        <v>15202.0142</v>
      </c>
      <c r="Q48" s="13">
        <v>982.48375999999996</v>
      </c>
      <c r="R48" s="13"/>
      <c r="S48" s="13">
        <v>8105.2479999999996</v>
      </c>
      <c r="T48" s="13"/>
      <c r="U48" s="13">
        <v>54686.964219999994</v>
      </c>
      <c r="V48" s="13">
        <v>12384.0381</v>
      </c>
      <c r="W48" s="13"/>
      <c r="X48" s="13">
        <v>6611.3744999999999</v>
      </c>
      <c r="Y48" s="13"/>
      <c r="Z48" s="13">
        <v>8994.7039999999997</v>
      </c>
      <c r="AA48" s="13"/>
      <c r="AB48" s="13"/>
      <c r="AC48" s="13"/>
      <c r="AD48" s="13"/>
      <c r="AE48" s="13"/>
      <c r="AF48" s="13"/>
      <c r="AG48" s="15">
        <v>6218.4555</v>
      </c>
    </row>
    <row r="49" spans="1:33" x14ac:dyDescent="0.3">
      <c r="A49" s="12">
        <v>42430</v>
      </c>
      <c r="B49" s="22">
        <f t="shared" si="0"/>
        <v>363088.08170000004</v>
      </c>
      <c r="C49" s="28">
        <f t="shared" si="1"/>
        <v>1.5214387144939501E-2</v>
      </c>
      <c r="D49" s="28">
        <f t="shared" si="2"/>
        <v>-3.3138357643037408E-2</v>
      </c>
      <c r="E49" s="13">
        <v>7248.8379999999997</v>
      </c>
      <c r="F49" s="13">
        <v>24480.212160000006</v>
      </c>
      <c r="G49" s="13">
        <v>7739.1637000000019</v>
      </c>
      <c r="H49" s="13">
        <v>145261.50700000001</v>
      </c>
      <c r="I49" s="13"/>
      <c r="J49" s="13">
        <v>5210.2430000000004</v>
      </c>
      <c r="K49" s="13"/>
      <c r="L49" s="13">
        <v>26823.166799999995</v>
      </c>
      <c r="M49" s="13">
        <v>19761.79</v>
      </c>
      <c r="N49" s="13">
        <v>17849.7366</v>
      </c>
      <c r="O49" s="13"/>
      <c r="P49" s="13">
        <v>15534.716</v>
      </c>
      <c r="Q49" s="13">
        <v>555.07123999999999</v>
      </c>
      <c r="R49" s="13"/>
      <c r="S49" s="13">
        <v>4944.5389999999998</v>
      </c>
      <c r="T49" s="13"/>
      <c r="U49" s="13">
        <v>52767.846379999995</v>
      </c>
      <c r="V49" s="13">
        <v>11349.213320000001</v>
      </c>
      <c r="W49" s="13"/>
      <c r="X49" s="13">
        <v>6033.5924999999997</v>
      </c>
      <c r="Y49" s="13"/>
      <c r="Z49" s="13">
        <v>8674.8109999999997</v>
      </c>
      <c r="AA49" s="13"/>
      <c r="AB49" s="13"/>
      <c r="AC49" s="13"/>
      <c r="AD49" s="13">
        <v>2265.48</v>
      </c>
      <c r="AE49" s="13"/>
      <c r="AF49" s="13"/>
      <c r="AG49" s="15">
        <v>6588.1549999999997</v>
      </c>
    </row>
    <row r="50" spans="1:33" x14ac:dyDescent="0.3">
      <c r="A50" s="12">
        <v>42461</v>
      </c>
      <c r="B50" s="22">
        <f t="shared" si="0"/>
        <v>385205.20941999997</v>
      </c>
      <c r="C50" s="28">
        <f t="shared" si="1"/>
        <v>6.0913945774386802E-2</v>
      </c>
      <c r="D50" s="28">
        <f t="shared" si="2"/>
        <v>3.1342122042958831E-2</v>
      </c>
      <c r="E50" s="13">
        <v>8143.7079999999996</v>
      </c>
      <c r="F50" s="13">
        <v>23553.493900000001</v>
      </c>
      <c r="G50" s="13">
        <v>6532.3959599999998</v>
      </c>
      <c r="H50" s="13">
        <v>147993.5926</v>
      </c>
      <c r="I50" s="13"/>
      <c r="J50" s="13">
        <v>3399.2799799999998</v>
      </c>
      <c r="K50" s="13"/>
      <c r="L50" s="13">
        <v>28089.102340000001</v>
      </c>
      <c r="M50" s="13">
        <v>20915.475999999999</v>
      </c>
      <c r="N50" s="13">
        <v>19399.554700000001</v>
      </c>
      <c r="O50" s="13"/>
      <c r="P50" s="13">
        <v>16891.193800000001</v>
      </c>
      <c r="Q50" s="13">
        <v>975.75313999999992</v>
      </c>
      <c r="R50" s="13"/>
      <c r="S50" s="13">
        <v>5573.2839999999997</v>
      </c>
      <c r="T50" s="13"/>
      <c r="U50" s="13">
        <v>63554.886779999993</v>
      </c>
      <c r="V50" s="13">
        <v>15339.824720000001</v>
      </c>
      <c r="W50" s="13"/>
      <c r="X50" s="13">
        <v>6989.5245000000004</v>
      </c>
      <c r="Y50" s="13"/>
      <c r="Z50" s="13">
        <v>7747.7510000000002</v>
      </c>
      <c r="AA50" s="13"/>
      <c r="AB50" s="13"/>
      <c r="AC50" s="13"/>
      <c r="AD50" s="13">
        <v>4115.9070000000002</v>
      </c>
      <c r="AE50" s="13"/>
      <c r="AF50" s="13"/>
      <c r="AG50" s="15">
        <v>5990.4809999999998</v>
      </c>
    </row>
    <row r="51" spans="1:33" x14ac:dyDescent="0.3">
      <c r="A51" s="12">
        <v>42491</v>
      </c>
      <c r="B51" s="22">
        <f t="shared" si="0"/>
        <v>377444.7766199999</v>
      </c>
      <c r="C51" s="28">
        <f t="shared" si="1"/>
        <v>-2.0146230139734822E-2</v>
      </c>
      <c r="D51" s="28">
        <f t="shared" si="2"/>
        <v>-1.1217942540252546E-3</v>
      </c>
      <c r="E51" s="13">
        <v>7449.6189999999997</v>
      </c>
      <c r="F51" s="13">
        <v>23051.3292</v>
      </c>
      <c r="G51" s="13">
        <v>7029.6505999999999</v>
      </c>
      <c r="H51" s="13">
        <v>142395.21049999999</v>
      </c>
      <c r="I51" s="13"/>
      <c r="J51" s="13">
        <v>2371.79</v>
      </c>
      <c r="K51" s="13"/>
      <c r="L51" s="13">
        <v>27301.944</v>
      </c>
      <c r="M51" s="13">
        <v>21890.303</v>
      </c>
      <c r="N51" s="13">
        <v>19194.7094</v>
      </c>
      <c r="O51" s="13"/>
      <c r="P51" s="13">
        <v>16138.714800000002</v>
      </c>
      <c r="Q51" s="13">
        <v>987.62160000000006</v>
      </c>
      <c r="R51" s="13"/>
      <c r="S51" s="13">
        <v>5263.3450000000003</v>
      </c>
      <c r="T51" s="13"/>
      <c r="U51" s="13">
        <v>63647.767899999984</v>
      </c>
      <c r="V51" s="13">
        <v>12941.032999999999</v>
      </c>
      <c r="W51" s="13"/>
      <c r="X51" s="13">
        <v>6773.0571</v>
      </c>
      <c r="Y51" s="13"/>
      <c r="Z51" s="13">
        <v>9526.8550199999991</v>
      </c>
      <c r="AA51" s="13"/>
      <c r="AB51" s="13"/>
      <c r="AC51" s="13"/>
      <c r="AD51" s="13">
        <v>5011.0559999999996</v>
      </c>
      <c r="AE51" s="13"/>
      <c r="AF51" s="13"/>
      <c r="AG51" s="15">
        <v>6470.7704999999996</v>
      </c>
    </row>
    <row r="52" spans="1:33" x14ac:dyDescent="0.3">
      <c r="A52" s="12">
        <v>42522</v>
      </c>
      <c r="B52" s="22">
        <f t="shared" si="0"/>
        <v>370576.76357999997</v>
      </c>
      <c r="C52" s="28">
        <f t="shared" si="1"/>
        <v>-1.8196073877356778E-2</v>
      </c>
      <c r="D52" s="28">
        <f t="shared" si="2"/>
        <v>-2.5855738547237994E-3</v>
      </c>
      <c r="E52" s="13">
        <v>7792.1697999999997</v>
      </c>
      <c r="F52" s="13">
        <v>22864.139529999989</v>
      </c>
      <c r="G52" s="13">
        <v>6828.4497500000016</v>
      </c>
      <c r="H52" s="13">
        <v>143165.87950000001</v>
      </c>
      <c r="I52" s="13"/>
      <c r="J52" s="13">
        <v>2905.1460000000002</v>
      </c>
      <c r="K52" s="13"/>
      <c r="L52" s="13">
        <v>26828.388999999999</v>
      </c>
      <c r="M52" s="13">
        <v>19014.96</v>
      </c>
      <c r="N52" s="13">
        <v>18554.827499999999</v>
      </c>
      <c r="O52" s="13"/>
      <c r="P52" s="13">
        <v>16367.0404</v>
      </c>
      <c r="Q52" s="13">
        <v>1016.71782</v>
      </c>
      <c r="R52" s="13"/>
      <c r="S52" s="13">
        <v>3979.098</v>
      </c>
      <c r="T52" s="13"/>
      <c r="U52" s="13">
        <v>61214.69844</v>
      </c>
      <c r="V52" s="13">
        <v>13373.163140000001</v>
      </c>
      <c r="W52" s="13"/>
      <c r="X52" s="13">
        <v>6324.5524999999998</v>
      </c>
      <c r="Y52" s="13"/>
      <c r="Z52" s="13">
        <v>9192.5679999999993</v>
      </c>
      <c r="AA52" s="13"/>
      <c r="AB52" s="13"/>
      <c r="AC52" s="13"/>
      <c r="AD52" s="13">
        <v>5002.4080000000004</v>
      </c>
      <c r="AE52" s="13"/>
      <c r="AF52" s="13"/>
      <c r="AG52" s="15">
        <v>6152.5562</v>
      </c>
    </row>
    <row r="53" spans="1:33" x14ac:dyDescent="0.3">
      <c r="A53" s="12">
        <v>42552</v>
      </c>
      <c r="B53" s="22">
        <f t="shared" si="0"/>
        <v>370810.68421999994</v>
      </c>
      <c r="C53" s="28">
        <f t="shared" si="1"/>
        <v>6.312339655085708E-4</v>
      </c>
      <c r="D53" s="28">
        <f t="shared" si="2"/>
        <v>-0.12933073612132562</v>
      </c>
      <c r="E53" s="13">
        <v>7635.2449999999999</v>
      </c>
      <c r="F53" s="13">
        <v>26316.399699999998</v>
      </c>
      <c r="G53" s="13">
        <v>7530.1598199999999</v>
      </c>
      <c r="H53" s="13">
        <v>148306.77650000001</v>
      </c>
      <c r="I53" s="13"/>
      <c r="J53" s="13">
        <v>3141.05098</v>
      </c>
      <c r="K53" s="13"/>
      <c r="L53" s="13">
        <v>27709.8079</v>
      </c>
      <c r="M53" s="13">
        <v>19365.147000000001</v>
      </c>
      <c r="N53" s="13">
        <v>19408.288</v>
      </c>
      <c r="O53" s="13"/>
      <c r="P53" s="13">
        <v>15989.999399999999</v>
      </c>
      <c r="Q53" s="13">
        <v>935.99228000000005</v>
      </c>
      <c r="R53" s="13"/>
      <c r="S53" s="13">
        <v>3913.1759999999999</v>
      </c>
      <c r="T53" s="13"/>
      <c r="U53" s="13">
        <v>58030.751939999995</v>
      </c>
      <c r="V53" s="13">
        <v>11225.513999999999</v>
      </c>
      <c r="W53" s="13"/>
      <c r="X53" s="13">
        <v>5770.6935000000003</v>
      </c>
      <c r="Y53" s="13"/>
      <c r="Z53" s="13">
        <v>6784.4052000000001</v>
      </c>
      <c r="AA53" s="13"/>
      <c r="AB53" s="13"/>
      <c r="AC53" s="13"/>
      <c r="AD53" s="13">
        <v>3257.1709999999998</v>
      </c>
      <c r="AE53" s="13"/>
      <c r="AF53" s="13"/>
      <c r="AG53" s="15">
        <v>5490.1059999999998</v>
      </c>
    </row>
    <row r="54" spans="1:33" x14ac:dyDescent="0.3">
      <c r="A54" s="12">
        <v>42583</v>
      </c>
      <c r="B54" s="22">
        <f t="shared" si="0"/>
        <v>441828.56032000005</v>
      </c>
      <c r="C54" s="28">
        <f t="shared" si="1"/>
        <v>0.19152057673145584</v>
      </c>
      <c r="D54" s="28">
        <f t="shared" si="2"/>
        <v>0.11097258120438713</v>
      </c>
      <c r="E54" s="13">
        <v>8844.3889999999992</v>
      </c>
      <c r="F54" s="13">
        <v>31063.196750000014</v>
      </c>
      <c r="G54" s="13">
        <v>7844.6790900000005</v>
      </c>
      <c r="H54" s="13">
        <v>170343.63250000001</v>
      </c>
      <c r="I54" s="13"/>
      <c r="J54" s="13">
        <v>3378.36996</v>
      </c>
      <c r="K54" s="13"/>
      <c r="L54" s="13">
        <v>32629.7932</v>
      </c>
      <c r="M54" s="13">
        <v>25346.696</v>
      </c>
      <c r="N54" s="13">
        <v>18851.446600000003</v>
      </c>
      <c r="O54" s="13"/>
      <c r="P54" s="13">
        <v>19175.799199999998</v>
      </c>
      <c r="Q54" s="13">
        <v>1360.8665000000001</v>
      </c>
      <c r="R54" s="13"/>
      <c r="S54" s="13">
        <v>6424.7709999999997</v>
      </c>
      <c r="T54" s="13"/>
      <c r="U54" s="13">
        <v>71887.264120000007</v>
      </c>
      <c r="V54" s="13">
        <v>13782.742400000001</v>
      </c>
      <c r="W54" s="13"/>
      <c r="X54" s="13">
        <v>7803.2794999999996</v>
      </c>
      <c r="Y54" s="13"/>
      <c r="Z54" s="13">
        <v>9935.6329999999998</v>
      </c>
      <c r="AA54" s="13"/>
      <c r="AB54" s="13"/>
      <c r="AC54" s="13"/>
      <c r="AD54" s="13">
        <v>6313.384</v>
      </c>
      <c r="AE54" s="13"/>
      <c r="AF54" s="13"/>
      <c r="AG54" s="15">
        <v>6842.6175000000003</v>
      </c>
    </row>
    <row r="55" spans="1:33" x14ac:dyDescent="0.3">
      <c r="A55" s="12">
        <v>42614</v>
      </c>
      <c r="B55" s="22">
        <f t="shared" si="0"/>
        <v>429263.63319999992</v>
      </c>
      <c r="C55" s="28">
        <f t="shared" si="1"/>
        <v>-2.8438467424785285E-2</v>
      </c>
      <c r="D55" s="28">
        <f t="shared" si="2"/>
        <v>8.00020966234396E-2</v>
      </c>
      <c r="E55" s="13">
        <v>8572.4009999999998</v>
      </c>
      <c r="F55" s="13">
        <v>31082.451360000003</v>
      </c>
      <c r="G55" s="13">
        <v>7222.33464</v>
      </c>
      <c r="H55" s="13">
        <v>167656.67969999998</v>
      </c>
      <c r="I55" s="13"/>
      <c r="J55" s="13">
        <v>3241.5699799999998</v>
      </c>
      <c r="K55" s="13"/>
      <c r="L55" s="13">
        <v>28883.918000000001</v>
      </c>
      <c r="M55" s="13">
        <v>21426.294000000002</v>
      </c>
      <c r="N55" s="13">
        <v>16188.753199999999</v>
      </c>
      <c r="O55" s="13"/>
      <c r="P55" s="13">
        <v>19393.570800000001</v>
      </c>
      <c r="Q55" s="13">
        <v>1458.2029600000001</v>
      </c>
      <c r="R55" s="13"/>
      <c r="S55" s="13">
        <v>5909.8379999999997</v>
      </c>
      <c r="T55" s="13"/>
      <c r="U55" s="13">
        <v>70835.382920000004</v>
      </c>
      <c r="V55" s="13">
        <v>14361.976640000001</v>
      </c>
      <c r="W55" s="13"/>
      <c r="X55" s="13">
        <v>8007.7520000000004</v>
      </c>
      <c r="Y55" s="13"/>
      <c r="Z55" s="13">
        <v>11481.200999999999</v>
      </c>
      <c r="AA55" s="13"/>
      <c r="AB55" s="13"/>
      <c r="AC55" s="13"/>
      <c r="AD55" s="13">
        <v>6413.9369999999999</v>
      </c>
      <c r="AE55" s="13"/>
      <c r="AF55" s="13"/>
      <c r="AG55" s="15">
        <v>7127.37</v>
      </c>
    </row>
    <row r="56" spans="1:33" x14ac:dyDescent="0.3">
      <c r="A56" s="12">
        <v>42644</v>
      </c>
      <c r="B56" s="22">
        <f t="shared" si="0"/>
        <v>435977.67334000004</v>
      </c>
      <c r="C56" s="28">
        <f t="shared" si="1"/>
        <v>1.5640831462822691E-2</v>
      </c>
      <c r="D56" s="28">
        <f t="shared" si="2"/>
        <v>9.9512662221309611E-2</v>
      </c>
      <c r="E56" s="13">
        <v>9031.3580000000002</v>
      </c>
      <c r="F56" s="13">
        <v>29340.210020000002</v>
      </c>
      <c r="G56" s="13">
        <v>7415.767380000002</v>
      </c>
      <c r="H56" s="13">
        <v>166209.07646000001</v>
      </c>
      <c r="I56" s="13"/>
      <c r="J56" s="13">
        <v>3189.4346</v>
      </c>
      <c r="K56" s="13"/>
      <c r="L56" s="13">
        <v>33641.856</v>
      </c>
      <c r="M56" s="13">
        <v>24650.3</v>
      </c>
      <c r="N56" s="13">
        <v>18912.445500000002</v>
      </c>
      <c r="O56" s="13"/>
      <c r="P56" s="13">
        <v>18754.861799999999</v>
      </c>
      <c r="Q56" s="13">
        <v>1683.3095000000001</v>
      </c>
      <c r="R56" s="13"/>
      <c r="S56" s="13">
        <v>6291.6239999999998</v>
      </c>
      <c r="T56" s="13"/>
      <c r="U56" s="13">
        <v>71195.491960000014</v>
      </c>
      <c r="V56" s="13">
        <v>15056.135420000001</v>
      </c>
      <c r="W56" s="13"/>
      <c r="X56" s="13">
        <v>7532.2555000000002</v>
      </c>
      <c r="Y56" s="13"/>
      <c r="Z56" s="13">
        <v>10315.842000000001</v>
      </c>
      <c r="AA56" s="13"/>
      <c r="AB56" s="13"/>
      <c r="AC56" s="13"/>
      <c r="AD56" s="13">
        <v>6114.1</v>
      </c>
      <c r="AE56" s="13"/>
      <c r="AF56" s="13"/>
      <c r="AG56" s="15">
        <v>6643.6052</v>
      </c>
    </row>
    <row r="57" spans="1:33" x14ac:dyDescent="0.3">
      <c r="A57" s="12">
        <v>42675</v>
      </c>
      <c r="B57" s="22">
        <f t="shared" si="0"/>
        <v>454981.49228999985</v>
      </c>
      <c r="C57" s="28">
        <f t="shared" si="1"/>
        <v>4.3588972812329319E-2</v>
      </c>
      <c r="D57" s="28">
        <f t="shared" si="2"/>
        <v>0.215039381308894</v>
      </c>
      <c r="E57" s="13">
        <v>8233.6710000000003</v>
      </c>
      <c r="F57" s="13">
        <v>28284.72403999999</v>
      </c>
      <c r="G57" s="13">
        <v>6954.7507099999993</v>
      </c>
      <c r="H57" s="13">
        <v>197131.79071999996</v>
      </c>
      <c r="I57" s="13"/>
      <c r="J57" s="13">
        <v>3105.9810000000002</v>
      </c>
      <c r="K57" s="13"/>
      <c r="L57" s="13">
        <v>30259.0831</v>
      </c>
      <c r="M57" s="13">
        <v>23709.710500000001</v>
      </c>
      <c r="N57" s="13">
        <v>17217.477500000001</v>
      </c>
      <c r="O57" s="13"/>
      <c r="P57" s="13">
        <v>16812.836079999997</v>
      </c>
      <c r="Q57" s="13">
        <v>1093.87202</v>
      </c>
      <c r="R57" s="13"/>
      <c r="S57" s="13">
        <v>6520.2790000000005</v>
      </c>
      <c r="T57" s="13"/>
      <c r="U57" s="13">
        <v>69362.7546</v>
      </c>
      <c r="V57" s="13">
        <v>14208.19002</v>
      </c>
      <c r="W57" s="13"/>
      <c r="X57" s="13">
        <v>7603.9665000000005</v>
      </c>
      <c r="Y57" s="13"/>
      <c r="Z57" s="13">
        <v>10503.125</v>
      </c>
      <c r="AA57" s="13"/>
      <c r="AB57" s="13"/>
      <c r="AC57" s="13"/>
      <c r="AD57" s="13">
        <v>7413.86</v>
      </c>
      <c r="AE57" s="13"/>
      <c r="AF57" s="13"/>
      <c r="AG57" s="15">
        <v>6565.4205000000002</v>
      </c>
    </row>
    <row r="58" spans="1:33" x14ac:dyDescent="0.3">
      <c r="A58" s="12">
        <v>42705</v>
      </c>
      <c r="B58" s="22">
        <f t="shared" si="0"/>
        <v>435540.81988999993</v>
      </c>
      <c r="C58" s="28">
        <f t="shared" si="1"/>
        <v>-4.2728490563762711E-2</v>
      </c>
      <c r="D58" s="28">
        <f t="shared" si="2"/>
        <v>0.10446125541106954</v>
      </c>
      <c r="E58" s="13">
        <v>8999.8610000000008</v>
      </c>
      <c r="F58" s="13">
        <v>27005.942299999988</v>
      </c>
      <c r="G58" s="13">
        <v>7176.2150300000021</v>
      </c>
      <c r="H58" s="13">
        <v>185899.78</v>
      </c>
      <c r="I58" s="13"/>
      <c r="J58" s="13">
        <v>3844.9463600000004</v>
      </c>
      <c r="K58" s="13"/>
      <c r="L58" s="13">
        <v>25086.269499999999</v>
      </c>
      <c r="M58" s="13">
        <v>19979.072499999998</v>
      </c>
      <c r="N58" s="13">
        <v>18554.113000000001</v>
      </c>
      <c r="O58" s="13"/>
      <c r="P58" s="13">
        <v>16933.5052</v>
      </c>
      <c r="Q58" s="13">
        <v>1426.1699400000002</v>
      </c>
      <c r="R58" s="13"/>
      <c r="S58" s="13">
        <v>6174.76</v>
      </c>
      <c r="T58" s="13"/>
      <c r="U58" s="13">
        <v>68974.326379999999</v>
      </c>
      <c r="V58" s="13">
        <v>14753.277179999999</v>
      </c>
      <c r="W58" s="13"/>
      <c r="X58" s="13">
        <v>7663.0595000000003</v>
      </c>
      <c r="Y58" s="13"/>
      <c r="Z58" s="13">
        <v>9774.82</v>
      </c>
      <c r="AA58" s="13"/>
      <c r="AB58" s="13"/>
      <c r="AC58" s="13"/>
      <c r="AD58" s="13">
        <v>6164.3559999999998</v>
      </c>
      <c r="AE58" s="13"/>
      <c r="AF58" s="13"/>
      <c r="AG58" s="15">
        <v>7130.3459999999995</v>
      </c>
    </row>
    <row r="59" spans="1:33" x14ac:dyDescent="0.3">
      <c r="A59" s="12">
        <v>42736</v>
      </c>
      <c r="B59" s="22">
        <f t="shared" si="0"/>
        <v>413307.62353999994</v>
      </c>
      <c r="C59" s="28">
        <f t="shared" si="1"/>
        <v>-5.1047330892234566E-2</v>
      </c>
      <c r="D59" s="28">
        <f t="shared" si="2"/>
        <v>8.8490226942033567E-2</v>
      </c>
      <c r="E59" s="13">
        <v>8519.5678000000007</v>
      </c>
      <c r="F59" s="13">
        <v>23887.179100000001</v>
      </c>
      <c r="G59" s="13">
        <v>8076.2665399999987</v>
      </c>
      <c r="H59" s="13">
        <v>170021.128</v>
      </c>
      <c r="I59" s="13"/>
      <c r="J59" s="13">
        <v>2795.2507999999998</v>
      </c>
      <c r="K59" s="13"/>
      <c r="L59" s="13">
        <v>23118.62</v>
      </c>
      <c r="M59" s="13">
        <v>20309.025000000001</v>
      </c>
      <c r="N59" s="13">
        <v>16807.824000000001</v>
      </c>
      <c r="O59" s="13">
        <v>8565.5745200000001</v>
      </c>
      <c r="P59" s="13">
        <v>16003.046199999999</v>
      </c>
      <c r="Q59" s="13">
        <v>1085.6906799999999</v>
      </c>
      <c r="R59" s="13"/>
      <c r="S59" s="13">
        <v>4567.6400000000003</v>
      </c>
      <c r="T59" s="13"/>
      <c r="U59" s="13">
        <v>66413.815399999992</v>
      </c>
      <c r="V59" s="13">
        <v>15084.35</v>
      </c>
      <c r="W59" s="13"/>
      <c r="X59" s="13">
        <v>7545.4775</v>
      </c>
      <c r="Y59" s="13"/>
      <c r="Z59" s="13">
        <v>8900.5580000000009</v>
      </c>
      <c r="AA59" s="13"/>
      <c r="AB59" s="13"/>
      <c r="AC59" s="13"/>
      <c r="AD59" s="13">
        <v>5009.72</v>
      </c>
      <c r="AE59" s="13"/>
      <c r="AF59" s="13"/>
      <c r="AG59" s="15">
        <v>6596.89</v>
      </c>
    </row>
    <row r="60" spans="1:33" x14ac:dyDescent="0.3">
      <c r="A60" s="12">
        <v>42767</v>
      </c>
      <c r="B60" s="22">
        <f t="shared" si="0"/>
        <v>402493.4250300001</v>
      </c>
      <c r="C60" s="28">
        <f t="shared" si="1"/>
        <v>-2.6165010984737447E-2</v>
      </c>
      <c r="D60" s="28">
        <f t="shared" si="2"/>
        <v>0.12539390967759001</v>
      </c>
      <c r="E60" s="13">
        <v>8438.723</v>
      </c>
      <c r="F60" s="13">
        <v>22837.936100000006</v>
      </c>
      <c r="G60" s="13">
        <v>6395.39869</v>
      </c>
      <c r="H60" s="13">
        <v>163409.32146000001</v>
      </c>
      <c r="I60" s="13">
        <v>3501.6926999999996</v>
      </c>
      <c r="J60" s="13">
        <v>2010.0340000000001</v>
      </c>
      <c r="K60" s="13">
        <v>1137.1600000000001</v>
      </c>
      <c r="L60" s="13">
        <v>20976.306</v>
      </c>
      <c r="M60" s="13">
        <v>19485.657500000001</v>
      </c>
      <c r="N60" s="13">
        <v>15839.509</v>
      </c>
      <c r="O60" s="13">
        <v>9942.6956000000009</v>
      </c>
      <c r="P60" s="13">
        <v>15073.455800000002</v>
      </c>
      <c r="Q60" s="13">
        <v>1058.7483199999999</v>
      </c>
      <c r="R60" s="13"/>
      <c r="S60" s="13">
        <v>3911.279</v>
      </c>
      <c r="T60" s="13"/>
      <c r="U60" s="13">
        <v>64613.379159999989</v>
      </c>
      <c r="V60" s="13">
        <v>14792.455199999999</v>
      </c>
      <c r="W60" s="13"/>
      <c r="X60" s="13">
        <v>7081.549</v>
      </c>
      <c r="Y60" s="13"/>
      <c r="Z60" s="13">
        <v>10927.11</v>
      </c>
      <c r="AA60" s="13"/>
      <c r="AB60" s="13"/>
      <c r="AC60" s="13"/>
      <c r="AD60" s="13">
        <v>4964.4219999999996</v>
      </c>
      <c r="AE60" s="13"/>
      <c r="AF60" s="13"/>
      <c r="AG60" s="15">
        <v>6096.5924999999997</v>
      </c>
    </row>
    <row r="61" spans="1:33" x14ac:dyDescent="0.3">
      <c r="A61" s="12">
        <v>42795</v>
      </c>
      <c r="B61" s="22">
        <f t="shared" si="0"/>
        <v>452051.20503000001</v>
      </c>
      <c r="C61" s="28">
        <f t="shared" si="1"/>
        <v>0.12312693057360158</v>
      </c>
      <c r="D61" s="28">
        <f t="shared" si="2"/>
        <v>0.2450180212841726</v>
      </c>
      <c r="E61" s="13">
        <v>8528.4383999999991</v>
      </c>
      <c r="F61" s="13">
        <v>29096.463010000003</v>
      </c>
      <c r="G61" s="13">
        <v>7276.9430600000005</v>
      </c>
      <c r="H61" s="13">
        <v>183043.86093999998</v>
      </c>
      <c r="I61" s="13">
        <v>4069.91</v>
      </c>
      <c r="J61" s="13">
        <v>2198.8539999999998</v>
      </c>
      <c r="K61" s="13">
        <v>685.34</v>
      </c>
      <c r="L61" s="13">
        <v>25044.374500000002</v>
      </c>
      <c r="M61" s="13">
        <v>23836.2565</v>
      </c>
      <c r="N61" s="13">
        <v>17027.565399999999</v>
      </c>
      <c r="O61" s="13">
        <v>12720.551960000001</v>
      </c>
      <c r="P61" s="13">
        <v>19763.039799999999</v>
      </c>
      <c r="Q61" s="13">
        <v>1158.7888800000001</v>
      </c>
      <c r="R61" s="13"/>
      <c r="S61" s="13">
        <v>4770.3810000000003</v>
      </c>
      <c r="T61" s="13"/>
      <c r="U61" s="13">
        <v>68579.788639999999</v>
      </c>
      <c r="V61" s="13">
        <v>14627.186439999999</v>
      </c>
      <c r="W61" s="13"/>
      <c r="X61" s="13">
        <v>7526.6724999999997</v>
      </c>
      <c r="Y61" s="13"/>
      <c r="Z61" s="13">
        <v>9626.8019999999997</v>
      </c>
      <c r="AA61" s="13"/>
      <c r="AB61" s="13"/>
      <c r="AC61" s="13"/>
      <c r="AD61" s="13">
        <v>6024.3</v>
      </c>
      <c r="AE61" s="13"/>
      <c r="AF61" s="13"/>
      <c r="AG61" s="15">
        <v>6445.6880000000001</v>
      </c>
    </row>
    <row r="62" spans="1:33" x14ac:dyDescent="0.3">
      <c r="A62" s="12">
        <v>42826</v>
      </c>
      <c r="B62" s="22">
        <f t="shared" si="0"/>
        <v>403984.50683000003</v>
      </c>
      <c r="C62" s="28">
        <f t="shared" si="1"/>
        <v>-0.10633020698796736</v>
      </c>
      <c r="D62" s="28">
        <f t="shared" si="2"/>
        <v>4.8751410808477669E-2</v>
      </c>
      <c r="E62" s="13">
        <v>7346.51</v>
      </c>
      <c r="F62" s="13">
        <v>22237.352179999994</v>
      </c>
      <c r="G62" s="13">
        <v>6669.1967500000001</v>
      </c>
      <c r="H62" s="13">
        <v>166742.01839999997</v>
      </c>
      <c r="I62" s="13">
        <v>5042.0469999999996</v>
      </c>
      <c r="J62" s="13">
        <v>2672.4090000000001</v>
      </c>
      <c r="K62" s="13">
        <v>613.13</v>
      </c>
      <c r="L62" s="13">
        <v>21074.494999999999</v>
      </c>
      <c r="M62" s="13">
        <v>22453.870999999999</v>
      </c>
      <c r="N62" s="13">
        <v>14584.1654</v>
      </c>
      <c r="O62" s="13">
        <v>10611.497660000001</v>
      </c>
      <c r="P62" s="13">
        <v>18929.590600000003</v>
      </c>
      <c r="Q62" s="13">
        <v>901.15658000000008</v>
      </c>
      <c r="R62" s="13"/>
      <c r="S62" s="13">
        <v>3433.5279999999998</v>
      </c>
      <c r="T62" s="13"/>
      <c r="U62" s="13">
        <v>60401.587599999999</v>
      </c>
      <c r="V62" s="13">
        <v>13649.021359999997</v>
      </c>
      <c r="W62" s="13"/>
      <c r="X62" s="13">
        <v>7218.0298000000003</v>
      </c>
      <c r="Y62" s="13"/>
      <c r="Z62" s="13">
        <v>8522.8799999999992</v>
      </c>
      <c r="AA62" s="13"/>
      <c r="AB62" s="13"/>
      <c r="AC62" s="13"/>
      <c r="AD62" s="13">
        <v>5031.7160000000003</v>
      </c>
      <c r="AE62" s="13"/>
      <c r="AF62" s="13"/>
      <c r="AG62" s="15">
        <v>5850.3045000000002</v>
      </c>
    </row>
    <row r="63" spans="1:33" x14ac:dyDescent="0.3">
      <c r="A63" s="12">
        <v>42856</v>
      </c>
      <c r="B63" s="22">
        <f t="shared" si="0"/>
        <v>445045.40786999982</v>
      </c>
      <c r="C63" s="28">
        <f t="shared" si="1"/>
        <v>0.10163979149150526</v>
      </c>
      <c r="D63" s="28">
        <f t="shared" si="2"/>
        <v>0.17910071999236643</v>
      </c>
      <c r="E63" s="13">
        <v>8126.9638000000004</v>
      </c>
      <c r="F63" s="13">
        <v>24878.779399999985</v>
      </c>
      <c r="G63" s="13">
        <v>7773.2315599999984</v>
      </c>
      <c r="H63" s="13">
        <v>182393.35894000001</v>
      </c>
      <c r="I63" s="13">
        <v>5121.6594000000005</v>
      </c>
      <c r="J63" s="13">
        <v>2738.6640000000002</v>
      </c>
      <c r="K63" s="13">
        <v>487.3</v>
      </c>
      <c r="L63" s="13">
        <v>21026.248</v>
      </c>
      <c r="M63" s="13">
        <v>24559.659</v>
      </c>
      <c r="N63" s="13">
        <v>17249.426939999998</v>
      </c>
      <c r="O63" s="13">
        <v>12211.22673</v>
      </c>
      <c r="P63" s="13">
        <v>20211.127</v>
      </c>
      <c r="Q63" s="13">
        <v>1170.9467199999999</v>
      </c>
      <c r="R63" s="13"/>
      <c r="S63" s="13">
        <v>3786.7289999999998</v>
      </c>
      <c r="T63" s="13"/>
      <c r="U63" s="13">
        <v>67928.0864</v>
      </c>
      <c r="V63" s="13">
        <v>15985.85448</v>
      </c>
      <c r="W63" s="13"/>
      <c r="X63" s="13">
        <v>7843.0024999999996</v>
      </c>
      <c r="Y63" s="13"/>
      <c r="Z63" s="13">
        <v>8405.85</v>
      </c>
      <c r="AA63" s="13"/>
      <c r="AB63" s="13"/>
      <c r="AC63" s="13"/>
      <c r="AD63" s="13">
        <v>6615.1360000000004</v>
      </c>
      <c r="AE63" s="13"/>
      <c r="AF63" s="13"/>
      <c r="AG63" s="15">
        <v>6532.1580000000004</v>
      </c>
    </row>
    <row r="64" spans="1:33" x14ac:dyDescent="0.3">
      <c r="A64" s="12">
        <v>42887</v>
      </c>
      <c r="B64" s="22">
        <f t="shared" si="0"/>
        <v>438386.51572999998</v>
      </c>
      <c r="C64" s="28">
        <f t="shared" si="1"/>
        <v>-1.4962275808820258E-2</v>
      </c>
      <c r="D64" s="28">
        <f t="shared" si="2"/>
        <v>0.18298436063534051</v>
      </c>
      <c r="E64" s="13">
        <v>7963.201</v>
      </c>
      <c r="F64" s="13">
        <v>23362.099789999982</v>
      </c>
      <c r="G64" s="13">
        <v>7077.0255999999999</v>
      </c>
      <c r="H64" s="13">
        <v>180292.62909999999</v>
      </c>
      <c r="I64" s="13">
        <v>4772.8745999999992</v>
      </c>
      <c r="J64" s="13">
        <v>2585.7600000000002</v>
      </c>
      <c r="K64" s="13">
        <v>828.00800000000004</v>
      </c>
      <c r="L64" s="13">
        <v>23871.127</v>
      </c>
      <c r="M64" s="13">
        <v>22743.360000000001</v>
      </c>
      <c r="N64" s="13">
        <v>16870.410500000002</v>
      </c>
      <c r="O64" s="13">
        <v>11834.173439999997</v>
      </c>
      <c r="P64" s="13">
        <v>21512.850200000001</v>
      </c>
      <c r="Q64" s="13">
        <v>1697.93012</v>
      </c>
      <c r="R64" s="13"/>
      <c r="S64" s="13">
        <v>3782.4290000000001</v>
      </c>
      <c r="T64" s="13"/>
      <c r="U64" s="13">
        <v>64373.615300000005</v>
      </c>
      <c r="V64" s="13">
        <v>15450.61908</v>
      </c>
      <c r="W64" s="13"/>
      <c r="X64" s="13">
        <v>7728.8950000000004</v>
      </c>
      <c r="Y64" s="13"/>
      <c r="Z64" s="13">
        <v>9010.9159999999993</v>
      </c>
      <c r="AA64" s="13"/>
      <c r="AB64" s="13"/>
      <c r="AC64" s="13"/>
      <c r="AD64" s="13">
        <v>5778.11</v>
      </c>
      <c r="AE64" s="13"/>
      <c r="AF64" s="13"/>
      <c r="AG64" s="15">
        <v>6850.482</v>
      </c>
    </row>
    <row r="65" spans="1:33" x14ac:dyDescent="0.3">
      <c r="A65" s="12">
        <v>42917</v>
      </c>
      <c r="B65" s="22">
        <f t="shared" si="0"/>
        <v>426988.49663000001</v>
      </c>
      <c r="C65" s="28">
        <f t="shared" si="1"/>
        <v>-2.5999930862426357E-2</v>
      </c>
      <c r="D65" s="28">
        <f t="shared" si="2"/>
        <v>0.1514999831468451</v>
      </c>
      <c r="E65" s="13">
        <v>8601.9840000000004</v>
      </c>
      <c r="F65" s="13">
        <v>23099.735560000005</v>
      </c>
      <c r="G65" s="13">
        <v>6758.5487700000031</v>
      </c>
      <c r="H65" s="13">
        <v>173110.57381999999</v>
      </c>
      <c r="I65" s="13">
        <v>4545.9489999999996</v>
      </c>
      <c r="J65" s="13">
        <v>2677.9670000000001</v>
      </c>
      <c r="K65" s="13">
        <v>1274.0150000000001</v>
      </c>
      <c r="L65" s="13">
        <v>22762.576000000001</v>
      </c>
      <c r="M65" s="13">
        <v>24866.225999999999</v>
      </c>
      <c r="N65" s="13">
        <v>16863.912600000003</v>
      </c>
      <c r="O65" s="13">
        <v>11809.892960000003</v>
      </c>
      <c r="P65" s="13">
        <v>22215.414399999998</v>
      </c>
      <c r="Q65" s="13">
        <v>1454.2905200000002</v>
      </c>
      <c r="R65" s="13"/>
      <c r="S65" s="13">
        <v>3531.6419999999998</v>
      </c>
      <c r="T65" s="13"/>
      <c r="U65" s="13">
        <v>60448.516899999995</v>
      </c>
      <c r="V65" s="13">
        <v>14477.930600000002</v>
      </c>
      <c r="W65" s="13"/>
      <c r="X65" s="13">
        <v>7812.3384999999998</v>
      </c>
      <c r="Y65" s="13"/>
      <c r="Z65" s="13">
        <v>9229.1779999999999</v>
      </c>
      <c r="AA65" s="13"/>
      <c r="AB65" s="13"/>
      <c r="AC65" s="13"/>
      <c r="AD65" s="13">
        <v>5053.4440000000004</v>
      </c>
      <c r="AE65" s="13"/>
      <c r="AF65" s="13"/>
      <c r="AG65" s="15">
        <v>6394.3609999999999</v>
      </c>
    </row>
    <row r="66" spans="1:33" x14ac:dyDescent="0.3">
      <c r="A66" s="12">
        <v>42948</v>
      </c>
      <c r="B66" s="22">
        <f t="shared" si="0"/>
        <v>466766.84427000006</v>
      </c>
      <c r="C66" s="28">
        <f t="shared" si="1"/>
        <v>9.3160232544787558E-2</v>
      </c>
      <c r="D66" s="28">
        <f t="shared" si="2"/>
        <v>5.6443349728089398E-2</v>
      </c>
      <c r="E66" s="13">
        <v>8596.4609999999993</v>
      </c>
      <c r="F66" s="13">
        <v>27654.526799999989</v>
      </c>
      <c r="G66" s="13">
        <v>7385.4676000000018</v>
      </c>
      <c r="H66" s="13">
        <v>186624.39850000001</v>
      </c>
      <c r="I66" s="13">
        <v>5677.0248000000001</v>
      </c>
      <c r="J66" s="13">
        <v>2381.35</v>
      </c>
      <c r="K66" s="13">
        <v>2620.0700000000002</v>
      </c>
      <c r="L66" s="13">
        <v>26604.34</v>
      </c>
      <c r="M66" s="13">
        <v>24706.126</v>
      </c>
      <c r="N66" s="13">
        <v>18215.726500000001</v>
      </c>
      <c r="O66" s="13">
        <v>13513.876030000003</v>
      </c>
      <c r="P66" s="13">
        <v>21887.003800000002</v>
      </c>
      <c r="Q66" s="13">
        <v>1255.1784599999999</v>
      </c>
      <c r="R66" s="13"/>
      <c r="S66" s="13">
        <v>3923.8960000000002</v>
      </c>
      <c r="T66" s="13"/>
      <c r="U66" s="13">
        <v>64042.497360000001</v>
      </c>
      <c r="V66" s="13">
        <v>17187.49482</v>
      </c>
      <c r="W66" s="13"/>
      <c r="X66" s="13">
        <v>9850.982</v>
      </c>
      <c r="Y66" s="13"/>
      <c r="Z66" s="13">
        <v>10433.0016</v>
      </c>
      <c r="AA66" s="13"/>
      <c r="AB66" s="13"/>
      <c r="AC66" s="13"/>
      <c r="AD66" s="13">
        <v>6920.8019999999997</v>
      </c>
      <c r="AE66" s="13"/>
      <c r="AF66" s="13"/>
      <c r="AG66" s="15">
        <v>7286.6210000000001</v>
      </c>
    </row>
    <row r="67" spans="1:33" x14ac:dyDescent="0.3">
      <c r="A67" s="12">
        <v>42979</v>
      </c>
      <c r="B67" s="22">
        <f t="shared" si="0"/>
        <v>457559.42658999993</v>
      </c>
      <c r="C67" s="28">
        <f t="shared" si="1"/>
        <v>-1.9725946247103443E-2</v>
      </c>
      <c r="D67" s="28">
        <f t="shared" si="2"/>
        <v>6.5917052369578677E-2</v>
      </c>
      <c r="E67" s="13">
        <v>9273.6039999999994</v>
      </c>
      <c r="F67" s="13">
        <v>25189.710830000004</v>
      </c>
      <c r="G67" s="13">
        <v>8923.6946600000065</v>
      </c>
      <c r="H67" s="13">
        <v>185042.78031999999</v>
      </c>
      <c r="I67" s="13">
        <v>5325.03</v>
      </c>
      <c r="J67" s="13">
        <v>2658.4670000000001</v>
      </c>
      <c r="K67" s="13">
        <v>2318.3000000000002</v>
      </c>
      <c r="L67" s="13">
        <v>28777.950199999999</v>
      </c>
      <c r="M67" s="13">
        <v>22498.573</v>
      </c>
      <c r="N67" s="13">
        <v>17546.587800000001</v>
      </c>
      <c r="O67" s="13">
        <v>11344.841560000003</v>
      </c>
      <c r="P67" s="13">
        <v>19363.238399999998</v>
      </c>
      <c r="Q67" s="13">
        <v>1086.0841400000002</v>
      </c>
      <c r="R67" s="13"/>
      <c r="S67" s="13">
        <v>4581.8559999999998</v>
      </c>
      <c r="T67" s="13"/>
      <c r="U67" s="13">
        <v>66573.317520000011</v>
      </c>
      <c r="V67" s="13">
        <v>15050.992059999999</v>
      </c>
      <c r="W67" s="13"/>
      <c r="X67" s="13">
        <v>9481.5358000000015</v>
      </c>
      <c r="Y67" s="13"/>
      <c r="Z67" s="13">
        <v>9404.0788000000011</v>
      </c>
      <c r="AA67" s="13"/>
      <c r="AB67" s="13"/>
      <c r="AC67" s="13"/>
      <c r="AD67" s="13">
        <v>6913.97</v>
      </c>
      <c r="AE67" s="13"/>
      <c r="AF67" s="13"/>
      <c r="AG67" s="15">
        <v>6204.8145000000004</v>
      </c>
    </row>
    <row r="68" spans="1:33" x14ac:dyDescent="0.3">
      <c r="A68" s="12">
        <v>43009</v>
      </c>
      <c r="B68" s="22">
        <f t="shared" si="0"/>
        <v>475053.73322999995</v>
      </c>
      <c r="C68" s="28">
        <f t="shared" si="1"/>
        <v>3.823395524899964E-2</v>
      </c>
      <c r="D68" s="28">
        <f t="shared" si="2"/>
        <v>8.9628580267976599E-2</v>
      </c>
      <c r="E68" s="13">
        <v>9256.2045999999991</v>
      </c>
      <c r="F68" s="13">
        <v>28682.60097</v>
      </c>
      <c r="G68" s="13">
        <v>8053.8391000000011</v>
      </c>
      <c r="H68" s="13">
        <v>194321.78700000001</v>
      </c>
      <c r="I68" s="13">
        <v>4892.2920000000004</v>
      </c>
      <c r="J68" s="13">
        <v>2374.9450000000002</v>
      </c>
      <c r="K68" s="13">
        <v>2339.8670000000002</v>
      </c>
      <c r="L68" s="13">
        <v>28836.883999999998</v>
      </c>
      <c r="M68" s="13">
        <v>24443.468000000001</v>
      </c>
      <c r="N68" s="13">
        <v>17552.284</v>
      </c>
      <c r="O68" s="13">
        <v>13486.774300000001</v>
      </c>
      <c r="P68" s="13">
        <v>19147.688400000003</v>
      </c>
      <c r="Q68" s="13">
        <v>1556.2349199999996</v>
      </c>
      <c r="R68" s="13"/>
      <c r="S68" s="13">
        <v>5756.4210000000003</v>
      </c>
      <c r="T68" s="13"/>
      <c r="U68" s="13">
        <v>67478.010680000007</v>
      </c>
      <c r="V68" s="13">
        <v>15255.676659999999</v>
      </c>
      <c r="W68" s="13"/>
      <c r="X68" s="13">
        <v>9474.5811999999987</v>
      </c>
      <c r="Y68" s="13"/>
      <c r="Z68" s="13">
        <v>8163.7719000000006</v>
      </c>
      <c r="AA68" s="13"/>
      <c r="AB68" s="13"/>
      <c r="AC68" s="13"/>
      <c r="AD68" s="13">
        <v>6997.4849999999997</v>
      </c>
      <c r="AE68" s="13"/>
      <c r="AF68" s="13"/>
      <c r="AG68" s="15">
        <v>6982.9174999999996</v>
      </c>
    </row>
    <row r="69" spans="1:33" x14ac:dyDescent="0.3">
      <c r="A69" s="12">
        <v>43040</v>
      </c>
      <c r="B69" s="22">
        <f t="shared" si="0"/>
        <v>458218.51048999996</v>
      </c>
      <c r="C69" s="28">
        <f t="shared" si="1"/>
        <v>-3.5438565287201129E-2</v>
      </c>
      <c r="D69" s="28">
        <f t="shared" si="2"/>
        <v>7.1146151104028998E-3</v>
      </c>
      <c r="E69" s="13">
        <v>8352.7880000000005</v>
      </c>
      <c r="F69" s="13">
        <v>27401.267239999983</v>
      </c>
      <c r="G69" s="13">
        <v>7896.6479999999983</v>
      </c>
      <c r="H69" s="13">
        <v>193298.68299999999</v>
      </c>
      <c r="I69" s="13">
        <v>5448.4961400000002</v>
      </c>
      <c r="J69" s="13">
        <v>1974.095</v>
      </c>
      <c r="K69" s="13">
        <v>2285.12</v>
      </c>
      <c r="L69" s="13">
        <v>26740.694</v>
      </c>
      <c r="M69" s="13">
        <v>22117.375</v>
      </c>
      <c r="N69" s="13">
        <v>17914.6708</v>
      </c>
      <c r="O69" s="13">
        <v>12442.192209999999</v>
      </c>
      <c r="P69" s="13">
        <v>18297.07144</v>
      </c>
      <c r="Q69" s="13">
        <v>1405.52206</v>
      </c>
      <c r="R69" s="13"/>
      <c r="S69" s="13">
        <v>6023.4620000000004</v>
      </c>
      <c r="T69" s="13"/>
      <c r="U69" s="13">
        <v>59626.081899999997</v>
      </c>
      <c r="V69" s="13">
        <v>15757.477399999996</v>
      </c>
      <c r="W69" s="13"/>
      <c r="X69" s="13">
        <v>8385.862799999999</v>
      </c>
      <c r="Y69" s="13"/>
      <c r="Z69" s="13">
        <v>8149.5439999999999</v>
      </c>
      <c r="AA69" s="13"/>
      <c r="AB69" s="13"/>
      <c r="AC69" s="13"/>
      <c r="AD69" s="13">
        <v>7842.38</v>
      </c>
      <c r="AE69" s="13"/>
      <c r="AF69" s="13"/>
      <c r="AG69" s="15">
        <v>6859.0794999999998</v>
      </c>
    </row>
    <row r="70" spans="1:33" x14ac:dyDescent="0.3">
      <c r="A70" s="12">
        <v>43070</v>
      </c>
      <c r="B70" s="22">
        <f t="shared" si="0"/>
        <v>458553.65049000003</v>
      </c>
      <c r="C70" s="28">
        <f t="shared" si="1"/>
        <v>7.3139777710351517E-4</v>
      </c>
      <c r="D70" s="28">
        <f t="shared" si="2"/>
        <v>5.2837368046954269E-2</v>
      </c>
      <c r="E70" s="13">
        <v>9024.9680000000008</v>
      </c>
      <c r="F70" s="13">
        <v>23681.018940000002</v>
      </c>
      <c r="G70" s="13">
        <v>5993.4364499999992</v>
      </c>
      <c r="H70" s="13">
        <v>191594.84434000001</v>
      </c>
      <c r="I70" s="13">
        <v>4801.0804000000007</v>
      </c>
      <c r="J70" s="13">
        <v>2417.8919999999998</v>
      </c>
      <c r="K70" s="13">
        <v>2068.8013999999998</v>
      </c>
      <c r="L70" s="13">
        <v>35555.911</v>
      </c>
      <c r="M70" s="13">
        <v>20119.133999999998</v>
      </c>
      <c r="N70" s="13">
        <v>17510.319500000001</v>
      </c>
      <c r="O70" s="13">
        <v>10399.8017</v>
      </c>
      <c r="P70" s="13">
        <v>18407.085800000001</v>
      </c>
      <c r="Q70" s="13">
        <v>1525.4962400000002</v>
      </c>
      <c r="R70" s="13"/>
      <c r="S70" s="13">
        <v>5958.3580000000002</v>
      </c>
      <c r="T70" s="13"/>
      <c r="U70" s="13">
        <v>62975.236959999987</v>
      </c>
      <c r="V70" s="13">
        <v>14569.5856</v>
      </c>
      <c r="W70" s="13"/>
      <c r="X70" s="13">
        <v>8739.7570599999981</v>
      </c>
      <c r="Y70" s="13"/>
      <c r="Z70" s="13">
        <v>9383.7565999999988</v>
      </c>
      <c r="AA70" s="13"/>
      <c r="AB70" s="13"/>
      <c r="AC70" s="13"/>
      <c r="AD70" s="13">
        <v>7078.7359999999999</v>
      </c>
      <c r="AE70" s="13"/>
      <c r="AF70" s="13"/>
      <c r="AG70" s="15">
        <v>6748.4305000000004</v>
      </c>
    </row>
    <row r="71" spans="1:33" x14ac:dyDescent="0.3">
      <c r="A71" s="12">
        <v>43101</v>
      </c>
      <c r="B71" s="22">
        <f t="shared" si="0"/>
        <v>460520.80868999992</v>
      </c>
      <c r="C71" s="28">
        <f t="shared" si="1"/>
        <v>4.2899193974310634E-3</v>
      </c>
      <c r="D71" s="28">
        <f t="shared" si="2"/>
        <v>0.11423255333549553</v>
      </c>
      <c r="E71" s="13">
        <v>8712.5869999999995</v>
      </c>
      <c r="F71" s="13">
        <v>24392.701249999987</v>
      </c>
      <c r="G71" s="13">
        <v>7067.5418600000039</v>
      </c>
      <c r="H71" s="13">
        <v>189841.55327999999</v>
      </c>
      <c r="I71" s="13">
        <v>4284.9114</v>
      </c>
      <c r="J71" s="13">
        <v>2927.7216000000003</v>
      </c>
      <c r="K71" s="13">
        <v>2143.0909999999999</v>
      </c>
      <c r="L71" s="13">
        <v>37197.722999999998</v>
      </c>
      <c r="M71" s="13">
        <v>23824.23</v>
      </c>
      <c r="N71" s="13">
        <v>19521.671999999999</v>
      </c>
      <c r="O71" s="13">
        <v>12311.74748</v>
      </c>
      <c r="P71" s="13">
        <v>18606.757839999998</v>
      </c>
      <c r="Q71" s="13">
        <v>1456.6240799999998</v>
      </c>
      <c r="R71" s="13"/>
      <c r="S71" s="13">
        <v>6011.0129999999999</v>
      </c>
      <c r="T71" s="13"/>
      <c r="U71" s="13">
        <v>53601.968820000009</v>
      </c>
      <c r="V71" s="13">
        <v>15882.936</v>
      </c>
      <c r="W71" s="13"/>
      <c r="X71" s="13">
        <v>8700.7707000000009</v>
      </c>
      <c r="Y71" s="13"/>
      <c r="Z71" s="13">
        <v>9611.0698799999991</v>
      </c>
      <c r="AA71" s="13"/>
      <c r="AB71" s="13"/>
      <c r="AC71" s="13"/>
      <c r="AD71" s="13">
        <v>7314.5389999999998</v>
      </c>
      <c r="AE71" s="13"/>
      <c r="AF71" s="13"/>
      <c r="AG71" s="15">
        <v>7109.6495000000004</v>
      </c>
    </row>
    <row r="72" spans="1:33" x14ac:dyDescent="0.3">
      <c r="A72" s="12">
        <v>43132</v>
      </c>
      <c r="B72" s="22">
        <f t="shared" si="0"/>
        <v>482572.96425999998</v>
      </c>
      <c r="C72" s="28">
        <f t="shared" si="1"/>
        <v>4.7885253291224172E-2</v>
      </c>
      <c r="D72" s="28">
        <f t="shared" si="2"/>
        <v>0.19895862702361189</v>
      </c>
      <c r="E72" s="13">
        <v>7989.7209999999995</v>
      </c>
      <c r="F72" s="13">
        <v>24870.396710000001</v>
      </c>
      <c r="G72" s="13">
        <v>7464.3291200000031</v>
      </c>
      <c r="H72" s="13">
        <v>184884.90280000001</v>
      </c>
      <c r="I72" s="13">
        <v>5548.2637999999997</v>
      </c>
      <c r="J72" s="13">
        <v>3387.9349999999999</v>
      </c>
      <c r="K72" s="13">
        <v>2484.375</v>
      </c>
      <c r="L72" s="13">
        <v>35434.46</v>
      </c>
      <c r="M72" s="13">
        <v>20385.285500000002</v>
      </c>
      <c r="N72" s="13">
        <v>19572.443600000002</v>
      </c>
      <c r="O72" s="13">
        <v>11179.906980000002</v>
      </c>
      <c r="P72" s="13">
        <v>17281.3446</v>
      </c>
      <c r="Q72" s="13">
        <v>1028.9180799999999</v>
      </c>
      <c r="R72" s="13">
        <v>2818.0104999999994</v>
      </c>
      <c r="S72" s="13">
        <v>5364.7520000000004</v>
      </c>
      <c r="T72" s="13">
        <v>3729.8114999999998</v>
      </c>
      <c r="U72" s="13">
        <v>56581.712059999991</v>
      </c>
      <c r="V72" s="13">
        <v>16079.171600000001</v>
      </c>
      <c r="W72" s="13">
        <v>2599.8344999999999</v>
      </c>
      <c r="X72" s="13">
        <v>8357.266160000001</v>
      </c>
      <c r="Y72" s="13">
        <v>8186.424</v>
      </c>
      <c r="Z72" s="13">
        <v>10977.089400000001</v>
      </c>
      <c r="AA72" s="13">
        <v>4799.8111600000011</v>
      </c>
      <c r="AB72" s="13">
        <v>2324.5284999999999</v>
      </c>
      <c r="AC72" s="13">
        <v>3085.8065000000001</v>
      </c>
      <c r="AD72" s="13">
        <v>6300.433</v>
      </c>
      <c r="AE72" s="13">
        <v>1604.1379999999999</v>
      </c>
      <c r="AF72" s="13">
        <v>1462.2801899999999</v>
      </c>
      <c r="AG72" s="15">
        <v>6789.6130000000003</v>
      </c>
    </row>
    <row r="73" spans="1:33" x14ac:dyDescent="0.3">
      <c r="A73" s="12">
        <v>43160</v>
      </c>
      <c r="B73" s="22">
        <f t="shared" si="0"/>
        <v>498392.9989200001</v>
      </c>
      <c r="C73" s="28">
        <f t="shared" si="1"/>
        <v>3.278267916284805E-2</v>
      </c>
      <c r="D73" s="28">
        <f t="shared" si="2"/>
        <v>0.1025144792765782</v>
      </c>
      <c r="E73" s="13">
        <v>8830.8490000000002</v>
      </c>
      <c r="F73" s="13">
        <v>24451.495590000006</v>
      </c>
      <c r="G73" s="13">
        <v>7725.1150099999968</v>
      </c>
      <c r="H73" s="13">
        <v>187964.71950000001</v>
      </c>
      <c r="I73" s="13">
        <v>6553.1252000000004</v>
      </c>
      <c r="J73" s="13">
        <v>5626.3869999999997</v>
      </c>
      <c r="K73" s="13">
        <v>2360.3710000000001</v>
      </c>
      <c r="L73" s="13">
        <v>36816.417799999996</v>
      </c>
      <c r="M73" s="13">
        <v>21316.7035</v>
      </c>
      <c r="N73" s="13">
        <v>21144.748700000004</v>
      </c>
      <c r="O73" s="13">
        <v>11830.47322</v>
      </c>
      <c r="P73" s="13">
        <v>18706.016</v>
      </c>
      <c r="Q73" s="13">
        <v>1071.0248199999999</v>
      </c>
      <c r="R73" s="13">
        <v>2629.9517000000001</v>
      </c>
      <c r="S73" s="13">
        <v>5368.9949999999999</v>
      </c>
      <c r="T73" s="13">
        <v>3882.4883000000004</v>
      </c>
      <c r="U73" s="13">
        <v>58513.183720000001</v>
      </c>
      <c r="V73" s="13">
        <v>15787.728999999998</v>
      </c>
      <c r="W73" s="13">
        <v>2813.9865</v>
      </c>
      <c r="X73" s="13">
        <v>8355.7403999999988</v>
      </c>
      <c r="Y73" s="13">
        <v>7537.433</v>
      </c>
      <c r="Z73" s="13">
        <v>8722.0509999999995</v>
      </c>
      <c r="AA73" s="13">
        <v>5506.2718800000002</v>
      </c>
      <c r="AB73" s="13">
        <v>2597.8784999999998</v>
      </c>
      <c r="AC73" s="13">
        <v>4444.1598199999999</v>
      </c>
      <c r="AD73" s="13">
        <v>6717.96</v>
      </c>
      <c r="AE73" s="13">
        <v>1901.0909999999999</v>
      </c>
      <c r="AF73" s="13">
        <v>2050.4272599999999</v>
      </c>
      <c r="AG73" s="15">
        <v>7166.2055</v>
      </c>
    </row>
    <row r="74" spans="1:33" x14ac:dyDescent="0.3">
      <c r="A74" s="12">
        <v>43191</v>
      </c>
      <c r="B74" s="22">
        <f t="shared" si="0"/>
        <v>526355.47172000003</v>
      </c>
      <c r="C74" s="28">
        <f t="shared" si="1"/>
        <v>5.6105268052708546E-2</v>
      </c>
      <c r="D74" s="28">
        <f t="shared" si="2"/>
        <v>0.30291004437329749</v>
      </c>
      <c r="E74" s="13">
        <v>9291.5529999999999</v>
      </c>
      <c r="F74" s="13">
        <v>27349.195990000011</v>
      </c>
      <c r="G74" s="13">
        <v>9726.324179999996</v>
      </c>
      <c r="H74" s="13">
        <v>191117.10869999998</v>
      </c>
      <c r="I74" s="13">
        <v>6358.7820000000002</v>
      </c>
      <c r="J74" s="13">
        <v>5466.3720000000003</v>
      </c>
      <c r="K74" s="13">
        <v>2382.5590000000002</v>
      </c>
      <c r="L74" s="13">
        <v>38111.589</v>
      </c>
      <c r="M74" s="13">
        <v>23982.024000000001</v>
      </c>
      <c r="N74" s="13">
        <v>20999.037199999999</v>
      </c>
      <c r="O74" s="13">
        <v>13061.910519999999</v>
      </c>
      <c r="P74" s="13">
        <v>20290.641</v>
      </c>
      <c r="Q74" s="13">
        <v>1378.1160600000001</v>
      </c>
      <c r="R74" s="13">
        <v>2841.2080000000001</v>
      </c>
      <c r="S74" s="13">
        <v>6397.9380000000001</v>
      </c>
      <c r="T74" s="13">
        <v>4526.4260999999997</v>
      </c>
      <c r="U74" s="13">
        <v>64480.154220000011</v>
      </c>
      <c r="V74" s="13">
        <v>15863.053199999997</v>
      </c>
      <c r="W74" s="13">
        <v>2815.1174999999998</v>
      </c>
      <c r="X74" s="13">
        <v>9035.7144399999997</v>
      </c>
      <c r="Y74" s="13">
        <v>9181.9509999999991</v>
      </c>
      <c r="Z74" s="13">
        <v>10464.802</v>
      </c>
      <c r="AA74" s="13">
        <v>5417.3907300000001</v>
      </c>
      <c r="AB74" s="13">
        <v>2792.5925000000002</v>
      </c>
      <c r="AC74" s="13">
        <v>4705.4995600000002</v>
      </c>
      <c r="AD74" s="13">
        <v>6769.8819999999996</v>
      </c>
      <c r="AE74" s="13">
        <v>2312.9340000000002</v>
      </c>
      <c r="AF74" s="13">
        <v>2346.1578199999994</v>
      </c>
      <c r="AG74" s="15">
        <v>6889.4380000000001</v>
      </c>
    </row>
    <row r="75" spans="1:33" x14ac:dyDescent="0.3">
      <c r="A75" s="12">
        <v>43221</v>
      </c>
      <c r="B75" s="22">
        <f t="shared" si="0"/>
        <v>528662.78610000003</v>
      </c>
      <c r="C75" s="28">
        <f t="shared" si="1"/>
        <v>4.3835668174214693E-3</v>
      </c>
      <c r="D75" s="28">
        <f t="shared" si="2"/>
        <v>0.18788504892162661</v>
      </c>
      <c r="E75" s="13">
        <v>9182.7469999999994</v>
      </c>
      <c r="F75" s="13">
        <v>28619.239280000002</v>
      </c>
      <c r="G75" s="13">
        <v>9257.4057900000007</v>
      </c>
      <c r="H75" s="13">
        <v>195923.47469999999</v>
      </c>
      <c r="I75" s="13">
        <v>5485.567</v>
      </c>
      <c r="J75" s="13">
        <v>4705.3440000000001</v>
      </c>
      <c r="K75" s="13">
        <v>2759.866</v>
      </c>
      <c r="L75" s="13">
        <v>37402.370000000003</v>
      </c>
      <c r="M75" s="13">
        <v>24393.716</v>
      </c>
      <c r="N75" s="13">
        <v>21126.788399999998</v>
      </c>
      <c r="O75" s="13">
        <v>12678.383029999995</v>
      </c>
      <c r="P75" s="13">
        <v>20633.43</v>
      </c>
      <c r="Q75" s="13">
        <v>1049.6064799999999</v>
      </c>
      <c r="R75" s="13">
        <v>2852.1603</v>
      </c>
      <c r="S75" s="13">
        <v>5534.0330000000004</v>
      </c>
      <c r="T75" s="13">
        <v>4948.0932999999995</v>
      </c>
      <c r="U75" s="13">
        <v>58906.036</v>
      </c>
      <c r="V75" s="13">
        <v>15912.113660000001</v>
      </c>
      <c r="W75" s="13">
        <v>2798.0045</v>
      </c>
      <c r="X75" s="13">
        <v>9736.4169000000002</v>
      </c>
      <c r="Y75" s="13">
        <v>11000.377</v>
      </c>
      <c r="Z75" s="13">
        <v>10109.682000000001</v>
      </c>
      <c r="AA75" s="13">
        <v>6130.6267099999995</v>
      </c>
      <c r="AB75" s="13">
        <v>3119.2694999999999</v>
      </c>
      <c r="AC75" s="13">
        <v>4357.1980899999999</v>
      </c>
      <c r="AD75" s="13">
        <v>7889.482</v>
      </c>
      <c r="AE75" s="13">
        <v>2275.8310000000001</v>
      </c>
      <c r="AF75" s="13">
        <v>2122.3522599999997</v>
      </c>
      <c r="AG75" s="15">
        <v>7753.1722</v>
      </c>
    </row>
    <row r="76" spans="1:33" x14ac:dyDescent="0.3">
      <c r="A76" s="12">
        <v>43252</v>
      </c>
      <c r="B76" s="22">
        <f t="shared" ref="B76:B105" si="3">SUM(E76:AG76)</f>
        <v>495930.50716999994</v>
      </c>
      <c r="C76" s="28">
        <f t="shared" si="1"/>
        <v>-6.1915231770841128E-2</v>
      </c>
      <c r="D76" s="28">
        <f t="shared" si="2"/>
        <v>0.13126314194262534</v>
      </c>
      <c r="E76" s="13">
        <v>8953.9089999999997</v>
      </c>
      <c r="F76" s="13">
        <v>22824.33937999999</v>
      </c>
      <c r="G76" s="13">
        <v>8466.6173799999997</v>
      </c>
      <c r="H76" s="13">
        <v>182523.44500000001</v>
      </c>
      <c r="I76" s="13">
        <v>5247.1507999999994</v>
      </c>
      <c r="J76" s="13">
        <v>4584.4870000000001</v>
      </c>
      <c r="K76" s="13">
        <v>2296.27</v>
      </c>
      <c r="L76" s="13">
        <v>36727.141200000005</v>
      </c>
      <c r="M76" s="13">
        <v>21068.741999999998</v>
      </c>
      <c r="N76" s="13">
        <v>18821.307699999998</v>
      </c>
      <c r="O76" s="13">
        <v>11912.854449999999</v>
      </c>
      <c r="P76" s="13">
        <v>18629.916000000001</v>
      </c>
      <c r="Q76" s="13">
        <v>999.34211999999991</v>
      </c>
      <c r="R76" s="13">
        <v>2675.9683999999997</v>
      </c>
      <c r="S76" s="13">
        <v>5426.1270000000004</v>
      </c>
      <c r="T76" s="13">
        <v>4284.5863999999992</v>
      </c>
      <c r="U76" s="13">
        <v>64326.296519999996</v>
      </c>
      <c r="V76" s="13">
        <v>16928.413</v>
      </c>
      <c r="W76" s="13">
        <v>2619.1235000000001</v>
      </c>
      <c r="X76" s="13">
        <v>8649.0861800000002</v>
      </c>
      <c r="Y76" s="13">
        <v>10920.561</v>
      </c>
      <c r="Z76" s="13">
        <v>8905.9560000000001</v>
      </c>
      <c r="AA76" s="13">
        <v>4878.6384800000005</v>
      </c>
      <c r="AB76" s="13">
        <v>2941.6779999999999</v>
      </c>
      <c r="AC76" s="13">
        <v>4037.6808599999999</v>
      </c>
      <c r="AD76" s="13">
        <v>5241.3500000000004</v>
      </c>
      <c r="AE76" s="13">
        <v>2387.8249999999998</v>
      </c>
      <c r="AF76" s="13">
        <v>1939.9923000000001</v>
      </c>
      <c r="AG76" s="15">
        <v>6711.7025000000003</v>
      </c>
    </row>
    <row r="77" spans="1:33" x14ac:dyDescent="0.3">
      <c r="A77" s="12">
        <v>43282</v>
      </c>
      <c r="B77" s="22">
        <f t="shared" si="3"/>
        <v>538245.10912000004</v>
      </c>
      <c r="C77" s="28">
        <f t="shared" ref="C77:C114" si="4">B77/B76-1</f>
        <v>8.5323651879102957E-2</v>
      </c>
      <c r="D77" s="28">
        <f t="shared" si="2"/>
        <v>0.26056114712244272</v>
      </c>
      <c r="E77" s="13">
        <v>9508.9279999999999</v>
      </c>
      <c r="F77" s="13">
        <v>26269.245280000003</v>
      </c>
      <c r="G77" s="13">
        <v>9882.1439800000026</v>
      </c>
      <c r="H77" s="13">
        <v>190212.45499999999</v>
      </c>
      <c r="I77" s="13">
        <v>6144.6808000000001</v>
      </c>
      <c r="J77" s="13">
        <v>4556.1970000000001</v>
      </c>
      <c r="K77" s="13">
        <v>2393.9369999999999</v>
      </c>
      <c r="L77" s="13">
        <v>42666.160199999998</v>
      </c>
      <c r="M77" s="13">
        <v>24307.762999999999</v>
      </c>
      <c r="N77" s="13">
        <v>21047.266</v>
      </c>
      <c r="O77" s="13">
        <v>15858.498920000002</v>
      </c>
      <c r="P77" s="13">
        <v>20706.04148</v>
      </c>
      <c r="Q77" s="13">
        <v>1664.0000600000001</v>
      </c>
      <c r="R77" s="13">
        <v>3071.4604000000004</v>
      </c>
      <c r="S77" s="13">
        <v>5395.4440000000004</v>
      </c>
      <c r="T77" s="13">
        <v>4476.8106999999991</v>
      </c>
      <c r="U77" s="13">
        <v>69785.232540000012</v>
      </c>
      <c r="V77" s="13">
        <v>15238.890200000002</v>
      </c>
      <c r="W77" s="13">
        <v>3496.6554999999998</v>
      </c>
      <c r="X77" s="13">
        <v>10087.157450000001</v>
      </c>
      <c r="Y77" s="13">
        <v>11320.744000000001</v>
      </c>
      <c r="Z77" s="13">
        <v>11255.268</v>
      </c>
      <c r="AA77" s="13">
        <v>4106.8697899999997</v>
      </c>
      <c r="AB77" s="13">
        <v>3014.8960000000002</v>
      </c>
      <c r="AC77" s="13">
        <v>5057.5733000000009</v>
      </c>
      <c r="AD77" s="13">
        <v>5517.5550000000003</v>
      </c>
      <c r="AE77" s="13">
        <v>2529.4</v>
      </c>
      <c r="AF77" s="13">
        <v>1696.91886</v>
      </c>
      <c r="AG77" s="15">
        <v>6976.9166599999999</v>
      </c>
    </row>
    <row r="78" spans="1:33" x14ac:dyDescent="0.3">
      <c r="A78" s="12">
        <v>43313</v>
      </c>
      <c r="B78" s="22">
        <f t="shared" si="3"/>
        <v>558393.44799999986</v>
      </c>
      <c r="C78" s="28">
        <f t="shared" si="4"/>
        <v>3.7433389618609203E-2</v>
      </c>
      <c r="D78" s="28">
        <f t="shared" si="2"/>
        <v>0.19630058316009835</v>
      </c>
      <c r="E78" s="13">
        <v>10116.920599999999</v>
      </c>
      <c r="F78" s="13">
        <v>28476.786530000001</v>
      </c>
      <c r="G78" s="13">
        <v>9623.1158999999989</v>
      </c>
      <c r="H78" s="13">
        <v>198872.016</v>
      </c>
      <c r="I78" s="13">
        <v>5766.8209999999999</v>
      </c>
      <c r="J78" s="13">
        <v>3985.7910000000002</v>
      </c>
      <c r="K78" s="13">
        <v>2759.7260000000001</v>
      </c>
      <c r="L78" s="13">
        <v>41365.998079999998</v>
      </c>
      <c r="M78" s="13">
        <v>24384.583500000001</v>
      </c>
      <c r="N78" s="13">
        <v>21147.794600000001</v>
      </c>
      <c r="O78" s="13">
        <v>14203.148580000001</v>
      </c>
      <c r="P78" s="13">
        <v>21603.649679999999</v>
      </c>
      <c r="Q78" s="13">
        <v>1758.2691199999999</v>
      </c>
      <c r="R78" s="13">
        <v>3306.3721999999998</v>
      </c>
      <c r="S78" s="13">
        <v>5945.2830000000004</v>
      </c>
      <c r="T78" s="13">
        <v>5116.1474000000007</v>
      </c>
      <c r="U78" s="13">
        <v>74771.718640000006</v>
      </c>
      <c r="V78" s="13">
        <v>15962.8796</v>
      </c>
      <c r="W78" s="13">
        <v>3406.2055</v>
      </c>
      <c r="X78" s="13">
        <v>11225.300830000002</v>
      </c>
      <c r="Y78" s="13">
        <v>10923.388000000001</v>
      </c>
      <c r="Z78" s="13">
        <v>11818.7456</v>
      </c>
      <c r="AA78" s="13">
        <v>5021.5236999999997</v>
      </c>
      <c r="AB78" s="13">
        <v>3271.4634999999998</v>
      </c>
      <c r="AC78" s="13">
        <v>5188.4653799999996</v>
      </c>
      <c r="AD78" s="13">
        <v>6970.0519999999997</v>
      </c>
      <c r="AE78" s="13">
        <v>2574.83</v>
      </c>
      <c r="AF78" s="13">
        <v>2065.4610600000001</v>
      </c>
      <c r="AG78" s="15">
        <v>6760.991</v>
      </c>
    </row>
    <row r="79" spans="1:33" x14ac:dyDescent="0.3">
      <c r="A79" s="12">
        <v>43344</v>
      </c>
      <c r="B79" s="22">
        <f t="shared" si="3"/>
        <v>527395.69964000001</v>
      </c>
      <c r="C79" s="28">
        <f t="shared" si="4"/>
        <v>-5.5512378361573966E-2</v>
      </c>
      <c r="D79" s="28">
        <f t="shared" si="2"/>
        <v>0.15262776590673854</v>
      </c>
      <c r="E79" s="13">
        <v>9499.4009999999998</v>
      </c>
      <c r="F79" s="13">
        <v>26060.266489999991</v>
      </c>
      <c r="G79" s="13">
        <v>8499.0193400000007</v>
      </c>
      <c r="H79" s="13">
        <v>187749.55850000001</v>
      </c>
      <c r="I79" s="13">
        <v>5383.7626</v>
      </c>
      <c r="J79" s="13">
        <v>4701.6400000000003</v>
      </c>
      <c r="K79" s="13">
        <v>2463.54</v>
      </c>
      <c r="L79" s="13">
        <v>37815.611400000002</v>
      </c>
      <c r="M79" s="13">
        <v>23526.7945</v>
      </c>
      <c r="N79" s="13">
        <v>20927.880499999999</v>
      </c>
      <c r="O79" s="13">
        <v>14423.80608</v>
      </c>
      <c r="P79" s="13">
        <v>20604.938999999998</v>
      </c>
      <c r="Q79" s="13">
        <v>1726.5875199999998</v>
      </c>
      <c r="R79" s="13">
        <v>3141.7862</v>
      </c>
      <c r="S79" s="13">
        <v>5079.6809999999996</v>
      </c>
      <c r="T79" s="13">
        <v>5051.3654000000006</v>
      </c>
      <c r="U79" s="13">
        <v>71452.668839999998</v>
      </c>
      <c r="V79" s="13">
        <v>16092.297000000002</v>
      </c>
      <c r="W79" s="13">
        <v>3349.8679999999999</v>
      </c>
      <c r="X79" s="13">
        <v>9240.2443200000016</v>
      </c>
      <c r="Y79" s="13">
        <v>10412.367</v>
      </c>
      <c r="Z79" s="13">
        <v>9805.5720000000001</v>
      </c>
      <c r="AA79" s="13">
        <v>4843.4979999999996</v>
      </c>
      <c r="AB79" s="13">
        <v>3026.9974999999999</v>
      </c>
      <c r="AC79" s="13">
        <v>5070.9012500000008</v>
      </c>
      <c r="AD79" s="13">
        <v>6288.9</v>
      </c>
      <c r="AE79" s="13">
        <v>2277.1860000000001</v>
      </c>
      <c r="AF79" s="13">
        <v>1918.5636000000004</v>
      </c>
      <c r="AG79" s="15">
        <v>6960.9965999999995</v>
      </c>
    </row>
    <row r="80" spans="1:33" x14ac:dyDescent="0.3">
      <c r="A80" s="12">
        <v>43374</v>
      </c>
      <c r="B80" s="22">
        <f t="shared" si="3"/>
        <v>566025.57602999988</v>
      </c>
      <c r="C80" s="28">
        <f t="shared" si="4"/>
        <v>7.3246475874506833E-2</v>
      </c>
      <c r="D80" s="28">
        <f t="shared" si="2"/>
        <v>0.19149800630227953</v>
      </c>
      <c r="E80" s="13">
        <v>9892.7919999999995</v>
      </c>
      <c r="F80" s="13">
        <v>27747.133009999998</v>
      </c>
      <c r="G80" s="13">
        <v>8624.1300600000031</v>
      </c>
      <c r="H80" s="13">
        <v>201125.20499999999</v>
      </c>
      <c r="I80" s="13">
        <v>5874.8739999999998</v>
      </c>
      <c r="J80" s="13">
        <v>4435.8090000000002</v>
      </c>
      <c r="K80" s="13">
        <v>3248.13</v>
      </c>
      <c r="L80" s="13">
        <v>40685.832600000002</v>
      </c>
      <c r="M80" s="13">
        <v>23420.29</v>
      </c>
      <c r="N80" s="13">
        <v>23132.373399999997</v>
      </c>
      <c r="O80" s="13">
        <v>15084.15062</v>
      </c>
      <c r="P80" s="13">
        <v>22073.0828</v>
      </c>
      <c r="Q80" s="13">
        <v>1790.3740999999998</v>
      </c>
      <c r="R80" s="13">
        <v>3087.6066000000001</v>
      </c>
      <c r="S80" s="13">
        <v>6516.19</v>
      </c>
      <c r="T80" s="13">
        <v>5507.2619999999997</v>
      </c>
      <c r="U80" s="13">
        <v>79413.021800000017</v>
      </c>
      <c r="V80" s="13">
        <v>16080.539560000003</v>
      </c>
      <c r="W80" s="13">
        <v>3648.42</v>
      </c>
      <c r="X80" s="13">
        <v>9620.6581800000022</v>
      </c>
      <c r="Y80" s="13">
        <v>11302.050499999999</v>
      </c>
      <c r="Z80" s="13">
        <v>11324.037</v>
      </c>
      <c r="AA80" s="13">
        <v>5390.1090000000004</v>
      </c>
      <c r="AB80" s="13">
        <v>3326.8265000000001</v>
      </c>
      <c r="AC80" s="13">
        <v>3706.9519500000001</v>
      </c>
      <c r="AD80" s="13">
        <v>7369.0309999999999</v>
      </c>
      <c r="AE80" s="13">
        <v>2670.5675000000001</v>
      </c>
      <c r="AF80" s="13">
        <v>2679.8503499999993</v>
      </c>
      <c r="AG80" s="15">
        <v>7248.2775000000001</v>
      </c>
    </row>
    <row r="81" spans="1:33" x14ac:dyDescent="0.3">
      <c r="A81" s="12">
        <v>43405</v>
      </c>
      <c r="B81" s="22">
        <f t="shared" si="3"/>
        <v>527373.12859999994</v>
      </c>
      <c r="C81" s="28">
        <f t="shared" si="4"/>
        <v>-6.8287457434522914E-2</v>
      </c>
      <c r="D81" s="28">
        <f t="shared" si="2"/>
        <v>0.15092061216830577</v>
      </c>
      <c r="E81" s="13">
        <v>9112.0969999999998</v>
      </c>
      <c r="F81" s="13">
        <v>28979.671799999993</v>
      </c>
      <c r="G81" s="13">
        <v>6832.5707799999982</v>
      </c>
      <c r="H81" s="13">
        <v>192070.5465</v>
      </c>
      <c r="I81" s="13">
        <v>5494.5388000000003</v>
      </c>
      <c r="J81" s="13">
        <v>4389.5039999999999</v>
      </c>
      <c r="K81" s="13">
        <v>3253.16</v>
      </c>
      <c r="L81" s="13">
        <v>37412.457000000002</v>
      </c>
      <c r="M81" s="13">
        <v>20727.715499999998</v>
      </c>
      <c r="N81" s="13">
        <v>19925.037700000001</v>
      </c>
      <c r="O81" s="13">
        <v>14631.878439999999</v>
      </c>
      <c r="P81" s="13">
        <v>21147.212399999997</v>
      </c>
      <c r="Q81" s="13">
        <v>1622.1298599999998</v>
      </c>
      <c r="R81" s="13">
        <v>2888.8678999999997</v>
      </c>
      <c r="S81" s="13">
        <v>6433.8050000000003</v>
      </c>
      <c r="T81" s="13">
        <v>5087.8287</v>
      </c>
      <c r="U81" s="13">
        <v>69110.735160000011</v>
      </c>
      <c r="V81" s="13">
        <v>16359.33064</v>
      </c>
      <c r="W81" s="13">
        <v>2982.5720000000001</v>
      </c>
      <c r="X81" s="13">
        <v>8445.937100000001</v>
      </c>
      <c r="Y81" s="13">
        <v>9909.4429999999993</v>
      </c>
      <c r="Z81" s="13">
        <v>8824.0990000000002</v>
      </c>
      <c r="AA81" s="13">
        <v>4842.8860000000004</v>
      </c>
      <c r="AB81" s="13">
        <v>3405.44</v>
      </c>
      <c r="AC81" s="13">
        <v>4110.0661999999993</v>
      </c>
      <c r="AD81" s="13">
        <v>7157.2650000000003</v>
      </c>
      <c r="AE81" s="13">
        <v>2619.8910000000001</v>
      </c>
      <c r="AF81" s="13">
        <v>2350.4296199999999</v>
      </c>
      <c r="AG81" s="15">
        <v>7246.0124999999998</v>
      </c>
    </row>
    <row r="82" spans="1:33" x14ac:dyDescent="0.3">
      <c r="A82" s="12">
        <v>43435</v>
      </c>
      <c r="B82" s="22">
        <f t="shared" si="3"/>
        <v>502319.93130000005</v>
      </c>
      <c r="C82" s="28">
        <f t="shared" si="4"/>
        <v>-4.7505638686043405E-2</v>
      </c>
      <c r="D82" s="28">
        <f t="shared" si="2"/>
        <v>9.5444187966298832E-2</v>
      </c>
      <c r="E82" s="13">
        <v>9431.7900000000009</v>
      </c>
      <c r="F82" s="13">
        <v>27969.420279999998</v>
      </c>
      <c r="G82" s="13">
        <v>8648.376690000001</v>
      </c>
      <c r="H82" s="13">
        <v>173074.37849999999</v>
      </c>
      <c r="I82" s="13">
        <v>4365.9048000000003</v>
      </c>
      <c r="J82" s="13">
        <v>4439.5259999999998</v>
      </c>
      <c r="K82" s="13">
        <v>2451.04</v>
      </c>
      <c r="L82" s="13">
        <v>35434.486379999995</v>
      </c>
      <c r="M82" s="13">
        <v>23260.133000000002</v>
      </c>
      <c r="N82" s="13">
        <v>18029.676500000001</v>
      </c>
      <c r="O82" s="13">
        <v>13401.452499999999</v>
      </c>
      <c r="P82" s="13">
        <v>21325.817199999998</v>
      </c>
      <c r="Q82" s="13">
        <v>1986.26448</v>
      </c>
      <c r="R82" s="13">
        <v>2703.6864</v>
      </c>
      <c r="S82" s="13">
        <v>4545.1660000000002</v>
      </c>
      <c r="T82" s="13">
        <v>5396.0174000000006</v>
      </c>
      <c r="U82" s="13">
        <v>69980.701159999997</v>
      </c>
      <c r="V82" s="13">
        <v>15990.9558</v>
      </c>
      <c r="W82" s="13">
        <v>2805.2550000000001</v>
      </c>
      <c r="X82" s="13">
        <v>8537.6368999999995</v>
      </c>
      <c r="Y82" s="13">
        <v>10734.0365</v>
      </c>
      <c r="Z82" s="13">
        <v>7026.6220000000003</v>
      </c>
      <c r="AA82" s="13">
        <v>4471.4920000000002</v>
      </c>
      <c r="AB82" s="13">
        <v>3173.5145000000002</v>
      </c>
      <c r="AC82" s="13">
        <v>4151.8732</v>
      </c>
      <c r="AD82" s="13">
        <v>6907.1549999999997</v>
      </c>
      <c r="AE82" s="13">
        <v>2898.2784999999999</v>
      </c>
      <c r="AF82" s="13">
        <v>2278.7061100000005</v>
      </c>
      <c r="AG82" s="15">
        <v>6900.5685000000003</v>
      </c>
    </row>
    <row r="83" spans="1:33" x14ac:dyDescent="0.3">
      <c r="A83" s="12">
        <v>43466</v>
      </c>
      <c r="B83" s="22">
        <f t="shared" si="3"/>
        <v>511710.51838999992</v>
      </c>
      <c r="C83" s="28">
        <f t="shared" si="4"/>
        <v>1.8694434572199992E-2</v>
      </c>
      <c r="D83" s="28">
        <f t="shared" si="2"/>
        <v>0.11115612744104775</v>
      </c>
      <c r="E83" s="13">
        <v>8950.6309999999994</v>
      </c>
      <c r="F83" s="13">
        <v>28435.617400000006</v>
      </c>
      <c r="G83" s="13">
        <v>10586.04336</v>
      </c>
      <c r="H83" s="13">
        <v>173948.14660000001</v>
      </c>
      <c r="I83" s="13">
        <v>3790.4139600000003</v>
      </c>
      <c r="J83" s="13">
        <v>4927.8890000000001</v>
      </c>
      <c r="K83" s="13">
        <v>2833.2629999999999</v>
      </c>
      <c r="L83" s="13">
        <v>35828.703400000006</v>
      </c>
      <c r="M83" s="13">
        <v>21565.105</v>
      </c>
      <c r="N83" s="13">
        <v>18662.1355</v>
      </c>
      <c r="O83" s="13">
        <v>14399.484</v>
      </c>
      <c r="P83" s="13">
        <v>22078.205600000001</v>
      </c>
      <c r="Q83" s="13">
        <v>2389.12068</v>
      </c>
      <c r="R83" s="13">
        <v>2699.8372999999997</v>
      </c>
      <c r="S83" s="13">
        <v>4157.3209999999999</v>
      </c>
      <c r="T83" s="13">
        <v>5063.8108000000002</v>
      </c>
      <c r="U83" s="13">
        <v>71159.758019999979</v>
      </c>
      <c r="V83" s="13">
        <v>16967.314920000001</v>
      </c>
      <c r="W83" s="13">
        <v>2865.7269999999999</v>
      </c>
      <c r="X83" s="13">
        <v>9513.1255000000019</v>
      </c>
      <c r="Y83" s="13">
        <v>9819.4035000000003</v>
      </c>
      <c r="Z83" s="13">
        <v>9209.2160000000003</v>
      </c>
      <c r="AA83" s="13">
        <v>4067.47</v>
      </c>
      <c r="AB83" s="13">
        <v>3334.9335000000001</v>
      </c>
      <c r="AC83" s="13">
        <v>4361.1367</v>
      </c>
      <c r="AD83" s="13">
        <v>7540.4549999999999</v>
      </c>
      <c r="AE83" s="13">
        <v>2984.1320000000001</v>
      </c>
      <c r="AF83" s="13">
        <v>2387.2386500000002</v>
      </c>
      <c r="AG83" s="15">
        <v>7184.88</v>
      </c>
    </row>
    <row r="84" spans="1:33" x14ac:dyDescent="0.3">
      <c r="A84" s="12">
        <v>43497</v>
      </c>
      <c r="B84" s="22">
        <f t="shared" si="3"/>
        <v>491056.17505999992</v>
      </c>
      <c r="C84" s="28">
        <f t="shared" si="4"/>
        <v>-4.0363335494812524E-2</v>
      </c>
      <c r="D84" s="28">
        <f t="shared" si="2"/>
        <v>1.7579125703837351E-2</v>
      </c>
      <c r="E84" s="13">
        <v>9260.5840000000007</v>
      </c>
      <c r="F84" s="13">
        <v>26734.993300000006</v>
      </c>
      <c r="G84" s="13">
        <v>8095.9979400000002</v>
      </c>
      <c r="H84" s="13">
        <v>172360.52849999999</v>
      </c>
      <c r="I84" s="13">
        <v>3067.15398</v>
      </c>
      <c r="J84" s="13">
        <v>4867.7349999999997</v>
      </c>
      <c r="K84" s="13">
        <v>3175.1849999999999</v>
      </c>
      <c r="L84" s="13">
        <v>33188.5982</v>
      </c>
      <c r="M84" s="13">
        <v>19664.868399999999</v>
      </c>
      <c r="N84" s="13">
        <v>18625.532999999999</v>
      </c>
      <c r="O84" s="13">
        <v>12505.8685</v>
      </c>
      <c r="P84" s="13">
        <v>22161.582999999999</v>
      </c>
      <c r="Q84" s="13">
        <v>2121.3278999999998</v>
      </c>
      <c r="R84" s="13">
        <v>2963.6179999999999</v>
      </c>
      <c r="S84" s="13">
        <v>5046.8540000000003</v>
      </c>
      <c r="T84" s="13">
        <v>5096.2556000000004</v>
      </c>
      <c r="U84" s="13">
        <v>66795.970060000021</v>
      </c>
      <c r="V84" s="13">
        <v>15591.190799999998</v>
      </c>
      <c r="W84" s="13">
        <v>2966.2004999999999</v>
      </c>
      <c r="X84" s="13">
        <v>8812.370600000002</v>
      </c>
      <c r="Y84" s="13">
        <v>9973.1779999999999</v>
      </c>
      <c r="Z84" s="13">
        <v>9439.41</v>
      </c>
      <c r="AA84" s="13">
        <v>3841.2995000000001</v>
      </c>
      <c r="AB84" s="13">
        <v>3024.0230000000001</v>
      </c>
      <c r="AC84" s="13">
        <v>3621.5471000000002</v>
      </c>
      <c r="AD84" s="13">
        <v>6643.3549999999996</v>
      </c>
      <c r="AE84" s="13">
        <v>2455.7645000000002</v>
      </c>
      <c r="AF84" s="13">
        <v>2188.9301800000003</v>
      </c>
      <c r="AG84" s="15">
        <v>6766.2515000000003</v>
      </c>
    </row>
    <row r="85" spans="1:33" x14ac:dyDescent="0.3">
      <c r="A85" s="12">
        <v>43525</v>
      </c>
      <c r="B85" s="22">
        <f t="shared" si="3"/>
        <v>511616.65210999997</v>
      </c>
      <c r="C85" s="28">
        <f t="shared" si="4"/>
        <v>4.1869908361274355E-2</v>
      </c>
      <c r="D85" s="28">
        <f t="shared" si="2"/>
        <v>2.6532582156360673E-2</v>
      </c>
      <c r="E85" s="13">
        <v>9362.9560000000001</v>
      </c>
      <c r="F85" s="13">
        <v>27417.486660000002</v>
      </c>
      <c r="G85" s="13">
        <v>8745.1670599999998</v>
      </c>
      <c r="H85" s="13">
        <v>182316.64559999999</v>
      </c>
      <c r="I85" s="13">
        <v>3346.4360000000001</v>
      </c>
      <c r="J85" s="13">
        <v>4992.3869999999997</v>
      </c>
      <c r="K85" s="13">
        <v>2632.7950000000001</v>
      </c>
      <c r="L85" s="13">
        <v>34256.084520000004</v>
      </c>
      <c r="M85" s="13">
        <v>21013.200000000001</v>
      </c>
      <c r="N85" s="13">
        <v>19313.969000000001</v>
      </c>
      <c r="O85" s="13">
        <v>13905.64662</v>
      </c>
      <c r="P85" s="13">
        <v>23063.556</v>
      </c>
      <c r="Q85" s="13">
        <v>2333.3398200000001</v>
      </c>
      <c r="R85" s="13">
        <v>3048.9023000000002</v>
      </c>
      <c r="S85" s="13">
        <v>4164.848</v>
      </c>
      <c r="T85" s="13">
        <v>5365.5219999999999</v>
      </c>
      <c r="U85" s="13">
        <v>73610.31991999998</v>
      </c>
      <c r="V85" s="13">
        <v>14658.173200000003</v>
      </c>
      <c r="W85" s="13">
        <v>3210.5419999999999</v>
      </c>
      <c r="X85" s="13">
        <v>8209.3227800000004</v>
      </c>
      <c r="Y85" s="13">
        <v>10626.992799999998</v>
      </c>
      <c r="Z85" s="13">
        <v>7582.0039999999999</v>
      </c>
      <c r="AA85" s="13">
        <v>2782.6084999999998</v>
      </c>
      <c r="AB85" s="13">
        <v>3464.1934999999999</v>
      </c>
      <c r="AC85" s="13">
        <v>4038.6502999999998</v>
      </c>
      <c r="AD85" s="13">
        <v>6015.59</v>
      </c>
      <c r="AE85" s="13">
        <v>2843.9380000000001</v>
      </c>
      <c r="AF85" s="13">
        <v>2286.5070300000007</v>
      </c>
      <c r="AG85" s="15">
        <v>7008.8684999999996</v>
      </c>
    </row>
    <row r="86" spans="1:33" x14ac:dyDescent="0.3">
      <c r="A86" s="12">
        <v>43556</v>
      </c>
      <c r="B86" s="22">
        <f t="shared" si="3"/>
        <v>477142.45995000016</v>
      </c>
      <c r="C86" s="28">
        <f t="shared" si="4"/>
        <v>-6.7382857883577452E-2</v>
      </c>
      <c r="D86" s="28">
        <f t="shared" si="2"/>
        <v>-9.3497672987389757E-2</v>
      </c>
      <c r="E86" s="13">
        <v>9633.1391999999996</v>
      </c>
      <c r="F86" s="13">
        <v>23206.056639999995</v>
      </c>
      <c r="G86" s="13">
        <v>7895.4118699999999</v>
      </c>
      <c r="H86" s="13">
        <v>166731.93849999999</v>
      </c>
      <c r="I86" s="13">
        <v>3008.7107000000001</v>
      </c>
      <c r="J86" s="13">
        <v>4711.107</v>
      </c>
      <c r="K86" s="13">
        <v>3161.6840000000002</v>
      </c>
      <c r="L86" s="13">
        <v>26511.4424</v>
      </c>
      <c r="M86" s="13">
        <v>19097.223000000002</v>
      </c>
      <c r="N86" s="13">
        <v>17390.898499999999</v>
      </c>
      <c r="O86" s="13">
        <v>13407.053199999998</v>
      </c>
      <c r="P86" s="13">
        <v>21697.866999999998</v>
      </c>
      <c r="Q86" s="13">
        <v>2633.1588199999997</v>
      </c>
      <c r="R86" s="13">
        <v>3633.9892</v>
      </c>
      <c r="S86" s="13">
        <v>5389.4830000000002</v>
      </c>
      <c r="T86" s="13">
        <v>5795.4231999999993</v>
      </c>
      <c r="U86" s="13">
        <v>71298.750319999992</v>
      </c>
      <c r="V86" s="13">
        <v>13894.128460000002</v>
      </c>
      <c r="W86" s="13">
        <v>3277.2179999999998</v>
      </c>
      <c r="X86" s="13">
        <v>7884.5190000000002</v>
      </c>
      <c r="Y86" s="13">
        <v>10344.675300000001</v>
      </c>
      <c r="Z86" s="13">
        <v>7503.6289999999999</v>
      </c>
      <c r="AA86" s="13">
        <v>4077.3964999999998</v>
      </c>
      <c r="AB86" s="13">
        <v>2752.8285000000001</v>
      </c>
      <c r="AC86" s="13">
        <v>4433.7209999999995</v>
      </c>
      <c r="AD86" s="13">
        <v>6307.45</v>
      </c>
      <c r="AE86" s="13">
        <v>2538.1224999999999</v>
      </c>
      <c r="AF86" s="13">
        <v>2344.0441399999995</v>
      </c>
      <c r="AG86" s="15">
        <v>6581.3909999999996</v>
      </c>
    </row>
    <row r="87" spans="1:33" x14ac:dyDescent="0.3">
      <c r="A87" s="12">
        <v>43586</v>
      </c>
      <c r="B87" s="22">
        <f t="shared" si="3"/>
        <v>555656.05063999991</v>
      </c>
      <c r="C87" s="28">
        <f t="shared" si="4"/>
        <v>0.16454957854353847</v>
      </c>
      <c r="D87" s="28">
        <f t="shared" si="2"/>
        <v>5.1059513265785172E-2</v>
      </c>
      <c r="E87" s="13">
        <v>11360.627</v>
      </c>
      <c r="F87" s="13">
        <v>29542.432560000008</v>
      </c>
      <c r="G87" s="13">
        <v>8429.0578399999995</v>
      </c>
      <c r="H87" s="13">
        <v>204537.10800000001</v>
      </c>
      <c r="I87" s="13">
        <v>3586.1917999999996</v>
      </c>
      <c r="J87" s="13">
        <v>5622.9369999999999</v>
      </c>
      <c r="K87" s="13">
        <v>3609.83</v>
      </c>
      <c r="L87" s="13">
        <v>38800.399099999995</v>
      </c>
      <c r="M87" s="13">
        <v>22107.906999999999</v>
      </c>
      <c r="N87" s="13">
        <v>19328.818500000001</v>
      </c>
      <c r="O87" s="13">
        <v>13460.233779999999</v>
      </c>
      <c r="P87" s="13">
        <v>24017.357</v>
      </c>
      <c r="Q87" s="13">
        <v>2465.4358800000005</v>
      </c>
      <c r="R87" s="13">
        <v>3949.1252999999997</v>
      </c>
      <c r="S87" s="13">
        <v>5995.8509999999997</v>
      </c>
      <c r="T87" s="13">
        <v>6356.7867999999999</v>
      </c>
      <c r="U87" s="13">
        <v>71302.593299999993</v>
      </c>
      <c r="V87" s="13">
        <v>16563.8992</v>
      </c>
      <c r="W87" s="13">
        <v>3133.348</v>
      </c>
      <c r="X87" s="13">
        <v>8459.4717799999999</v>
      </c>
      <c r="Y87" s="13">
        <v>11562.406300000001</v>
      </c>
      <c r="Z87" s="13">
        <v>8529.8340000000007</v>
      </c>
      <c r="AA87" s="13">
        <v>4696.4884000000002</v>
      </c>
      <c r="AB87" s="13">
        <v>3242.1725000000001</v>
      </c>
      <c r="AC87" s="13">
        <v>4390.2579999999998</v>
      </c>
      <c r="AD87" s="13">
        <v>8152.72</v>
      </c>
      <c r="AE87" s="13">
        <v>3329.51</v>
      </c>
      <c r="AF87" s="13">
        <v>2155.0760999999998</v>
      </c>
      <c r="AG87" s="15">
        <v>6968.1745000000001</v>
      </c>
    </row>
    <row r="88" spans="1:33" x14ac:dyDescent="0.3">
      <c r="A88" s="12">
        <v>43617</v>
      </c>
      <c r="B88" s="22">
        <f t="shared" si="3"/>
        <v>495389.23649999982</v>
      </c>
      <c r="C88" s="28">
        <f t="shared" si="4"/>
        <v>-0.10846064588082016</v>
      </c>
      <c r="D88" s="28">
        <f t="shared" ref="D88:D114" si="5">B88/B76-1</f>
        <v>-1.091424427766774E-3</v>
      </c>
      <c r="E88" s="13">
        <v>8852.6080000000002</v>
      </c>
      <c r="F88" s="13">
        <v>21976.153999999999</v>
      </c>
      <c r="G88" s="13">
        <v>9277.5404999999992</v>
      </c>
      <c r="H88" s="13">
        <v>181667.01199999999</v>
      </c>
      <c r="I88" s="13">
        <v>3587.45</v>
      </c>
      <c r="J88" s="13">
        <v>4422.7929999999997</v>
      </c>
      <c r="K88" s="13">
        <v>2618.38202</v>
      </c>
      <c r="L88" s="13">
        <v>36572.332259999996</v>
      </c>
      <c r="M88" s="13">
        <v>21832.925999999999</v>
      </c>
      <c r="N88" s="13">
        <v>17603.653999999999</v>
      </c>
      <c r="O88" s="13">
        <v>13608.181</v>
      </c>
      <c r="P88" s="13">
        <v>21783.671799999996</v>
      </c>
      <c r="Q88" s="13">
        <v>2801.2692800000004</v>
      </c>
      <c r="R88" s="13">
        <v>2967.0050000000001</v>
      </c>
      <c r="S88" s="13">
        <v>4526.9089999999997</v>
      </c>
      <c r="T88" s="13">
        <v>4875.3488999999981</v>
      </c>
      <c r="U88" s="13">
        <v>66157.868979999985</v>
      </c>
      <c r="V88" s="13">
        <v>14865.9336</v>
      </c>
      <c r="W88" s="13">
        <v>2545.0430000000001</v>
      </c>
      <c r="X88" s="13">
        <v>7537.8813599999994</v>
      </c>
      <c r="Y88" s="13">
        <v>10530.280500000001</v>
      </c>
      <c r="Z88" s="13">
        <v>6710.73</v>
      </c>
      <c r="AA88" s="13">
        <v>4156.4065000000001</v>
      </c>
      <c r="AB88" s="13">
        <v>3057.444</v>
      </c>
      <c r="AC88" s="13">
        <v>4436.7969999999996</v>
      </c>
      <c r="AD88" s="13">
        <v>5545.69</v>
      </c>
      <c r="AE88" s="13">
        <v>2779.6885000000002</v>
      </c>
      <c r="AF88" s="13">
        <v>1602.56</v>
      </c>
      <c r="AG88" s="15">
        <v>6489.6763000000001</v>
      </c>
    </row>
    <row r="89" spans="1:33" x14ac:dyDescent="0.3">
      <c r="A89" s="12">
        <v>43647</v>
      </c>
      <c r="B89" s="22">
        <f t="shared" si="3"/>
        <v>549056.88078000001</v>
      </c>
      <c r="C89" s="28">
        <f t="shared" si="4"/>
        <v>0.10833429619741075</v>
      </c>
      <c r="D89" s="28">
        <f t="shared" si="5"/>
        <v>2.0087078315818907E-2</v>
      </c>
      <c r="E89" s="13">
        <v>9785.2875000000004</v>
      </c>
      <c r="F89" s="13">
        <v>25188.6525</v>
      </c>
      <c r="G89" s="13">
        <v>9794.0490000000009</v>
      </c>
      <c r="H89" s="13">
        <v>203835.6906</v>
      </c>
      <c r="I89" s="13">
        <v>3694.89</v>
      </c>
      <c r="J89" s="13">
        <v>4745.43</v>
      </c>
      <c r="K89" s="13">
        <v>3189.31</v>
      </c>
      <c r="L89" s="13">
        <v>39671.10368</v>
      </c>
      <c r="M89" s="13">
        <v>22935.217499999999</v>
      </c>
      <c r="N89" s="13">
        <v>20378.213800000001</v>
      </c>
      <c r="O89" s="13">
        <v>14148.974900000001</v>
      </c>
      <c r="P89" s="13">
        <v>23594.192999999999</v>
      </c>
      <c r="Q89" s="13">
        <v>2837.9028600000001</v>
      </c>
      <c r="R89" s="13">
        <v>3515.9915000000001</v>
      </c>
      <c r="S89" s="13">
        <v>5469.08</v>
      </c>
      <c r="T89" s="13">
        <v>6005.7010000000009</v>
      </c>
      <c r="U89" s="13">
        <v>68798.111820000006</v>
      </c>
      <c r="V89" s="13">
        <v>15222.3236</v>
      </c>
      <c r="W89" s="13">
        <v>3287.0549999999998</v>
      </c>
      <c r="X89" s="13">
        <v>8345.0979200000002</v>
      </c>
      <c r="Y89" s="13">
        <v>11028.347800000001</v>
      </c>
      <c r="Z89" s="13">
        <v>9558.26</v>
      </c>
      <c r="AA89" s="13">
        <v>5496.7232999999997</v>
      </c>
      <c r="AB89" s="13">
        <v>3441.0594999999998</v>
      </c>
      <c r="AC89" s="13">
        <v>4979.3639999999996</v>
      </c>
      <c r="AD89" s="13">
        <v>6974.0150000000003</v>
      </c>
      <c r="AE89" s="13">
        <v>3244.4450000000002</v>
      </c>
      <c r="AF89" s="13">
        <v>2352.25</v>
      </c>
      <c r="AG89" s="15">
        <v>7540.14</v>
      </c>
    </row>
    <row r="90" spans="1:33" x14ac:dyDescent="0.3">
      <c r="A90" s="12">
        <v>43678</v>
      </c>
      <c r="B90" s="22">
        <f t="shared" si="3"/>
        <v>555326.72862000018</v>
      </c>
      <c r="C90" s="28">
        <f t="shared" si="4"/>
        <v>1.1419304737777081E-2</v>
      </c>
      <c r="D90" s="28">
        <f t="shared" si="5"/>
        <v>-5.4920404080379681E-3</v>
      </c>
      <c r="E90" s="13">
        <v>10335.092000000001</v>
      </c>
      <c r="F90" s="13">
        <v>25752.861000000001</v>
      </c>
      <c r="G90" s="13">
        <v>8271.2474999999995</v>
      </c>
      <c r="H90" s="13">
        <v>205966.86</v>
      </c>
      <c r="I90" s="13">
        <v>3537.0612000000001</v>
      </c>
      <c r="J90" s="13">
        <v>4766.8830199999993</v>
      </c>
      <c r="K90" s="13">
        <v>3074.422</v>
      </c>
      <c r="L90" s="13">
        <v>41994.818180000002</v>
      </c>
      <c r="M90" s="13">
        <v>21670.534</v>
      </c>
      <c r="N90" s="13">
        <v>20310.408299999999</v>
      </c>
      <c r="O90" s="13">
        <v>14360.812</v>
      </c>
      <c r="P90" s="13">
        <v>23758.125</v>
      </c>
      <c r="Q90" s="13">
        <v>2982.5056600000003</v>
      </c>
      <c r="R90" s="13">
        <v>3283.6460000000002</v>
      </c>
      <c r="S90" s="13">
        <v>4640.1419999999998</v>
      </c>
      <c r="T90" s="13">
        <v>5359.042199999999</v>
      </c>
      <c r="U90" s="13">
        <v>72534.773480000003</v>
      </c>
      <c r="V90" s="13">
        <v>16059.2562</v>
      </c>
      <c r="W90" s="13">
        <v>3163.6579999999999</v>
      </c>
      <c r="X90" s="13">
        <v>9454.9124800000009</v>
      </c>
      <c r="Y90" s="13">
        <v>11018.811900000001</v>
      </c>
      <c r="Z90" s="13">
        <v>8969.0308000000005</v>
      </c>
      <c r="AA90" s="13">
        <v>4671.7545999999993</v>
      </c>
      <c r="AB90" s="13">
        <v>3484.4319999999998</v>
      </c>
      <c r="AC90" s="13">
        <v>5359.3119999999999</v>
      </c>
      <c r="AD90" s="13">
        <v>6534.2520000000004</v>
      </c>
      <c r="AE90" s="13">
        <v>3501.0569999999998</v>
      </c>
      <c r="AF90" s="13">
        <v>2640.1891000000001</v>
      </c>
      <c r="AG90" s="15">
        <v>7870.8289999999997</v>
      </c>
    </row>
    <row r="91" spans="1:33" x14ac:dyDescent="0.3">
      <c r="A91" s="12">
        <v>43709</v>
      </c>
      <c r="B91" s="22">
        <f t="shared" si="3"/>
        <v>527125.7141499999</v>
      </c>
      <c r="C91" s="28">
        <f t="shared" si="4"/>
        <v>-5.0782742872975795E-2</v>
      </c>
      <c r="D91" s="28">
        <f t="shared" si="5"/>
        <v>-5.1192205432160076E-4</v>
      </c>
      <c r="E91" s="13">
        <v>10448.897000000001</v>
      </c>
      <c r="F91" s="13">
        <v>24309.354500000001</v>
      </c>
      <c r="G91" s="13">
        <v>9686.3950000000004</v>
      </c>
      <c r="H91" s="13">
        <v>186156.23859999995</v>
      </c>
      <c r="I91" s="13">
        <v>3399.8747999999996</v>
      </c>
      <c r="J91" s="13">
        <v>4560.2209999999995</v>
      </c>
      <c r="K91" s="13">
        <v>3007.85</v>
      </c>
      <c r="L91" s="13">
        <v>37684.175000000003</v>
      </c>
      <c r="M91" s="13">
        <v>21999.682000000001</v>
      </c>
      <c r="N91" s="13">
        <v>19975.905200000001</v>
      </c>
      <c r="O91" s="13">
        <v>14082.1435</v>
      </c>
      <c r="P91" s="13">
        <v>23528.219000000001</v>
      </c>
      <c r="Q91" s="13">
        <v>3235.1662000000006</v>
      </c>
      <c r="R91" s="13">
        <v>3064.2750000000001</v>
      </c>
      <c r="S91" s="13">
        <v>4631.12</v>
      </c>
      <c r="T91" s="13">
        <v>5576.8194000000012</v>
      </c>
      <c r="U91" s="13">
        <v>70632.454280000034</v>
      </c>
      <c r="V91" s="13">
        <v>15665.063599999999</v>
      </c>
      <c r="W91" s="13">
        <v>3317.9160000000002</v>
      </c>
      <c r="X91" s="13">
        <v>8712.5432199999996</v>
      </c>
      <c r="Y91" s="13">
        <v>9315.6537999999982</v>
      </c>
      <c r="Z91" s="13">
        <v>10374.808000000001</v>
      </c>
      <c r="AA91" s="13">
        <v>4759.0474999999997</v>
      </c>
      <c r="AB91" s="13">
        <v>3103.3245000000002</v>
      </c>
      <c r="AC91" s="13">
        <v>5989.9612500000003</v>
      </c>
      <c r="AD91" s="13">
        <v>7159.3310000000001</v>
      </c>
      <c r="AE91" s="13">
        <v>3483.4870000000001</v>
      </c>
      <c r="AF91" s="13">
        <v>2422.5857999999998</v>
      </c>
      <c r="AG91" s="15">
        <v>6843.2020000000002</v>
      </c>
    </row>
    <row r="92" spans="1:33" x14ac:dyDescent="0.3">
      <c r="A92" s="12">
        <v>43739</v>
      </c>
      <c r="B92" s="22">
        <f t="shared" si="3"/>
        <v>547332.21989999991</v>
      </c>
      <c r="C92" s="28">
        <f t="shared" si="4"/>
        <v>3.8333371352568868E-2</v>
      </c>
      <c r="D92" s="28">
        <f t="shared" si="5"/>
        <v>-3.3025638631228982E-2</v>
      </c>
      <c r="E92" s="13">
        <v>9953.86</v>
      </c>
      <c r="F92" s="13">
        <v>26888.547500000001</v>
      </c>
      <c r="G92" s="13">
        <v>9728.7800000000007</v>
      </c>
      <c r="H92" s="13">
        <v>193526.77350000001</v>
      </c>
      <c r="I92" s="13">
        <v>3498.9823999999999</v>
      </c>
      <c r="J92" s="13">
        <v>4734.1710199999998</v>
      </c>
      <c r="K92" s="13">
        <v>3421.11</v>
      </c>
      <c r="L92" s="13">
        <v>36661.605000000003</v>
      </c>
      <c r="M92" s="13">
        <v>21425.871999999999</v>
      </c>
      <c r="N92" s="13">
        <v>19351.402999999998</v>
      </c>
      <c r="O92" s="13">
        <v>15015.6315</v>
      </c>
      <c r="P92" s="13">
        <v>23727.282999999999</v>
      </c>
      <c r="Q92" s="13">
        <v>3142.1718799999999</v>
      </c>
      <c r="R92" s="13">
        <v>3119.9342000000001</v>
      </c>
      <c r="S92" s="13">
        <v>4951.8500000000004</v>
      </c>
      <c r="T92" s="13">
        <v>5668.286399999999</v>
      </c>
      <c r="U92" s="13">
        <v>77143.011699999974</v>
      </c>
      <c r="V92" s="13">
        <v>16218.57</v>
      </c>
      <c r="W92" s="13">
        <v>3449.395</v>
      </c>
      <c r="X92" s="13">
        <v>9085.9740999999995</v>
      </c>
      <c r="Y92" s="13">
        <v>9970.2906000000021</v>
      </c>
      <c r="Z92" s="13">
        <v>9315.9470000000001</v>
      </c>
      <c r="AA92" s="13">
        <v>5060.3305999999993</v>
      </c>
      <c r="AB92" s="13">
        <v>3350.9580000000001</v>
      </c>
      <c r="AC92" s="13">
        <v>6137.0159999999996</v>
      </c>
      <c r="AD92" s="13">
        <v>8737.7189999999991</v>
      </c>
      <c r="AE92" s="13">
        <v>3415.9405000000002</v>
      </c>
      <c r="AF92" s="13">
        <v>2445.4270000000001</v>
      </c>
      <c r="AG92" s="15">
        <v>8185.3789999999999</v>
      </c>
    </row>
    <row r="93" spans="1:33" x14ac:dyDescent="0.3">
      <c r="A93" s="12">
        <v>43770</v>
      </c>
      <c r="B93" s="22">
        <f t="shared" si="3"/>
        <v>506279.20174999995</v>
      </c>
      <c r="C93" s="28">
        <f t="shared" si="4"/>
        <v>-7.5005666864451204E-2</v>
      </c>
      <c r="D93" s="28">
        <f t="shared" si="5"/>
        <v>-3.9998107044242781E-2</v>
      </c>
      <c r="E93" s="13">
        <v>9515.0169999999998</v>
      </c>
      <c r="F93" s="13">
        <v>24379.263500000001</v>
      </c>
      <c r="G93" s="13">
        <v>8067.0617999999995</v>
      </c>
      <c r="H93" s="13">
        <v>184290.85</v>
      </c>
      <c r="I93" s="13">
        <v>3044.8256000000001</v>
      </c>
      <c r="J93" s="13">
        <v>3869.0810000000001</v>
      </c>
      <c r="K93" s="13">
        <v>2485.3850000000002</v>
      </c>
      <c r="L93" s="13">
        <v>34691.741399999999</v>
      </c>
      <c r="M93" s="13">
        <v>20252.093000000001</v>
      </c>
      <c r="N93" s="13">
        <v>18278.128499999999</v>
      </c>
      <c r="O93" s="13">
        <v>14448.2348</v>
      </c>
      <c r="P93" s="13">
        <v>21240.178</v>
      </c>
      <c r="Q93" s="13">
        <v>2881.6122</v>
      </c>
      <c r="R93" s="13">
        <v>3043.0605</v>
      </c>
      <c r="S93" s="13">
        <v>5837.1310000000003</v>
      </c>
      <c r="T93" s="13">
        <v>5121.0726000000004</v>
      </c>
      <c r="U93" s="13">
        <v>68839.152399999992</v>
      </c>
      <c r="V93" s="13">
        <v>15106.9316</v>
      </c>
      <c r="W93" s="13">
        <v>3319.0920000000001</v>
      </c>
      <c r="X93" s="13">
        <v>7756.9259500000007</v>
      </c>
      <c r="Y93" s="13">
        <v>9958.2790999999997</v>
      </c>
      <c r="Z93" s="13">
        <v>7756.0569999999998</v>
      </c>
      <c r="AA93" s="13">
        <v>3966.8453</v>
      </c>
      <c r="AB93" s="13">
        <v>3253.873</v>
      </c>
      <c r="AC93" s="13">
        <v>5020.9650000000001</v>
      </c>
      <c r="AD93" s="13">
        <v>7489.3959999999997</v>
      </c>
      <c r="AE93" s="13">
        <v>3414.3035</v>
      </c>
      <c r="AF93" s="13">
        <v>2293.2950000000001</v>
      </c>
      <c r="AG93" s="15">
        <v>6659.35</v>
      </c>
    </row>
    <row r="94" spans="1:33" x14ac:dyDescent="0.3">
      <c r="A94" s="12">
        <v>43800</v>
      </c>
      <c r="B94" s="22">
        <f t="shared" si="3"/>
        <v>500469.03726000001</v>
      </c>
      <c r="C94" s="28">
        <f t="shared" si="4"/>
        <v>-1.1476206152487789E-2</v>
      </c>
      <c r="D94" s="28">
        <f t="shared" si="5"/>
        <v>-3.6846916171729971E-3</v>
      </c>
      <c r="E94" s="13">
        <v>10218.974</v>
      </c>
      <c r="F94" s="13">
        <v>26489.74</v>
      </c>
      <c r="G94" s="13">
        <v>8818.4735000000001</v>
      </c>
      <c r="H94" s="13">
        <v>177905.38330000002</v>
      </c>
      <c r="I94" s="13">
        <v>3641.9058</v>
      </c>
      <c r="J94" s="13">
        <v>3587.989</v>
      </c>
      <c r="K94" s="13">
        <v>2854.25</v>
      </c>
      <c r="L94" s="13">
        <v>32362.985800000002</v>
      </c>
      <c r="M94" s="13">
        <v>18380.359</v>
      </c>
      <c r="N94" s="13">
        <v>16653.731199999998</v>
      </c>
      <c r="O94" s="13">
        <v>13727.1955</v>
      </c>
      <c r="P94" s="13">
        <v>21555.95</v>
      </c>
      <c r="Q94" s="13">
        <v>2821.98398</v>
      </c>
      <c r="R94" s="13">
        <v>3584.6210000000001</v>
      </c>
      <c r="S94" s="13">
        <v>6155.2879999999996</v>
      </c>
      <c r="T94" s="13">
        <v>6466.5992000000006</v>
      </c>
      <c r="U94" s="13">
        <v>65085.465900000003</v>
      </c>
      <c r="V94" s="13">
        <v>16845.759459999997</v>
      </c>
      <c r="W94" s="13">
        <v>3624.5740000000001</v>
      </c>
      <c r="X94" s="13">
        <v>7746.9109199999994</v>
      </c>
      <c r="Y94" s="13">
        <v>9623.5053999999982</v>
      </c>
      <c r="Z94" s="13">
        <v>10544.962</v>
      </c>
      <c r="AA94" s="13">
        <v>3228.1685000000002</v>
      </c>
      <c r="AB94" s="13">
        <v>2834.5010000000002</v>
      </c>
      <c r="AC94" s="13">
        <v>4862.8022999999994</v>
      </c>
      <c r="AD94" s="13">
        <v>8808.6689999999999</v>
      </c>
      <c r="AE94" s="13">
        <v>3139.1460000000002</v>
      </c>
      <c r="AF94" s="13">
        <v>2068.8620000000001</v>
      </c>
      <c r="AG94" s="15">
        <v>6830.2815000000001</v>
      </c>
    </row>
    <row r="95" spans="1:33" x14ac:dyDescent="0.3">
      <c r="A95" s="12">
        <v>43831</v>
      </c>
      <c r="B95" s="22">
        <f t="shared" si="3"/>
        <v>543303.41390000016</v>
      </c>
      <c r="C95" s="28">
        <f t="shared" si="4"/>
        <v>8.5588464921851237E-2</v>
      </c>
      <c r="D95" s="28">
        <f t="shared" si="5"/>
        <v>6.1739781330665711E-2</v>
      </c>
      <c r="E95" s="13">
        <v>10508.612999999999</v>
      </c>
      <c r="F95" s="13">
        <v>30479.465</v>
      </c>
      <c r="G95" s="13">
        <v>10700.517</v>
      </c>
      <c r="H95" s="13">
        <v>191091.68650000001</v>
      </c>
      <c r="I95" s="13">
        <v>3334.1979999999999</v>
      </c>
      <c r="J95" s="13">
        <v>3681.7550000000001</v>
      </c>
      <c r="K95" s="13">
        <v>2994.83</v>
      </c>
      <c r="L95" s="13">
        <v>39267.929200000006</v>
      </c>
      <c r="M95" s="13">
        <v>20111.188999999998</v>
      </c>
      <c r="N95" s="13">
        <v>19156.330000000002</v>
      </c>
      <c r="O95" s="13">
        <v>16462.565999999999</v>
      </c>
      <c r="P95" s="13">
        <v>26038.348999999998</v>
      </c>
      <c r="Q95" s="13">
        <v>2506.4397200000003</v>
      </c>
      <c r="R95" s="13">
        <v>3440.8150000000001</v>
      </c>
      <c r="S95" s="13">
        <v>4780.308</v>
      </c>
      <c r="T95" s="13">
        <v>5956.1734000000006</v>
      </c>
      <c r="U95" s="13">
        <v>69020.664560000005</v>
      </c>
      <c r="V95" s="13">
        <v>17698.339820000001</v>
      </c>
      <c r="W95" s="13">
        <v>3449.288</v>
      </c>
      <c r="X95" s="13">
        <v>8169.7995000000001</v>
      </c>
      <c r="Y95" s="13">
        <v>9780.3780000000006</v>
      </c>
      <c r="Z95" s="13">
        <v>11570.87</v>
      </c>
      <c r="AA95" s="13">
        <v>3716.7865000000002</v>
      </c>
      <c r="AB95" s="13">
        <v>3286.34</v>
      </c>
      <c r="AC95" s="13">
        <v>5792.2860000000001</v>
      </c>
      <c r="AD95" s="13">
        <v>7461.8149999999996</v>
      </c>
      <c r="AE95" s="13">
        <v>3562.1554999999998</v>
      </c>
      <c r="AF95" s="13">
        <v>2151.0447000000004</v>
      </c>
      <c r="AG95" s="15">
        <v>7132.4825000000001</v>
      </c>
    </row>
    <row r="96" spans="1:33" x14ac:dyDescent="0.3">
      <c r="A96" s="12">
        <v>43862</v>
      </c>
      <c r="B96" s="22">
        <f t="shared" si="3"/>
        <v>518071.67723999993</v>
      </c>
      <c r="C96" s="28">
        <f t="shared" si="4"/>
        <v>-4.6441336487983764E-2</v>
      </c>
      <c r="D96" s="28">
        <f t="shared" si="5"/>
        <v>5.5015095119614665E-2</v>
      </c>
      <c r="E96" s="13">
        <v>9758.0419999999995</v>
      </c>
      <c r="F96" s="13">
        <v>24793.099300000002</v>
      </c>
      <c r="G96" s="13">
        <v>9719.7890000000007</v>
      </c>
      <c r="H96" s="13">
        <v>180448.84450000001</v>
      </c>
      <c r="I96" s="13">
        <v>3287.14</v>
      </c>
      <c r="J96" s="13">
        <v>4180.8710000000001</v>
      </c>
      <c r="K96" s="13">
        <v>2903.6000600000002</v>
      </c>
      <c r="L96" s="13">
        <v>38481.870000000003</v>
      </c>
      <c r="M96" s="13">
        <v>19778.688999999998</v>
      </c>
      <c r="N96" s="13">
        <v>18863.148000000001</v>
      </c>
      <c r="O96" s="13">
        <v>14547.731</v>
      </c>
      <c r="P96" s="13">
        <v>23091.087</v>
      </c>
      <c r="Q96" s="13">
        <v>2492.6659599999994</v>
      </c>
      <c r="R96" s="13">
        <v>3477.8764999999999</v>
      </c>
      <c r="S96" s="13">
        <v>4987.4340000000002</v>
      </c>
      <c r="T96" s="13">
        <v>5922.2388000000001</v>
      </c>
      <c r="U96" s="13">
        <v>70428.355639999994</v>
      </c>
      <c r="V96" s="13">
        <v>16894.482199999999</v>
      </c>
      <c r="W96" s="13">
        <v>3649.0030000000002</v>
      </c>
      <c r="X96" s="13">
        <v>7770.90398</v>
      </c>
      <c r="Y96" s="13">
        <v>9673.0925000000007</v>
      </c>
      <c r="Z96" s="13">
        <v>11365.451999999999</v>
      </c>
      <c r="AA96" s="13">
        <v>3960.0309999999999</v>
      </c>
      <c r="AB96" s="13">
        <v>3166.125</v>
      </c>
      <c r="AC96" s="13">
        <v>4781.3649999999998</v>
      </c>
      <c r="AD96" s="13">
        <v>7550.0569999999998</v>
      </c>
      <c r="AE96" s="13">
        <v>3422.5720000000001</v>
      </c>
      <c r="AF96" s="13">
        <v>2035.894</v>
      </c>
      <c r="AG96" s="15">
        <v>6640.2177999999994</v>
      </c>
    </row>
    <row r="97" spans="1:33" x14ac:dyDescent="0.3">
      <c r="A97" s="12">
        <v>43891</v>
      </c>
      <c r="B97" s="22">
        <f t="shared" si="3"/>
        <v>542771.8461999998</v>
      </c>
      <c r="C97" s="28">
        <f t="shared" si="4"/>
        <v>4.7677126631567202E-2</v>
      </c>
      <c r="D97" s="28">
        <f t="shared" si="5"/>
        <v>6.0895582584167496E-2</v>
      </c>
      <c r="E97" s="13">
        <v>10325.88292</v>
      </c>
      <c r="F97" s="13">
        <v>27948.7156</v>
      </c>
      <c r="G97" s="13">
        <v>10622.693499999999</v>
      </c>
      <c r="H97" s="13">
        <v>187510.48074</v>
      </c>
      <c r="I97" s="13">
        <v>3768.9940000000001</v>
      </c>
      <c r="J97" s="13">
        <v>2940.6289999999999</v>
      </c>
      <c r="K97" s="13">
        <v>2225.1970000000001</v>
      </c>
      <c r="L97" s="13">
        <v>39750.864799999996</v>
      </c>
      <c r="M97" s="13">
        <v>24911.146000000001</v>
      </c>
      <c r="N97" s="13">
        <v>19979.996999999999</v>
      </c>
      <c r="O97" s="13">
        <v>14569.562</v>
      </c>
      <c r="P97" s="13">
        <v>25627.96</v>
      </c>
      <c r="Q97" s="13">
        <v>3043.6749999999997</v>
      </c>
      <c r="R97" s="13">
        <v>3970.654</v>
      </c>
      <c r="S97" s="13">
        <v>4241.07</v>
      </c>
      <c r="T97" s="13">
        <v>7124.1809999999996</v>
      </c>
      <c r="U97" s="13">
        <v>72416.326180000004</v>
      </c>
      <c r="V97" s="13">
        <v>15120.824760000001</v>
      </c>
      <c r="W97" s="13">
        <v>4105.8429999999998</v>
      </c>
      <c r="X97" s="13">
        <v>7381.8447000000006</v>
      </c>
      <c r="Y97" s="13">
        <v>10379.6394</v>
      </c>
      <c r="Z97" s="13">
        <v>11687.8</v>
      </c>
      <c r="AA97" s="13">
        <v>4093.7874999999999</v>
      </c>
      <c r="AB97" s="13">
        <v>2825.9335000000001</v>
      </c>
      <c r="AC97" s="13">
        <v>5227.7415000000001</v>
      </c>
      <c r="AD97" s="13">
        <v>7952.9759999999997</v>
      </c>
      <c r="AE97" s="13">
        <v>3440.3955000000001</v>
      </c>
      <c r="AF97" s="13">
        <v>2024.6469999999999</v>
      </c>
      <c r="AG97" s="15">
        <v>7552.3845999999994</v>
      </c>
    </row>
    <row r="98" spans="1:33" x14ac:dyDescent="0.3">
      <c r="A98" s="12">
        <v>43922</v>
      </c>
      <c r="B98" s="22">
        <f t="shared" si="3"/>
        <v>476300.3757400001</v>
      </c>
      <c r="C98" s="28">
        <f t="shared" si="4"/>
        <v>-0.12246668821416062</v>
      </c>
      <c r="D98" s="28">
        <f t="shared" si="5"/>
        <v>-1.7648486158374777E-3</v>
      </c>
      <c r="E98" s="13">
        <v>9992.3737199999996</v>
      </c>
      <c r="F98" s="13">
        <v>21920.8475</v>
      </c>
      <c r="G98" s="13">
        <v>9445.2720000000008</v>
      </c>
      <c r="H98" s="13">
        <v>167542.31049999999</v>
      </c>
      <c r="I98" s="13">
        <v>2319.165</v>
      </c>
      <c r="J98" s="13">
        <v>2255.85</v>
      </c>
      <c r="K98" s="13">
        <v>2050.904</v>
      </c>
      <c r="L98" s="13">
        <v>37661.815000000002</v>
      </c>
      <c r="M98" s="13">
        <v>22625.9</v>
      </c>
      <c r="N98" s="13">
        <v>16642.11868</v>
      </c>
      <c r="O98" s="13">
        <v>13847.877500000001</v>
      </c>
      <c r="P98" s="13">
        <v>20249.006600000001</v>
      </c>
      <c r="Q98" s="13">
        <v>2410.584679999999</v>
      </c>
      <c r="R98" s="13">
        <v>3641.48</v>
      </c>
      <c r="S98" s="13">
        <v>1938.086</v>
      </c>
      <c r="T98" s="13">
        <v>6749.8731999999991</v>
      </c>
      <c r="U98" s="13">
        <v>65468.337960000004</v>
      </c>
      <c r="V98" s="13">
        <v>6548.9989999999998</v>
      </c>
      <c r="W98" s="13">
        <v>4006.2725</v>
      </c>
      <c r="X98" s="13">
        <v>7510.9030000000002</v>
      </c>
      <c r="Y98" s="13">
        <v>9262.2803999999996</v>
      </c>
      <c r="Z98" s="13">
        <v>10152.512000000001</v>
      </c>
      <c r="AA98" s="13">
        <v>5229.5225</v>
      </c>
      <c r="AB98" s="13">
        <v>2447.8130000000001</v>
      </c>
      <c r="AC98" s="13">
        <v>5054.2539999999999</v>
      </c>
      <c r="AD98" s="13">
        <v>7676.6149999999998</v>
      </c>
      <c r="AE98" s="13">
        <v>3378.6534999999999</v>
      </c>
      <c r="AF98" s="13">
        <v>2309.7424999999998</v>
      </c>
      <c r="AG98" s="15">
        <v>5961.0060000000003</v>
      </c>
    </row>
    <row r="99" spans="1:33" x14ac:dyDescent="0.3">
      <c r="A99" s="12">
        <v>43952</v>
      </c>
      <c r="B99" s="22">
        <f t="shared" si="3"/>
        <v>473937.32005999988</v>
      </c>
      <c r="C99" s="28">
        <f t="shared" si="4"/>
        <v>-4.9612719207472455E-3</v>
      </c>
      <c r="D99" s="28">
        <f t="shared" si="5"/>
        <v>-0.14706711190470634</v>
      </c>
      <c r="E99" s="13">
        <v>10350.057859999999</v>
      </c>
      <c r="F99" s="13">
        <v>24652.109399999998</v>
      </c>
      <c r="G99" s="13">
        <v>8294.4580000000005</v>
      </c>
      <c r="H99" s="13">
        <v>150663.72150000001</v>
      </c>
      <c r="I99" s="13">
        <v>2675.0039999999999</v>
      </c>
      <c r="J99" s="13">
        <v>4294.67</v>
      </c>
      <c r="K99" s="13">
        <v>1913.5039999999999</v>
      </c>
      <c r="L99" s="13">
        <v>38163.118000000002</v>
      </c>
      <c r="M99" s="13">
        <v>23447.404999999999</v>
      </c>
      <c r="N99" s="13">
        <v>18346.393</v>
      </c>
      <c r="O99" s="13">
        <v>12035.337</v>
      </c>
      <c r="P99" s="13">
        <v>22003.172200000001</v>
      </c>
      <c r="Q99" s="13">
        <v>2489.7277599999998</v>
      </c>
      <c r="R99" s="13">
        <v>3900.4850000000001</v>
      </c>
      <c r="S99" s="13">
        <v>2581.4299999999998</v>
      </c>
      <c r="T99" s="13">
        <v>6751.6377999999995</v>
      </c>
      <c r="U99" s="13">
        <v>67045.74768</v>
      </c>
      <c r="V99" s="13">
        <v>10964.8184</v>
      </c>
      <c r="W99" s="13">
        <v>3491.7730000000001</v>
      </c>
      <c r="X99" s="13">
        <v>6311.4125000000004</v>
      </c>
      <c r="Y99" s="13">
        <v>8423.6759999999995</v>
      </c>
      <c r="Z99" s="13">
        <v>10303.147959999998</v>
      </c>
      <c r="AA99" s="13">
        <v>5857.527</v>
      </c>
      <c r="AB99" s="13">
        <v>2884.2624999999998</v>
      </c>
      <c r="AC99" s="13">
        <v>4879.7780000000002</v>
      </c>
      <c r="AD99" s="13">
        <v>8428.35</v>
      </c>
      <c r="AE99" s="13">
        <v>3385.9929999999999</v>
      </c>
      <c r="AF99" s="13">
        <v>2258.0619999999999</v>
      </c>
      <c r="AG99" s="15">
        <v>7140.5415000000003</v>
      </c>
    </row>
    <row r="100" spans="1:33" x14ac:dyDescent="0.3">
      <c r="A100" s="12">
        <v>43983</v>
      </c>
      <c r="B100" s="22">
        <f t="shared" si="3"/>
        <v>477921.63298000011</v>
      </c>
      <c r="C100" s="28">
        <f t="shared" si="4"/>
        <v>8.4068351475166114E-3</v>
      </c>
      <c r="D100" s="28">
        <f t="shared" si="5"/>
        <v>-3.5260361414815922E-2</v>
      </c>
      <c r="E100" s="13">
        <v>10348.535</v>
      </c>
      <c r="F100" s="13">
        <v>22175.6878</v>
      </c>
      <c r="G100" s="13">
        <v>8638.5570000000007</v>
      </c>
      <c r="H100" s="13">
        <v>147768.70699999999</v>
      </c>
      <c r="I100" s="13">
        <v>2729.1628999999998</v>
      </c>
      <c r="J100" s="13">
        <v>2593.7006200000001</v>
      </c>
      <c r="K100" s="13">
        <v>2073.0700000000002</v>
      </c>
      <c r="L100" s="13">
        <v>37700.14</v>
      </c>
      <c r="M100" s="13">
        <v>32139.641</v>
      </c>
      <c r="N100" s="13">
        <v>10726.054400000001</v>
      </c>
      <c r="O100" s="13">
        <v>14285.7173</v>
      </c>
      <c r="P100" s="13">
        <v>25099.128000000001</v>
      </c>
      <c r="Q100" s="13">
        <v>3283.2305199999996</v>
      </c>
      <c r="R100" s="13">
        <v>4058.9274999999998</v>
      </c>
      <c r="S100" s="13">
        <v>5069.4120000000003</v>
      </c>
      <c r="T100" s="13">
        <v>6099.3559999999998</v>
      </c>
      <c r="U100" s="13">
        <v>61285.44163999999</v>
      </c>
      <c r="V100" s="13">
        <v>13656.999</v>
      </c>
      <c r="W100" s="13">
        <v>3734</v>
      </c>
      <c r="X100" s="13">
        <v>7594.7205000000004</v>
      </c>
      <c r="Y100" s="13">
        <v>9903.3508000000002</v>
      </c>
      <c r="Z100" s="13">
        <v>10138.244000000001</v>
      </c>
      <c r="AA100" s="13">
        <v>5981.2664999999997</v>
      </c>
      <c r="AB100" s="13">
        <v>2924.0970000000002</v>
      </c>
      <c r="AC100" s="13">
        <v>3187.7179999999998</v>
      </c>
      <c r="AD100" s="13">
        <v>11117.537</v>
      </c>
      <c r="AE100" s="13">
        <v>2865.096</v>
      </c>
      <c r="AF100" s="13">
        <v>2032.48</v>
      </c>
      <c r="AG100" s="15">
        <v>8711.6555000000008</v>
      </c>
    </row>
    <row r="101" spans="1:33" x14ac:dyDescent="0.3">
      <c r="A101" s="12">
        <v>44013</v>
      </c>
      <c r="B101" s="22">
        <f t="shared" si="3"/>
        <v>554150.5602200001</v>
      </c>
      <c r="C101" s="28">
        <f t="shared" si="4"/>
        <v>0.15950089299094361</v>
      </c>
      <c r="D101" s="28">
        <f t="shared" si="5"/>
        <v>9.2771434405192199E-3</v>
      </c>
      <c r="E101" s="13">
        <v>11738.566999999999</v>
      </c>
      <c r="F101" s="13">
        <v>24294.568500000001</v>
      </c>
      <c r="G101" s="13">
        <v>11005.0821</v>
      </c>
      <c r="H101" s="13">
        <v>177281.47099999999</v>
      </c>
      <c r="I101" s="13">
        <v>2849.8935999999999</v>
      </c>
      <c r="J101" s="13">
        <v>3390.3560000000002</v>
      </c>
      <c r="K101" s="13">
        <v>3039.65</v>
      </c>
      <c r="L101" s="13">
        <v>46588.735399999998</v>
      </c>
      <c r="M101" s="13">
        <v>29140.4725</v>
      </c>
      <c r="N101" s="13">
        <v>21072.972040000001</v>
      </c>
      <c r="O101" s="13">
        <v>16634.4565</v>
      </c>
      <c r="P101" s="13">
        <v>27387.183000000001</v>
      </c>
      <c r="Q101" s="13">
        <v>3066.9070399999991</v>
      </c>
      <c r="R101" s="13">
        <v>4207.8697000000002</v>
      </c>
      <c r="S101" s="13">
        <v>5452.9719999999998</v>
      </c>
      <c r="T101" s="13">
        <v>7230.2977000000001</v>
      </c>
      <c r="U101" s="13">
        <v>68928.529900000009</v>
      </c>
      <c r="V101" s="13">
        <v>15201.890939999999</v>
      </c>
      <c r="W101" s="13">
        <v>3967.3130000000001</v>
      </c>
      <c r="X101" s="13">
        <v>9261.1910000000007</v>
      </c>
      <c r="Y101" s="13">
        <v>10306.034800000001</v>
      </c>
      <c r="Z101" s="13">
        <v>11167.977000000001</v>
      </c>
      <c r="AA101" s="13">
        <v>6707.3924999999999</v>
      </c>
      <c r="AB101" s="13">
        <v>3225.2444999999998</v>
      </c>
      <c r="AC101" s="13">
        <v>4830.7060000000001</v>
      </c>
      <c r="AD101" s="13">
        <v>10709.784</v>
      </c>
      <c r="AE101" s="13">
        <v>3624.0745000000002</v>
      </c>
      <c r="AF101" s="13">
        <v>2204.9609999999998</v>
      </c>
      <c r="AG101" s="15">
        <v>9634.0069999999996</v>
      </c>
    </row>
    <row r="102" spans="1:33" x14ac:dyDescent="0.3">
      <c r="A102" s="12">
        <v>44044</v>
      </c>
      <c r="B102" s="22">
        <f t="shared" si="3"/>
        <v>515779.52261999989</v>
      </c>
      <c r="C102" s="28">
        <f t="shared" si="4"/>
        <v>-6.9242982601635861E-2</v>
      </c>
      <c r="D102" s="28">
        <f t="shared" si="5"/>
        <v>-7.1214303151364677E-2</v>
      </c>
      <c r="E102" s="13">
        <v>10774.156000000001</v>
      </c>
      <c r="F102" s="13">
        <v>25675.018499999998</v>
      </c>
      <c r="G102" s="13">
        <v>9486.6693000000014</v>
      </c>
      <c r="H102" s="13">
        <v>164667.89909999998</v>
      </c>
      <c r="I102" s="13">
        <v>3145.9916600000001</v>
      </c>
      <c r="J102" s="13">
        <v>3687.8670000000002</v>
      </c>
      <c r="K102" s="13">
        <v>1751.5229999999999</v>
      </c>
      <c r="L102" s="13">
        <v>46722.654000000002</v>
      </c>
      <c r="M102" s="13">
        <v>29268.634300000002</v>
      </c>
      <c r="N102" s="13">
        <v>20807.083999999999</v>
      </c>
      <c r="O102" s="13">
        <v>16661.585999999999</v>
      </c>
      <c r="P102" s="13">
        <v>29218.6466</v>
      </c>
      <c r="Q102" s="13">
        <v>3529.244940000001</v>
      </c>
      <c r="R102" s="13">
        <v>3680.7685000000001</v>
      </c>
      <c r="S102" s="13">
        <v>4752.2479999999996</v>
      </c>
      <c r="T102" s="13">
        <v>6352.8760000000002</v>
      </c>
      <c r="U102" s="13">
        <v>53820.565320000002</v>
      </c>
      <c r="V102" s="13">
        <v>13749.022999999997</v>
      </c>
      <c r="W102" s="13">
        <v>4105.576</v>
      </c>
      <c r="X102" s="13">
        <v>8469.7356</v>
      </c>
      <c r="Y102" s="13">
        <v>7679.2963</v>
      </c>
      <c r="Z102" s="13">
        <v>10267.012000000001</v>
      </c>
      <c r="AA102" s="13">
        <v>4410.7444999999998</v>
      </c>
      <c r="AB102" s="13">
        <v>3235.5590000000002</v>
      </c>
      <c r="AC102" s="13">
        <v>5099.9549999999999</v>
      </c>
      <c r="AD102" s="13">
        <v>9727.5750000000007</v>
      </c>
      <c r="AE102" s="13">
        <v>3675.8049999999998</v>
      </c>
      <c r="AF102" s="13">
        <v>1899.2750000000001</v>
      </c>
      <c r="AG102" s="15">
        <v>9456.5339999999997</v>
      </c>
    </row>
    <row r="103" spans="1:33" x14ac:dyDescent="0.3">
      <c r="A103" s="12">
        <v>44075</v>
      </c>
      <c r="B103" s="22">
        <f t="shared" si="3"/>
        <v>564160.30165999988</v>
      </c>
      <c r="C103" s="28">
        <f t="shared" si="4"/>
        <v>9.3801279264133397E-2</v>
      </c>
      <c r="D103" s="28">
        <f t="shared" si="5"/>
        <v>7.0257599877704635E-2</v>
      </c>
      <c r="E103" s="13">
        <v>10577.91524</v>
      </c>
      <c r="F103" s="13">
        <v>28557.585500000001</v>
      </c>
      <c r="G103" s="13">
        <v>10416.707</v>
      </c>
      <c r="H103" s="13">
        <v>179320.04149999999</v>
      </c>
      <c r="I103" s="13">
        <v>2770.0831200000002</v>
      </c>
      <c r="J103" s="13">
        <v>3129.1280000000002</v>
      </c>
      <c r="K103" s="13">
        <v>3199.7310000000002</v>
      </c>
      <c r="L103" s="13">
        <v>47154.450200000007</v>
      </c>
      <c r="M103" s="13">
        <v>28283.945</v>
      </c>
      <c r="N103" s="13">
        <v>20766.91</v>
      </c>
      <c r="O103" s="13">
        <v>19385.069500000001</v>
      </c>
      <c r="P103" s="13">
        <v>27477.417000000001</v>
      </c>
      <c r="Q103" s="13">
        <v>3544.9172800000006</v>
      </c>
      <c r="R103" s="13">
        <v>4001.7379999999998</v>
      </c>
      <c r="S103" s="13">
        <v>5653.4740000000002</v>
      </c>
      <c r="T103" s="13">
        <v>6150.9474</v>
      </c>
      <c r="U103" s="13">
        <v>69898.759219999993</v>
      </c>
      <c r="V103" s="13">
        <v>16036.684999999999</v>
      </c>
      <c r="W103" s="13">
        <v>4360.8230000000003</v>
      </c>
      <c r="X103" s="13">
        <v>8964.4375</v>
      </c>
      <c r="Y103" s="13">
        <v>9574.4724999999999</v>
      </c>
      <c r="Z103" s="13">
        <v>12468.348</v>
      </c>
      <c r="AA103" s="13">
        <v>6200.3149999999996</v>
      </c>
      <c r="AB103" s="13">
        <v>3259.692</v>
      </c>
      <c r="AC103" s="13">
        <v>5312.59</v>
      </c>
      <c r="AD103" s="13">
        <v>11478.23</v>
      </c>
      <c r="AE103" s="13">
        <v>4104.9375</v>
      </c>
      <c r="AF103" s="13">
        <v>2917.4324999999999</v>
      </c>
      <c r="AG103" s="15">
        <v>9193.5196999999989</v>
      </c>
    </row>
    <row r="104" spans="1:33" x14ac:dyDescent="0.3">
      <c r="A104" s="12">
        <v>44105</v>
      </c>
      <c r="B104" s="22">
        <f t="shared" si="3"/>
        <v>561903.95010000025</v>
      </c>
      <c r="C104" s="28">
        <f t="shared" si="4"/>
        <v>-3.9994865880503827E-3</v>
      </c>
      <c r="D104" s="28">
        <f t="shared" si="5"/>
        <v>2.662319094363319E-2</v>
      </c>
      <c r="E104" s="13">
        <v>10054.308999999999</v>
      </c>
      <c r="F104" s="13">
        <v>30219.5815</v>
      </c>
      <c r="G104" s="13">
        <v>9425.4496999999992</v>
      </c>
      <c r="H104" s="13">
        <v>179980.30040000001</v>
      </c>
      <c r="I104" s="13">
        <v>2977.451</v>
      </c>
      <c r="J104" s="13">
        <v>4000.6080000000002</v>
      </c>
      <c r="K104" s="13">
        <v>2210.7469999999998</v>
      </c>
      <c r="L104" s="13">
        <v>44927.315999999999</v>
      </c>
      <c r="M104" s="13">
        <v>26883.0507</v>
      </c>
      <c r="N104" s="13">
        <v>20617.611000000001</v>
      </c>
      <c r="O104" s="13">
        <v>18806.5995</v>
      </c>
      <c r="P104" s="13">
        <v>31267.794399999999</v>
      </c>
      <c r="Q104" s="13">
        <v>4226.20784</v>
      </c>
      <c r="R104" s="13">
        <v>3942.0765000000001</v>
      </c>
      <c r="S104" s="13">
        <v>5296.97</v>
      </c>
      <c r="T104" s="13">
        <v>6200.3898000000008</v>
      </c>
      <c r="U104" s="13">
        <v>68899.53925999999</v>
      </c>
      <c r="V104" s="13">
        <v>16702.7392</v>
      </c>
      <c r="W104" s="13">
        <v>4128.7039999999997</v>
      </c>
      <c r="X104" s="13">
        <v>8544.6470000000008</v>
      </c>
      <c r="Y104" s="13">
        <v>10578.761199999999</v>
      </c>
      <c r="Z104" s="13">
        <v>10184.225600000002</v>
      </c>
      <c r="AA104" s="13">
        <v>5494.558</v>
      </c>
      <c r="AB104" s="13">
        <v>3456.4385000000002</v>
      </c>
      <c r="AC104" s="13">
        <v>5061.4560000000001</v>
      </c>
      <c r="AD104" s="13">
        <v>11130.812</v>
      </c>
      <c r="AE104" s="13">
        <v>4413.0794999999998</v>
      </c>
      <c r="AF104" s="13">
        <v>2544.8609999999999</v>
      </c>
      <c r="AG104" s="15">
        <v>9727.6664999999994</v>
      </c>
    </row>
    <row r="105" spans="1:33" x14ac:dyDescent="0.3">
      <c r="A105" s="12">
        <v>44136</v>
      </c>
      <c r="B105" s="22">
        <f t="shared" si="3"/>
        <v>530046.97115999996</v>
      </c>
      <c r="C105" s="28">
        <f t="shared" si="4"/>
        <v>-5.6694705446243665E-2</v>
      </c>
      <c r="D105" s="28">
        <f t="shared" si="5"/>
        <v>4.6945972356447818E-2</v>
      </c>
      <c r="E105" s="13">
        <v>9333.0930000000008</v>
      </c>
      <c r="F105" s="13">
        <v>26847.798500000001</v>
      </c>
      <c r="G105" s="13">
        <v>9985.8549999999996</v>
      </c>
      <c r="H105" s="13">
        <v>171412.30549999999</v>
      </c>
      <c r="I105" s="13">
        <v>2864.2872000000002</v>
      </c>
      <c r="J105" s="13">
        <v>3331.2869999999998</v>
      </c>
      <c r="K105" s="13">
        <v>2435.1262999999999</v>
      </c>
      <c r="L105" s="13">
        <v>44749.57</v>
      </c>
      <c r="M105" s="13">
        <v>26540.2317</v>
      </c>
      <c r="N105" s="13">
        <v>20253.682000000001</v>
      </c>
      <c r="O105" s="13">
        <v>17756.033500000001</v>
      </c>
      <c r="P105" s="13">
        <v>26481.100999999999</v>
      </c>
      <c r="Q105" s="13">
        <v>3331.5449000000003</v>
      </c>
      <c r="R105" s="13">
        <v>4088.8285000000001</v>
      </c>
      <c r="S105" s="13">
        <v>6064.7520000000004</v>
      </c>
      <c r="T105" s="13">
        <v>5209.0268599999999</v>
      </c>
      <c r="U105" s="13">
        <v>61835.37220000002</v>
      </c>
      <c r="V105" s="13">
        <v>14511.785199999998</v>
      </c>
      <c r="W105" s="13">
        <v>3881.6010000000001</v>
      </c>
      <c r="X105" s="13">
        <v>7182.1097</v>
      </c>
      <c r="Y105" s="13">
        <v>10312.089099999999</v>
      </c>
      <c r="Z105" s="13">
        <v>11770.491</v>
      </c>
      <c r="AA105" s="13">
        <v>5227.3950000000004</v>
      </c>
      <c r="AB105" s="13">
        <v>3396.5945000000002</v>
      </c>
      <c r="AC105" s="13">
        <v>4918.4319999999998</v>
      </c>
      <c r="AD105" s="13">
        <v>11442.824000000001</v>
      </c>
      <c r="AE105" s="13">
        <v>4091.4650000000001</v>
      </c>
      <c r="AF105" s="13">
        <v>2005.9929999999999</v>
      </c>
      <c r="AG105" s="15">
        <v>8786.2965000000004</v>
      </c>
    </row>
    <row r="106" spans="1:33" x14ac:dyDescent="0.3">
      <c r="A106" s="12">
        <v>44166</v>
      </c>
      <c r="B106" s="22">
        <f>SUM(E106:AG106)</f>
        <v>550050.82206999988</v>
      </c>
      <c r="C106" s="28">
        <f>B106/B105-1</f>
        <v>3.7739770243798931E-2</v>
      </c>
      <c r="D106" s="28">
        <f>B106/B94-1</f>
        <v>9.9070633982580425E-2</v>
      </c>
      <c r="E106" s="13">
        <v>10876.927</v>
      </c>
      <c r="F106" s="13">
        <v>26064.41605</v>
      </c>
      <c r="G106" s="13">
        <v>8737.0939999999991</v>
      </c>
      <c r="H106" s="13">
        <v>186846.85399999999</v>
      </c>
      <c r="I106" s="13">
        <v>2920.9973999999997</v>
      </c>
      <c r="J106" s="13">
        <v>3871.3580000000002</v>
      </c>
      <c r="K106" s="13">
        <v>2301.8969999999999</v>
      </c>
      <c r="L106" s="13">
        <v>40902.150600000001</v>
      </c>
      <c r="M106" s="13">
        <v>26773</v>
      </c>
      <c r="N106" s="13">
        <v>18900.626</v>
      </c>
      <c r="O106" s="13">
        <v>15970.535</v>
      </c>
      <c r="P106" s="13">
        <v>26347.379399999998</v>
      </c>
      <c r="Q106" s="13">
        <v>3409.3589799999995</v>
      </c>
      <c r="R106" s="13">
        <v>4561.3405000000002</v>
      </c>
      <c r="S106" s="13">
        <v>6010.48</v>
      </c>
      <c r="T106" s="13">
        <v>6104.2974000000004</v>
      </c>
      <c r="U106" s="13">
        <v>70696.975940000004</v>
      </c>
      <c r="V106" s="13">
        <v>15413.480200000002</v>
      </c>
      <c r="W106" s="13">
        <v>4129.0585000000001</v>
      </c>
      <c r="X106" s="13">
        <v>7411.009</v>
      </c>
      <c r="Y106" s="13">
        <v>12163.1991</v>
      </c>
      <c r="Z106" s="13">
        <v>10589.656000000001</v>
      </c>
      <c r="AA106" s="13">
        <v>5222.0140000000001</v>
      </c>
      <c r="AB106" s="13">
        <v>3798.2285000000002</v>
      </c>
      <c r="AC106" s="13">
        <v>4855.6319999999996</v>
      </c>
      <c r="AD106" s="13">
        <v>9753.9009999999998</v>
      </c>
      <c r="AE106" s="13">
        <v>3976.0149999999999</v>
      </c>
      <c r="AF106" s="13">
        <v>1906.5340000000001</v>
      </c>
      <c r="AG106" s="15">
        <v>9536.4074999999993</v>
      </c>
    </row>
    <row r="107" spans="1:33" x14ac:dyDescent="0.3">
      <c r="A107" s="12">
        <v>44197</v>
      </c>
      <c r="B107" s="22">
        <f t="shared" ref="B107:B125" si="6">SUM(E107:AG107)</f>
        <v>514383.39011999988</v>
      </c>
      <c r="C107" s="28">
        <f t="shared" si="4"/>
        <v>-6.4843884453754996E-2</v>
      </c>
      <c r="D107" s="28">
        <f t="shared" si="5"/>
        <v>-5.3229968816877804E-2</v>
      </c>
      <c r="E107" s="13">
        <v>10044.0664</v>
      </c>
      <c r="F107" s="13">
        <v>26377.5052</v>
      </c>
      <c r="G107" s="13">
        <v>8220.3315000000002</v>
      </c>
      <c r="H107" s="13">
        <v>170504.81419999999</v>
      </c>
      <c r="I107" s="13">
        <v>2592.0039999999999</v>
      </c>
      <c r="J107" s="13">
        <v>3146.8119999999999</v>
      </c>
      <c r="K107" s="13">
        <v>2020.3630000000001</v>
      </c>
      <c r="L107" s="13">
        <v>39661.001600000003</v>
      </c>
      <c r="M107" s="13">
        <v>26035.370800000001</v>
      </c>
      <c r="N107" s="13">
        <v>18902.394</v>
      </c>
      <c r="O107" s="13">
        <v>17388.425999999999</v>
      </c>
      <c r="P107" s="13">
        <v>26388.044999999998</v>
      </c>
      <c r="Q107" s="13">
        <v>3154.7933399999997</v>
      </c>
      <c r="R107" s="13">
        <v>4104.2264999999998</v>
      </c>
      <c r="S107" s="13">
        <v>5401.7079999999996</v>
      </c>
      <c r="T107" s="13">
        <v>5732.7177999999994</v>
      </c>
      <c r="U107" s="13">
        <v>67307.793680000002</v>
      </c>
      <c r="V107" s="13">
        <v>12174.31</v>
      </c>
      <c r="W107" s="13">
        <v>3625.3721</v>
      </c>
      <c r="X107" s="13">
        <v>6469.9674999999997</v>
      </c>
      <c r="Y107" s="13">
        <v>9982.8430000000008</v>
      </c>
      <c r="Z107" s="13">
        <v>9159.616</v>
      </c>
      <c r="AA107" s="13">
        <v>5120.6310000000003</v>
      </c>
      <c r="AB107" s="13">
        <v>3271.5115000000001</v>
      </c>
      <c r="AC107" s="13">
        <v>4786.9570000000003</v>
      </c>
      <c r="AD107" s="13">
        <v>8259.9279999999999</v>
      </c>
      <c r="AE107" s="13">
        <v>3599.4234999999999</v>
      </c>
      <c r="AF107" s="13">
        <v>1684.9905000000001</v>
      </c>
      <c r="AG107" s="15">
        <v>9265.4670000000006</v>
      </c>
    </row>
    <row r="108" spans="1:33" x14ac:dyDescent="0.3">
      <c r="A108" s="12">
        <v>44228</v>
      </c>
      <c r="B108" s="22">
        <f t="shared" si="6"/>
        <v>497571.59582000005</v>
      </c>
      <c r="C108" s="28">
        <f t="shared" si="4"/>
        <v>-3.268339262680664E-2</v>
      </c>
      <c r="D108" s="28">
        <f t="shared" si="5"/>
        <v>-3.956997133912632E-2</v>
      </c>
      <c r="E108" s="13">
        <v>10869.364</v>
      </c>
      <c r="F108" s="13">
        <v>25516.590499999998</v>
      </c>
      <c r="G108" s="13">
        <v>8380.1779999999999</v>
      </c>
      <c r="H108" s="13">
        <v>170711.98199999999</v>
      </c>
      <c r="I108" s="13">
        <v>2763.884</v>
      </c>
      <c r="J108" s="13">
        <v>2699.9540000000002</v>
      </c>
      <c r="K108" s="13">
        <v>2922.9789999999998</v>
      </c>
      <c r="L108" s="13">
        <v>37687.914600000004</v>
      </c>
      <c r="M108" s="13">
        <v>22703.71</v>
      </c>
      <c r="N108" s="13">
        <v>18018.553</v>
      </c>
      <c r="O108" s="13">
        <v>15870.235500000001</v>
      </c>
      <c r="P108" s="13">
        <v>24485.761999999999</v>
      </c>
      <c r="Q108" s="13">
        <v>3469.2823600000006</v>
      </c>
      <c r="R108" s="13">
        <v>4517.2</v>
      </c>
      <c r="S108" s="13">
        <v>3819.8679999999999</v>
      </c>
      <c r="T108" s="13">
        <v>6221.9472999999998</v>
      </c>
      <c r="U108" s="13">
        <v>63100.332260000003</v>
      </c>
      <c r="V108" s="13">
        <v>10433.915999999999</v>
      </c>
      <c r="W108" s="13">
        <v>3593.9065000000001</v>
      </c>
      <c r="X108" s="13">
        <v>6224.2629999999999</v>
      </c>
      <c r="Y108" s="13">
        <v>9553.9873000000007</v>
      </c>
      <c r="Z108" s="13">
        <v>8078.6949999999997</v>
      </c>
      <c r="AA108" s="13">
        <v>4569.3180000000002</v>
      </c>
      <c r="AB108" s="13">
        <v>3209.5414999999998</v>
      </c>
      <c r="AC108" s="13">
        <v>4121.0709999999999</v>
      </c>
      <c r="AD108" s="13">
        <v>9955.0429999999997</v>
      </c>
      <c r="AE108" s="13">
        <v>3621.1415000000002</v>
      </c>
      <c r="AF108" s="13">
        <v>1780.61</v>
      </c>
      <c r="AG108" s="15">
        <v>8670.3665000000001</v>
      </c>
    </row>
    <row r="109" spans="1:33" x14ac:dyDescent="0.3">
      <c r="A109" s="12">
        <v>44256</v>
      </c>
      <c r="B109" s="22">
        <f t="shared" si="6"/>
        <v>563223.95467000001</v>
      </c>
      <c r="C109" s="28">
        <f t="shared" si="4"/>
        <v>0.13194555195982316</v>
      </c>
      <c r="D109" s="28">
        <f t="shared" si="5"/>
        <v>3.7680857275828705E-2</v>
      </c>
      <c r="E109" s="13">
        <v>11753.9918</v>
      </c>
      <c r="F109" s="13">
        <v>29733.792000000001</v>
      </c>
      <c r="G109" s="13">
        <v>8734.8834999999999</v>
      </c>
      <c r="H109" s="13">
        <v>191294.70110000001</v>
      </c>
      <c r="I109" s="13">
        <v>3005.4339</v>
      </c>
      <c r="J109" s="13">
        <v>3426.0610000000001</v>
      </c>
      <c r="K109" s="13">
        <v>2753.7192</v>
      </c>
      <c r="L109" s="13">
        <v>42975.925999999999</v>
      </c>
      <c r="M109" s="13">
        <v>26986.137999999999</v>
      </c>
      <c r="N109" s="13">
        <v>21622.246899999998</v>
      </c>
      <c r="O109" s="13">
        <v>19200.636999999999</v>
      </c>
      <c r="P109" s="13">
        <v>28929.708600000002</v>
      </c>
      <c r="Q109" s="13">
        <v>2716.3690200000001</v>
      </c>
      <c r="R109" s="13">
        <v>5267.4558299999999</v>
      </c>
      <c r="S109" s="13">
        <v>2745.4279999999999</v>
      </c>
      <c r="T109" s="13">
        <v>6389.8432000000003</v>
      </c>
      <c r="U109" s="13">
        <v>67204.280220000015</v>
      </c>
      <c r="V109" s="13">
        <v>11948.0306</v>
      </c>
      <c r="W109" s="13">
        <v>4661.2960000000003</v>
      </c>
      <c r="X109" s="13">
        <v>7986.8071</v>
      </c>
      <c r="Y109" s="13">
        <v>10352.874699999998</v>
      </c>
      <c r="Z109" s="13">
        <v>9570.0480000000007</v>
      </c>
      <c r="AA109" s="13">
        <v>5610.5460000000003</v>
      </c>
      <c r="AB109" s="13">
        <v>3505.3784999999998</v>
      </c>
      <c r="AC109" s="13">
        <v>5397.451</v>
      </c>
      <c r="AD109" s="13">
        <v>13220.635</v>
      </c>
      <c r="AE109" s="13">
        <v>4127.3360000000002</v>
      </c>
      <c r="AF109" s="13">
        <v>2401.15</v>
      </c>
      <c r="AG109" s="15">
        <v>9701.7865000000002</v>
      </c>
    </row>
    <row r="110" spans="1:33" x14ac:dyDescent="0.3">
      <c r="A110" s="12">
        <v>44287</v>
      </c>
      <c r="B110" s="22">
        <f t="shared" si="6"/>
        <v>508712.26967000018</v>
      </c>
      <c r="C110" s="28">
        <f t="shared" si="4"/>
        <v>-9.6785096848266861E-2</v>
      </c>
      <c r="D110" s="28">
        <f t="shared" si="5"/>
        <v>6.8049272225837676E-2</v>
      </c>
      <c r="E110" s="13">
        <v>11221.1368</v>
      </c>
      <c r="F110" s="13">
        <v>28210.797500000001</v>
      </c>
      <c r="G110" s="13">
        <v>7258.8244999999997</v>
      </c>
      <c r="H110" s="13">
        <v>177109.8365</v>
      </c>
      <c r="I110" s="13">
        <v>2735.6329999999998</v>
      </c>
      <c r="J110" s="13">
        <v>3002.5680000000002</v>
      </c>
      <c r="K110" s="13">
        <v>2497.0059999999999</v>
      </c>
      <c r="L110" s="13">
        <v>36255.623</v>
      </c>
      <c r="M110" s="13">
        <v>24611.227999999999</v>
      </c>
      <c r="N110" s="13">
        <v>16770.95</v>
      </c>
      <c r="O110" s="13">
        <v>15567.516099999999</v>
      </c>
      <c r="P110" s="13">
        <v>25145.739000000001</v>
      </c>
      <c r="Q110" s="13">
        <v>2613.6648599999994</v>
      </c>
      <c r="R110" s="13">
        <v>4400.2766500000007</v>
      </c>
      <c r="S110" s="13">
        <v>2681.0160000000001</v>
      </c>
      <c r="T110" s="13">
        <v>6251.6440000000002</v>
      </c>
      <c r="U110" s="13">
        <v>61233.00376</v>
      </c>
      <c r="V110" s="13">
        <v>13427.582499999999</v>
      </c>
      <c r="W110" s="13">
        <v>3548.09</v>
      </c>
      <c r="X110" s="13">
        <v>7089.7846999999992</v>
      </c>
      <c r="Y110" s="13">
        <v>8684.0998</v>
      </c>
      <c r="Z110" s="13">
        <v>10114.209999999999</v>
      </c>
      <c r="AA110" s="13">
        <v>4565.5940000000001</v>
      </c>
      <c r="AB110" s="13">
        <v>3289.0479999999998</v>
      </c>
      <c r="AC110" s="13">
        <v>4259.1030000000001</v>
      </c>
      <c r="AD110" s="13">
        <v>11955.825000000001</v>
      </c>
      <c r="AE110" s="13">
        <v>3632.4834999999998</v>
      </c>
      <c r="AF110" s="13">
        <v>2058.3885</v>
      </c>
      <c r="AG110" s="15">
        <v>8521.5969999999998</v>
      </c>
    </row>
    <row r="111" spans="1:33" x14ac:dyDescent="0.3">
      <c r="A111" s="12">
        <v>44317</v>
      </c>
      <c r="B111" s="22">
        <f t="shared" si="6"/>
        <v>447151.91610999993</v>
      </c>
      <c r="C111" s="28">
        <f t="shared" si="4"/>
        <v>-0.12101212656013627</v>
      </c>
      <c r="D111" s="28">
        <f t="shared" si="5"/>
        <v>-5.6516764593699698E-2</v>
      </c>
      <c r="E111" s="13">
        <v>8373.83</v>
      </c>
      <c r="F111" s="13">
        <v>26221.125499999998</v>
      </c>
      <c r="G111" s="13">
        <v>6060.6324999999997</v>
      </c>
      <c r="H111" s="13">
        <v>167788.3217</v>
      </c>
      <c r="I111" s="13">
        <v>2940.3119999999999</v>
      </c>
      <c r="J111" s="13">
        <v>3050.3040000000001</v>
      </c>
      <c r="K111" s="13">
        <v>2006.9880000000001</v>
      </c>
      <c r="L111" s="13">
        <v>37915.2284</v>
      </c>
      <c r="M111" s="13">
        <v>3553.0329999999999</v>
      </c>
      <c r="N111" s="13">
        <v>12334.1765</v>
      </c>
      <c r="O111" s="13">
        <v>13884.5725</v>
      </c>
      <c r="P111" s="13">
        <v>23534.264999999999</v>
      </c>
      <c r="Q111" s="13">
        <v>2582.1253400000005</v>
      </c>
      <c r="R111" s="13">
        <v>2803.1030099999998</v>
      </c>
      <c r="S111" s="13">
        <v>709.33199999999999</v>
      </c>
      <c r="T111" s="13">
        <v>5104.6220000000003</v>
      </c>
      <c r="U111" s="13">
        <v>57727.300060000001</v>
      </c>
      <c r="V111" s="13">
        <v>13260.070600000001</v>
      </c>
      <c r="W111" s="13">
        <v>3703.8316</v>
      </c>
      <c r="X111" s="13">
        <v>5523.2492000000002</v>
      </c>
      <c r="Y111" s="13">
        <v>5829.5744000000004</v>
      </c>
      <c r="Z111" s="13">
        <v>5584.1319999999996</v>
      </c>
      <c r="AA111" s="13">
        <v>2745.7988</v>
      </c>
      <c r="AB111" s="13">
        <v>3071.3890000000001</v>
      </c>
      <c r="AC111" s="13">
        <v>4359.3159999999998</v>
      </c>
      <c r="AD111" s="13">
        <v>12225.013000000001</v>
      </c>
      <c r="AE111" s="13">
        <v>3685.8620000000001</v>
      </c>
      <c r="AF111" s="13">
        <v>1964.221</v>
      </c>
      <c r="AG111" s="15">
        <v>8610.1869999999999</v>
      </c>
    </row>
    <row r="112" spans="1:33" x14ac:dyDescent="0.3">
      <c r="A112" s="12">
        <v>44348</v>
      </c>
      <c r="B112" s="22">
        <f t="shared" si="6"/>
        <v>521475.44968000008</v>
      </c>
      <c r="C112" s="28">
        <f t="shared" si="4"/>
        <v>0.16621539770326388</v>
      </c>
      <c r="D112" s="28">
        <f t="shared" si="5"/>
        <v>9.1131712177219271E-2</v>
      </c>
      <c r="E112" s="18">
        <v>11108.072980000001</v>
      </c>
      <c r="F112" s="18">
        <v>26907.584999999999</v>
      </c>
      <c r="G112" s="18">
        <v>6271.3919999999998</v>
      </c>
      <c r="H112" s="18">
        <v>188346.46283999999</v>
      </c>
      <c r="I112" s="18">
        <v>3325.6134999999999</v>
      </c>
      <c r="J112" s="18">
        <v>3515.0720000000001</v>
      </c>
      <c r="K112" s="18">
        <v>3154.3069999999998</v>
      </c>
      <c r="L112" s="18">
        <v>39191.281999999999</v>
      </c>
      <c r="M112" s="18">
        <v>20032.799500000001</v>
      </c>
      <c r="N112" s="18">
        <v>21183.142</v>
      </c>
      <c r="O112" s="18">
        <v>16013.6315</v>
      </c>
      <c r="P112" s="18">
        <v>28148.466</v>
      </c>
      <c r="Q112" s="18">
        <v>3172.0389199999991</v>
      </c>
      <c r="R112" s="18">
        <v>4463.3856000000005</v>
      </c>
      <c r="S112" s="18">
        <v>2254.4079999999999</v>
      </c>
      <c r="T112" s="18">
        <v>6652.6202400000002</v>
      </c>
      <c r="U112" s="18">
        <v>56032.684700000005</v>
      </c>
      <c r="V112" s="18">
        <v>14003.508</v>
      </c>
      <c r="W112" s="18">
        <v>3979.4279999999999</v>
      </c>
      <c r="X112" s="18">
        <v>7716.799</v>
      </c>
      <c r="Y112" s="18">
        <v>9236.8033999999989</v>
      </c>
      <c r="Z112" s="18">
        <v>9332.11</v>
      </c>
      <c r="AA112" s="18">
        <v>4028.2109999999998</v>
      </c>
      <c r="AB112" s="18">
        <v>3233.0740000000001</v>
      </c>
      <c r="AC112" s="18">
        <v>4596.3639999999996</v>
      </c>
      <c r="AD112" s="18">
        <v>10848.057000000001</v>
      </c>
      <c r="AE112" s="18">
        <v>3698.3825000000002</v>
      </c>
      <c r="AF112" s="18">
        <v>1995.348</v>
      </c>
      <c r="AG112" s="19">
        <v>9034.4009999999998</v>
      </c>
    </row>
    <row r="113" spans="1:40" x14ac:dyDescent="0.3">
      <c r="A113" s="12">
        <v>44378</v>
      </c>
      <c r="B113" s="22">
        <f t="shared" si="6"/>
        <v>527763.54079999996</v>
      </c>
      <c r="C113" s="28">
        <f t="shared" si="4"/>
        <v>1.2058268752361156E-2</v>
      </c>
      <c r="D113" s="28">
        <f t="shared" si="5"/>
        <v>-4.7617058096132592E-2</v>
      </c>
      <c r="E113" s="18">
        <v>11972.794</v>
      </c>
      <c r="F113" s="18">
        <v>28660.737000000001</v>
      </c>
      <c r="G113" s="18">
        <v>7549.549</v>
      </c>
      <c r="H113" s="18">
        <v>182185.65650000001</v>
      </c>
      <c r="I113" s="18">
        <v>3030.1504</v>
      </c>
      <c r="J113" s="18">
        <v>3532.94</v>
      </c>
      <c r="K113" s="18">
        <v>2494.183</v>
      </c>
      <c r="L113" s="18">
        <v>38610.216</v>
      </c>
      <c r="M113" s="18">
        <v>23498.388500000001</v>
      </c>
      <c r="N113" s="18">
        <v>21072.347000000002</v>
      </c>
      <c r="O113" s="18">
        <v>16300.91646</v>
      </c>
      <c r="P113" s="18">
        <v>27474.0452</v>
      </c>
      <c r="Q113" s="18">
        <v>2963.8994199999997</v>
      </c>
      <c r="R113" s="18">
        <v>4548.1147999999994</v>
      </c>
      <c r="S113" s="18">
        <v>2199.252</v>
      </c>
      <c r="T113" s="18">
        <v>6282.7520000000004</v>
      </c>
      <c r="U113" s="18">
        <v>62418.784619999999</v>
      </c>
      <c r="V113" s="18">
        <v>14360.687400000001</v>
      </c>
      <c r="W113" s="18">
        <v>3730.6559999999999</v>
      </c>
      <c r="X113" s="18">
        <v>8453.2418000000016</v>
      </c>
      <c r="Y113" s="18">
        <v>9149.0796999999984</v>
      </c>
      <c r="Z113" s="18">
        <v>9076.5750000000007</v>
      </c>
      <c r="AA113" s="18">
        <v>4885.9870000000001</v>
      </c>
      <c r="AB113" s="18">
        <v>3447.817</v>
      </c>
      <c r="AC113" s="18">
        <v>4917.1530000000002</v>
      </c>
      <c r="AD113" s="18">
        <v>9784.6949999999997</v>
      </c>
      <c r="AE113" s="18">
        <v>3443.0650000000001</v>
      </c>
      <c r="AF113" s="18">
        <v>2445.6390000000001</v>
      </c>
      <c r="AG113" s="19">
        <v>9274.2189999999991</v>
      </c>
    </row>
    <row r="114" spans="1:40" x14ac:dyDescent="0.3">
      <c r="A114" s="12">
        <v>44409</v>
      </c>
      <c r="B114" s="22">
        <f t="shared" si="6"/>
        <v>527152.45150000008</v>
      </c>
      <c r="C114" s="28">
        <f t="shared" si="4"/>
        <v>-1.1578846448422331E-3</v>
      </c>
      <c r="D114" s="28">
        <f t="shared" si="5"/>
        <v>2.2049981399473229E-2</v>
      </c>
      <c r="E114" s="18">
        <v>9317.0150799999992</v>
      </c>
      <c r="F114" s="18">
        <v>30904.094000000001</v>
      </c>
      <c r="G114" s="18">
        <v>9816.8989999999994</v>
      </c>
      <c r="H114" s="18">
        <v>189624.61230000001</v>
      </c>
      <c r="I114" s="18">
        <v>3774.2489999999998</v>
      </c>
      <c r="J114" s="18">
        <v>2595.0070000000001</v>
      </c>
      <c r="K114" s="18">
        <v>2448.6880000000001</v>
      </c>
      <c r="L114" s="18">
        <v>35061.013599999998</v>
      </c>
      <c r="M114" s="18">
        <v>23421.017500000002</v>
      </c>
      <c r="N114" s="18">
        <v>20858.446</v>
      </c>
      <c r="O114" s="18">
        <v>17426.858</v>
      </c>
      <c r="P114" s="18">
        <v>27120.490599999997</v>
      </c>
      <c r="Q114" s="18">
        <v>2863.4404000000004</v>
      </c>
      <c r="R114" s="18">
        <v>4725.8678</v>
      </c>
      <c r="S114" s="18">
        <v>2605.33</v>
      </c>
      <c r="T114" s="18">
        <v>5827.8062599999994</v>
      </c>
      <c r="U114" s="18">
        <v>56648.834480000005</v>
      </c>
      <c r="V114" s="18">
        <v>12280.827600000002</v>
      </c>
      <c r="W114" s="18">
        <v>3790.2849999999999</v>
      </c>
      <c r="X114" s="18">
        <v>8933.9709800000001</v>
      </c>
      <c r="Y114" s="18">
        <v>9845.3917000000001</v>
      </c>
      <c r="Z114" s="18">
        <v>9408.7018000000007</v>
      </c>
      <c r="AA114" s="18">
        <v>5572.9479000000001</v>
      </c>
      <c r="AB114" s="18">
        <v>3317.3870000000002</v>
      </c>
      <c r="AC114" s="18">
        <v>3781.2950000000001</v>
      </c>
      <c r="AD114" s="18">
        <v>10084.528</v>
      </c>
      <c r="AE114" s="18">
        <v>3729.2449999999999</v>
      </c>
      <c r="AF114" s="18">
        <v>2091.6660000000002</v>
      </c>
      <c r="AG114" s="19">
        <v>9276.5365000000002</v>
      </c>
    </row>
    <row r="115" spans="1:40" x14ac:dyDescent="0.3">
      <c r="A115" s="12">
        <v>44440</v>
      </c>
      <c r="B115" s="22">
        <f t="shared" si="6"/>
        <v>564999.58360000001</v>
      </c>
      <c r="C115" s="28">
        <f>B115/B114-1</f>
        <v>7.1795420835674362E-2</v>
      </c>
      <c r="D115" s="28">
        <f>B115/B103-1</f>
        <v>1.4876657175817432E-3</v>
      </c>
      <c r="E115" s="18">
        <v>10503.642</v>
      </c>
      <c r="F115" s="18">
        <v>29149.691999999999</v>
      </c>
      <c r="G115" s="18">
        <v>11197.78</v>
      </c>
      <c r="H115" s="18">
        <v>194048.611</v>
      </c>
      <c r="I115" s="18">
        <v>4194.1814999999997</v>
      </c>
      <c r="J115" s="18">
        <v>3975.9700400000002</v>
      </c>
      <c r="K115" s="18">
        <v>2674.1509999999998</v>
      </c>
      <c r="L115" s="18">
        <v>38156.360999999997</v>
      </c>
      <c r="M115" s="18">
        <v>23950.438979999999</v>
      </c>
      <c r="N115" s="18">
        <v>22784.679399999997</v>
      </c>
      <c r="O115" s="18">
        <v>17920.393</v>
      </c>
      <c r="P115" s="18">
        <v>28130.425800000001</v>
      </c>
      <c r="Q115" s="18">
        <v>2530.14768</v>
      </c>
      <c r="R115" s="18">
        <v>4170.4804999999997</v>
      </c>
      <c r="S115" s="18">
        <v>2742.6480000000001</v>
      </c>
      <c r="T115" s="18">
        <v>6260.6872000000012</v>
      </c>
      <c r="U115" s="18">
        <v>73294.316280000014</v>
      </c>
      <c r="V115" s="18">
        <v>14558.560799999999</v>
      </c>
      <c r="W115" s="18">
        <v>4232.4740000000002</v>
      </c>
      <c r="X115" s="18">
        <v>9319.6377300000004</v>
      </c>
      <c r="Y115" s="18">
        <v>11021.277699999999</v>
      </c>
      <c r="Z115" s="18">
        <v>11045.093999999999</v>
      </c>
      <c r="AA115" s="18">
        <v>5819.8554899999999</v>
      </c>
      <c r="AB115" s="18">
        <v>3480.7595000000001</v>
      </c>
      <c r="AC115" s="18">
        <v>4440.75</v>
      </c>
      <c r="AD115" s="18">
        <v>9947.3430000000008</v>
      </c>
      <c r="AE115" s="18">
        <v>3710.3969999999999</v>
      </c>
      <c r="AF115" s="18">
        <v>2621.7584999999999</v>
      </c>
      <c r="AG115" s="19">
        <v>9117.0704999999998</v>
      </c>
    </row>
    <row r="116" spans="1:40" x14ac:dyDescent="0.3">
      <c r="A116" s="12">
        <v>44470</v>
      </c>
      <c r="B116" s="22">
        <f t="shared" si="6"/>
        <v>543336.34341999993</v>
      </c>
      <c r="C116" s="28">
        <f t="shared" ref="C116:C119" si="7">B116/B115-1</f>
        <v>-3.8342046275448016E-2</v>
      </c>
      <c r="D116" s="28">
        <f t="shared" ref="D116:D118" si="8">B116/B104-1</f>
        <v>-3.3044093526475304E-2</v>
      </c>
      <c r="E116" s="18">
        <v>9808</v>
      </c>
      <c r="F116" s="18">
        <v>27570.892</v>
      </c>
      <c r="G116" s="18">
        <v>10206.466</v>
      </c>
      <c r="H116" s="18">
        <v>193198.97649999999</v>
      </c>
      <c r="I116" s="18">
        <v>4455.6369999999997</v>
      </c>
      <c r="J116" s="18">
        <v>3026.8883999999998</v>
      </c>
      <c r="K116" s="18">
        <v>2882.6559999999999</v>
      </c>
      <c r="L116" s="18">
        <v>34338.76</v>
      </c>
      <c r="M116" s="18">
        <v>24563.969499999999</v>
      </c>
      <c r="N116" s="18">
        <v>21432.442999999999</v>
      </c>
      <c r="O116" s="18">
        <v>18645.8377</v>
      </c>
      <c r="P116" s="18">
        <v>26398.973799999996</v>
      </c>
      <c r="Q116" s="18">
        <v>2851.7153200000007</v>
      </c>
      <c r="R116" s="18">
        <v>4660.7115000000003</v>
      </c>
      <c r="S116" s="18">
        <v>3371.556</v>
      </c>
      <c r="T116" s="18">
        <v>5388.0006400000002</v>
      </c>
      <c r="U116" s="18">
        <v>67283.76066</v>
      </c>
      <c r="V116" s="18">
        <v>14672.225539999999</v>
      </c>
      <c r="W116" s="18">
        <v>3996.6565000000001</v>
      </c>
      <c r="X116" s="18">
        <v>8395.7379600000004</v>
      </c>
      <c r="Y116" s="18">
        <v>9856.0121999999992</v>
      </c>
      <c r="Z116" s="18">
        <v>8259.4179999999997</v>
      </c>
      <c r="AA116" s="18">
        <v>5049.6175999999996</v>
      </c>
      <c r="AB116" s="18">
        <v>3327.3735999999999</v>
      </c>
      <c r="AC116" s="18">
        <v>5015.4975000000004</v>
      </c>
      <c r="AD116" s="18">
        <v>9706.25</v>
      </c>
      <c r="AE116" s="18">
        <v>3376.5135</v>
      </c>
      <c r="AF116" s="18">
        <v>2430.4659999999999</v>
      </c>
      <c r="AG116" s="19">
        <v>9165.3310000000001</v>
      </c>
    </row>
    <row r="117" spans="1:40" x14ac:dyDescent="0.3">
      <c r="A117" s="12">
        <v>44501</v>
      </c>
      <c r="B117" s="22">
        <f t="shared" si="6"/>
        <v>549029.59802000003</v>
      </c>
      <c r="C117" s="28">
        <f t="shared" si="7"/>
        <v>1.0478324649082493E-2</v>
      </c>
      <c r="D117" s="28">
        <f t="shared" si="8"/>
        <v>3.5813103164153315E-2</v>
      </c>
      <c r="E117" s="18">
        <v>8722.7649999999994</v>
      </c>
      <c r="F117" s="18">
        <v>28852.339</v>
      </c>
      <c r="G117" s="18">
        <v>13403.766</v>
      </c>
      <c r="H117" s="18">
        <v>195750.83499999999</v>
      </c>
      <c r="I117" s="18">
        <v>3956.9985000000001</v>
      </c>
      <c r="J117" s="18">
        <v>3804.4250000000002</v>
      </c>
      <c r="K117" s="18">
        <v>2842.1309999999999</v>
      </c>
      <c r="L117" s="18">
        <v>32453.415499999999</v>
      </c>
      <c r="M117" s="18">
        <v>23075.718420000001</v>
      </c>
      <c r="N117" s="18">
        <v>22372.901399999999</v>
      </c>
      <c r="O117" s="18">
        <v>17540.204000000002</v>
      </c>
      <c r="P117" s="18">
        <v>27847.453600000001</v>
      </c>
      <c r="Q117" s="18">
        <v>3473.6514200000001</v>
      </c>
      <c r="R117" s="18">
        <v>4866.5625</v>
      </c>
      <c r="S117" s="18">
        <v>3194.2179999999998</v>
      </c>
      <c r="T117" s="18">
        <v>5827.5667999999996</v>
      </c>
      <c r="U117" s="18">
        <v>66056.672820000022</v>
      </c>
      <c r="V117" s="18">
        <v>14312.90394</v>
      </c>
      <c r="W117" s="18">
        <v>4074.3809999999999</v>
      </c>
      <c r="X117" s="18">
        <v>8268.5519199999999</v>
      </c>
      <c r="Y117" s="18">
        <v>10016.766300000001</v>
      </c>
      <c r="Z117" s="18">
        <v>8766.3989999999994</v>
      </c>
      <c r="AA117" s="18">
        <v>5349.0198999999993</v>
      </c>
      <c r="AB117" s="18">
        <v>4205.7735000000002</v>
      </c>
      <c r="AC117" s="18">
        <v>5673.5735000000004</v>
      </c>
      <c r="AD117" s="18">
        <v>9444.0889999999999</v>
      </c>
      <c r="AE117" s="18">
        <v>3816.8454999999999</v>
      </c>
      <c r="AF117" s="18">
        <v>2724.866</v>
      </c>
      <c r="AG117" s="19">
        <v>8334.8045000000002</v>
      </c>
    </row>
    <row r="118" spans="1:40" x14ac:dyDescent="0.3">
      <c r="A118" s="12">
        <v>44531</v>
      </c>
      <c r="B118" s="22">
        <f t="shared" si="6"/>
        <v>545760.63541999995</v>
      </c>
      <c r="C118" s="28">
        <f t="shared" si="7"/>
        <v>-5.954073535906157E-3</v>
      </c>
      <c r="D118" s="28">
        <f t="shared" si="8"/>
        <v>-7.7996186495180586E-3</v>
      </c>
      <c r="E118" s="18">
        <v>9182.1560000000009</v>
      </c>
      <c r="F118" s="18">
        <v>30351.859</v>
      </c>
      <c r="G118" s="18">
        <v>13644.5605</v>
      </c>
      <c r="H118" s="18">
        <v>197485.364</v>
      </c>
      <c r="I118" s="18">
        <v>4146.8119999999999</v>
      </c>
      <c r="J118" s="18">
        <v>4228.32</v>
      </c>
      <c r="K118" s="18">
        <v>2806.7260000000001</v>
      </c>
      <c r="L118" s="18">
        <v>32864.993999999999</v>
      </c>
      <c r="M118" s="18">
        <v>22601.041499999999</v>
      </c>
      <c r="N118" s="18">
        <v>20764.037199999999</v>
      </c>
      <c r="O118" s="18">
        <v>17730.998500000002</v>
      </c>
      <c r="P118" s="18">
        <v>25488.400000000001</v>
      </c>
      <c r="Q118" s="18">
        <v>3369.5862599999996</v>
      </c>
      <c r="R118" s="18">
        <v>3565.5554999999999</v>
      </c>
      <c r="S118" s="18">
        <v>3948.1819999999998</v>
      </c>
      <c r="T118" s="18">
        <v>5782.4785999999995</v>
      </c>
      <c r="U118" s="18">
        <v>62786.881599999986</v>
      </c>
      <c r="V118" s="18">
        <v>13396.088400000001</v>
      </c>
      <c r="W118" s="18">
        <v>3975.4140000000002</v>
      </c>
      <c r="X118" s="18">
        <v>8428.8848800000014</v>
      </c>
      <c r="Y118" s="18">
        <v>9114.35</v>
      </c>
      <c r="Z118" s="18">
        <v>9431.8527800000011</v>
      </c>
      <c r="AA118" s="18">
        <v>6765.8267000000005</v>
      </c>
      <c r="AB118" s="18">
        <v>4206.9660000000003</v>
      </c>
      <c r="AC118" s="18">
        <v>5624.8360000000002</v>
      </c>
      <c r="AD118" s="18">
        <v>9114.2870000000003</v>
      </c>
      <c r="AE118" s="18">
        <v>3787.7750000000001</v>
      </c>
      <c r="AF118" s="18">
        <v>2512.6179999999999</v>
      </c>
      <c r="AG118" s="19">
        <v>8653.7839999999997</v>
      </c>
    </row>
    <row r="119" spans="1:40" x14ac:dyDescent="0.3">
      <c r="A119" s="12">
        <v>44562</v>
      </c>
      <c r="B119" s="22">
        <f t="shared" si="6"/>
        <v>511238.13790999982</v>
      </c>
      <c r="C119" s="28">
        <f t="shared" si="7"/>
        <v>-6.3255748526884314E-2</v>
      </c>
      <c r="D119" s="28">
        <f t="shared" ref="D119" si="9">B119/B107-1</f>
        <v>-6.1146068679750476E-3</v>
      </c>
      <c r="E119" s="18">
        <v>8449.92</v>
      </c>
      <c r="F119" s="18">
        <v>28933.354500000001</v>
      </c>
      <c r="G119" s="18">
        <v>11962.36</v>
      </c>
      <c r="H119" s="18">
        <v>177509.5845</v>
      </c>
      <c r="I119" s="18">
        <v>3560.3209999999999</v>
      </c>
      <c r="J119" s="18">
        <v>3257.498</v>
      </c>
      <c r="K119" s="18">
        <v>2408.1619999999998</v>
      </c>
      <c r="L119" s="18">
        <v>32838.879000000001</v>
      </c>
      <c r="M119" s="18">
        <v>22419.685100000002</v>
      </c>
      <c r="N119" s="18">
        <v>20343.321</v>
      </c>
      <c r="O119" s="18">
        <v>19744.389500000001</v>
      </c>
      <c r="P119" s="18">
        <v>25760.842000000001</v>
      </c>
      <c r="Q119" s="18">
        <v>2664.2190400000004</v>
      </c>
      <c r="R119" s="18">
        <v>3728.2689999999998</v>
      </c>
      <c r="S119" s="18">
        <v>2834.7060000000001</v>
      </c>
      <c r="T119" s="18">
        <v>5155.9146000000001</v>
      </c>
      <c r="U119" s="18">
        <v>59677.98780000001</v>
      </c>
      <c r="V119" s="18">
        <v>13034.871999999999</v>
      </c>
      <c r="W119" s="18">
        <v>3612.0974999999999</v>
      </c>
      <c r="X119" s="18">
        <v>7972.7349699999995</v>
      </c>
      <c r="Y119" s="18">
        <v>8059.0378000000001</v>
      </c>
      <c r="Z119" s="18">
        <v>10127.852999999999</v>
      </c>
      <c r="AA119" s="18">
        <v>5816.5931</v>
      </c>
      <c r="AB119" s="18">
        <v>3874.2525000000001</v>
      </c>
      <c r="AC119" s="18">
        <v>5197.4359999999997</v>
      </c>
      <c r="AD119" s="18">
        <v>8369.3160000000007</v>
      </c>
      <c r="AE119" s="18">
        <v>3532.404</v>
      </c>
      <c r="AF119" s="18">
        <v>2583.2964999999999</v>
      </c>
      <c r="AG119" s="19">
        <v>7808.8315000000002</v>
      </c>
    </row>
    <row r="120" spans="1:40" x14ac:dyDescent="0.3">
      <c r="A120" s="12">
        <v>44593</v>
      </c>
      <c r="B120" s="22">
        <f t="shared" si="6"/>
        <v>494012.76994000003</v>
      </c>
      <c r="C120" s="28">
        <f t="shared" ref="C120" si="10">B120/B119-1</f>
        <v>-3.3693433045545174E-2</v>
      </c>
      <c r="D120" s="28">
        <f t="shared" ref="D120:D125" si="11">B120/B108-1</f>
        <v>-7.1523895453378117E-3</v>
      </c>
      <c r="E120" s="18">
        <v>7872.5360000000001</v>
      </c>
      <c r="F120" s="18">
        <v>28570.66</v>
      </c>
      <c r="G120" s="18">
        <v>11032.2565</v>
      </c>
      <c r="H120" s="18">
        <v>176456.67850000001</v>
      </c>
      <c r="I120" s="18">
        <v>3579.39</v>
      </c>
      <c r="J120" s="18">
        <v>4547.58</v>
      </c>
      <c r="K120" s="18">
        <v>2221.6397999999999</v>
      </c>
      <c r="L120" s="18">
        <v>28058.210500000001</v>
      </c>
      <c r="M120" s="18">
        <v>19768.819</v>
      </c>
      <c r="N120" s="18">
        <v>19680.708500000001</v>
      </c>
      <c r="O120" s="18">
        <v>20211.953000000001</v>
      </c>
      <c r="P120" s="18">
        <v>22029.343000000001</v>
      </c>
      <c r="Q120" s="18">
        <v>2579.1775200000002</v>
      </c>
      <c r="R120" s="18">
        <v>3847.2435</v>
      </c>
      <c r="S120" s="18">
        <v>1902.894</v>
      </c>
      <c r="T120" s="18">
        <v>5207.8109999999997</v>
      </c>
      <c r="U120" s="18">
        <v>59596.665600000008</v>
      </c>
      <c r="V120" s="18">
        <v>13105.682699999999</v>
      </c>
      <c r="W120" s="18">
        <v>2994.3679999999999</v>
      </c>
      <c r="X120" s="18">
        <v>7975.5455199999997</v>
      </c>
      <c r="Y120" s="18">
        <v>7493.2428000000009</v>
      </c>
      <c r="Z120" s="18">
        <v>9497.7420000000002</v>
      </c>
      <c r="AA120" s="18">
        <v>5391.5460000000003</v>
      </c>
      <c r="AB120" s="18">
        <v>3592.9475000000002</v>
      </c>
      <c r="AC120" s="18">
        <v>5182.5375000000004</v>
      </c>
      <c r="AD120" s="18">
        <v>8927.4930000000004</v>
      </c>
      <c r="AE120" s="18">
        <v>2963.6120000000001</v>
      </c>
      <c r="AF120" s="18">
        <v>2385.5455000000002</v>
      </c>
      <c r="AG120" s="19">
        <v>7338.9409999999998</v>
      </c>
    </row>
    <row r="121" spans="1:40" x14ac:dyDescent="0.3">
      <c r="A121" s="12">
        <v>44621</v>
      </c>
      <c r="B121" s="22">
        <f t="shared" si="6"/>
        <v>548218.85974999983</v>
      </c>
      <c r="C121" s="28">
        <f t="shared" ref="C121" si="12">B121/B120-1</f>
        <v>0.10972609031257097</v>
      </c>
      <c r="D121" s="28">
        <f t="shared" si="11"/>
        <v>-2.664143596092583E-2</v>
      </c>
      <c r="E121" s="18">
        <v>8089.2749999999996</v>
      </c>
      <c r="F121" s="18">
        <v>31845.780999999999</v>
      </c>
      <c r="G121" s="18">
        <v>12366.531499999999</v>
      </c>
      <c r="H121" s="18">
        <v>192382.1059</v>
      </c>
      <c r="I121" s="18">
        <v>3799.9459999999999</v>
      </c>
      <c r="J121" s="18">
        <v>4516.59</v>
      </c>
      <c r="K121" s="18">
        <v>2593.8879999999999</v>
      </c>
      <c r="L121" s="18">
        <v>32150.479500000001</v>
      </c>
      <c r="M121" s="18">
        <v>22489.594499999999</v>
      </c>
      <c r="N121" s="18">
        <v>22057.605299999999</v>
      </c>
      <c r="O121" s="18">
        <v>22922.672999999999</v>
      </c>
      <c r="P121" s="18">
        <v>25191.835999999999</v>
      </c>
      <c r="Q121" s="18">
        <v>3404.2032599999989</v>
      </c>
      <c r="R121" s="18">
        <v>4139.0182999999997</v>
      </c>
      <c r="S121" s="18">
        <v>2645.85</v>
      </c>
      <c r="T121" s="18">
        <v>5553.4777999999997</v>
      </c>
      <c r="U121" s="18">
        <v>63870.137179999998</v>
      </c>
      <c r="V121" s="18">
        <v>14584.362700000001</v>
      </c>
      <c r="W121" s="18">
        <v>3980.7334999999998</v>
      </c>
      <c r="X121" s="18">
        <v>8855.3611099999998</v>
      </c>
      <c r="Y121" s="18">
        <v>7936.5956999999999</v>
      </c>
      <c r="Z121" s="18">
        <v>11958.419</v>
      </c>
      <c r="AA121" s="18">
        <v>5620.8980000000001</v>
      </c>
      <c r="AB121" s="18">
        <v>4184.4889999999996</v>
      </c>
      <c r="AC121" s="18">
        <v>6244.8639999999996</v>
      </c>
      <c r="AD121" s="18">
        <v>10780.054</v>
      </c>
      <c r="AE121" s="18">
        <v>2740.2305000000001</v>
      </c>
      <c r="AF121" s="18">
        <v>2833.4904999999999</v>
      </c>
      <c r="AG121" s="19">
        <v>8480.3695000000007</v>
      </c>
    </row>
    <row r="122" spans="1:40" x14ac:dyDescent="0.3">
      <c r="A122" s="12">
        <v>44652</v>
      </c>
      <c r="B122" s="22">
        <f t="shared" si="6"/>
        <v>497568.31474000012</v>
      </c>
      <c r="C122" s="28">
        <f t="shared" ref="C122" si="13">B122/B121-1</f>
        <v>-9.2391102767054534E-2</v>
      </c>
      <c r="D122" s="28">
        <f t="shared" si="11"/>
        <v>-2.1906204340675917E-2</v>
      </c>
      <c r="E122" s="18">
        <v>7791.8860000000004</v>
      </c>
      <c r="F122" s="18">
        <v>26902.326000000001</v>
      </c>
      <c r="G122" s="18">
        <v>10543.970499999999</v>
      </c>
      <c r="H122" s="18">
        <v>174858.30290000001</v>
      </c>
      <c r="I122" s="18">
        <v>3084.4064199999998</v>
      </c>
      <c r="J122" s="18">
        <v>4504.7955999999995</v>
      </c>
      <c r="K122" s="18">
        <v>1799.0160000000001</v>
      </c>
      <c r="L122" s="18">
        <v>29392.038</v>
      </c>
      <c r="M122" s="18">
        <v>22940.914000000001</v>
      </c>
      <c r="N122" s="18">
        <v>20078.788399999998</v>
      </c>
      <c r="O122" s="18">
        <v>19764.1855</v>
      </c>
      <c r="P122" s="18">
        <v>23174.762999999999</v>
      </c>
      <c r="Q122" s="18">
        <v>3113.7785799999992</v>
      </c>
      <c r="R122" s="18">
        <v>3967.4969999999998</v>
      </c>
      <c r="S122" s="18">
        <v>2653.5140000000001</v>
      </c>
      <c r="T122" s="18">
        <v>4824.1315999999997</v>
      </c>
      <c r="U122" s="18">
        <v>60424.998140000018</v>
      </c>
      <c r="V122" s="18">
        <v>13755.9256</v>
      </c>
      <c r="W122" s="18">
        <v>3774.7085000000002</v>
      </c>
      <c r="X122" s="18">
        <v>7260.3960000000006</v>
      </c>
      <c r="Y122" s="18">
        <v>8161.8795</v>
      </c>
      <c r="Z122" s="18">
        <v>10093.18</v>
      </c>
      <c r="AA122" s="18">
        <v>3892.17</v>
      </c>
      <c r="AB122" s="18">
        <v>3624.4434999999999</v>
      </c>
      <c r="AC122" s="18">
        <v>5118.7955000000002</v>
      </c>
      <c r="AD122" s="18">
        <v>9083.4650000000001</v>
      </c>
      <c r="AE122" s="18">
        <v>3588.223</v>
      </c>
      <c r="AF122" s="18">
        <v>2001.0630000000001</v>
      </c>
      <c r="AG122" s="19">
        <v>7394.7534999999998</v>
      </c>
    </row>
    <row r="123" spans="1:40" x14ac:dyDescent="0.3">
      <c r="A123" s="12">
        <v>44682</v>
      </c>
      <c r="B123" s="22">
        <f t="shared" si="6"/>
        <v>540049.81551999983</v>
      </c>
      <c r="C123" s="28">
        <f t="shared" ref="C123" si="14">B123/B122-1</f>
        <v>8.5378227514744554E-2</v>
      </c>
      <c r="D123" s="28">
        <f t="shared" si="11"/>
        <v>0.20775467142837178</v>
      </c>
      <c r="E123" s="18">
        <v>7559.93</v>
      </c>
      <c r="F123" s="18">
        <v>29051.25</v>
      </c>
      <c r="G123" s="18">
        <v>11274.348</v>
      </c>
      <c r="H123" s="18">
        <v>196952.52299999999</v>
      </c>
      <c r="I123" s="18">
        <v>3612.201</v>
      </c>
      <c r="J123" s="18">
        <v>4498.66</v>
      </c>
      <c r="K123" s="18">
        <v>1757.09</v>
      </c>
      <c r="L123" s="18">
        <v>33617.667000000001</v>
      </c>
      <c r="M123" s="18">
        <v>24027.800500000001</v>
      </c>
      <c r="N123" s="18">
        <v>21565.9859</v>
      </c>
      <c r="O123" s="18">
        <v>21210.726500000001</v>
      </c>
      <c r="P123" s="18">
        <v>26717.059000000001</v>
      </c>
      <c r="Q123" s="18">
        <v>3466.3885600000008</v>
      </c>
      <c r="R123" s="18">
        <v>3993.7932000000001</v>
      </c>
      <c r="S123" s="18">
        <v>3351.058</v>
      </c>
      <c r="T123" s="18">
        <v>5149.6149999999998</v>
      </c>
      <c r="U123" s="18">
        <v>62591.477719999988</v>
      </c>
      <c r="V123" s="18">
        <v>9844.7849999999999</v>
      </c>
      <c r="W123" s="18">
        <v>3510.92</v>
      </c>
      <c r="X123" s="18">
        <v>8520.4078399999999</v>
      </c>
      <c r="Y123" s="18">
        <v>8404.6028000000006</v>
      </c>
      <c r="Z123" s="18">
        <v>11347.115</v>
      </c>
      <c r="AA123" s="18">
        <v>5019.9260000000004</v>
      </c>
      <c r="AB123" s="18">
        <v>4061.125</v>
      </c>
      <c r="AC123" s="18">
        <v>5055.6734999999999</v>
      </c>
      <c r="AD123" s="18">
        <v>10713.22</v>
      </c>
      <c r="AE123" s="18">
        <v>3509.9259999999999</v>
      </c>
      <c r="AF123" s="18">
        <v>1695.2370000000001</v>
      </c>
      <c r="AG123" s="19">
        <v>7969.3040000000001</v>
      </c>
    </row>
    <row r="124" spans="1:40" x14ac:dyDescent="0.3">
      <c r="A124" s="12">
        <v>44713</v>
      </c>
      <c r="B124" s="22">
        <f t="shared" si="6"/>
        <v>518216.69819999993</v>
      </c>
      <c r="C124" s="28">
        <f t="shared" ref="C124" si="15">B124/B123-1</f>
        <v>-4.0427969221649263E-2</v>
      </c>
      <c r="D124" s="28">
        <f t="shared" si="11"/>
        <v>-6.2490985567965618E-3</v>
      </c>
      <c r="E124" s="18">
        <v>6738.91</v>
      </c>
      <c r="F124" s="18">
        <v>28536.122500000001</v>
      </c>
      <c r="G124" s="18">
        <v>11339.251</v>
      </c>
      <c r="H124" s="18">
        <v>191121.71799999999</v>
      </c>
      <c r="I124" s="18">
        <v>3828.0250000000001</v>
      </c>
      <c r="J124" s="18">
        <v>4401.16</v>
      </c>
      <c r="K124" s="18">
        <v>1934.2660000000001</v>
      </c>
      <c r="L124" s="18">
        <v>33564.408000000003</v>
      </c>
      <c r="M124" s="18">
        <v>24330.623</v>
      </c>
      <c r="N124" s="18">
        <v>20972.27</v>
      </c>
      <c r="O124" s="18">
        <v>20182.748500000002</v>
      </c>
      <c r="P124" s="18">
        <v>24500.746999999999</v>
      </c>
      <c r="Q124" s="18">
        <v>2982.7040200000001</v>
      </c>
      <c r="R124" s="18">
        <v>3914.3715000000002</v>
      </c>
      <c r="S124" s="18">
        <v>4017.712</v>
      </c>
      <c r="T124" s="18">
        <v>4985.2883999999995</v>
      </c>
      <c r="U124" s="18">
        <v>52126.268579999996</v>
      </c>
      <c r="V124" s="18">
        <v>11480.466</v>
      </c>
      <c r="W124" s="18">
        <v>3577.4935</v>
      </c>
      <c r="X124" s="18">
        <v>8085.0564000000004</v>
      </c>
      <c r="Y124" s="18">
        <v>9821.2228000000014</v>
      </c>
      <c r="Z124" s="18">
        <v>9619.9789999999994</v>
      </c>
      <c r="AA124" s="18">
        <v>4408.8530000000001</v>
      </c>
      <c r="AB124" s="18">
        <v>4047.7460000000001</v>
      </c>
      <c r="AC124" s="18">
        <v>5289.2290000000003</v>
      </c>
      <c r="AD124" s="18">
        <v>8861.6270000000004</v>
      </c>
      <c r="AE124" s="18">
        <v>3186.268</v>
      </c>
      <c r="AF124" s="18">
        <v>2017.915</v>
      </c>
      <c r="AG124" s="19">
        <v>8344.2489999999998</v>
      </c>
    </row>
    <row r="125" spans="1:40" x14ac:dyDescent="0.3">
      <c r="A125" s="12">
        <v>44743</v>
      </c>
      <c r="B125" s="22">
        <f t="shared" si="6"/>
        <v>539959.00748000003</v>
      </c>
      <c r="C125" s="28">
        <f t="shared" ref="C125" si="16">B125/B124-1</f>
        <v>4.1956018313421772E-2</v>
      </c>
      <c r="D125" s="28">
        <f t="shared" si="11"/>
        <v>2.3107823366339098E-2</v>
      </c>
      <c r="E125" s="18">
        <v>7885.7250000000004</v>
      </c>
      <c r="F125" s="18">
        <v>28691.2775</v>
      </c>
      <c r="G125" s="18">
        <v>10637.371999999999</v>
      </c>
      <c r="H125" s="18">
        <v>194233.524</v>
      </c>
      <c r="I125" s="18">
        <v>3610.799</v>
      </c>
      <c r="J125" s="18">
        <v>4399.3739999999998</v>
      </c>
      <c r="K125" s="18">
        <v>2852.3</v>
      </c>
      <c r="L125" s="18">
        <v>34531.1083</v>
      </c>
      <c r="M125" s="18">
        <v>25310.222100000003</v>
      </c>
      <c r="N125" s="18">
        <v>21406.6986</v>
      </c>
      <c r="O125" s="18">
        <v>21668.919000000002</v>
      </c>
      <c r="P125" s="18">
        <v>26455.955000000002</v>
      </c>
      <c r="Q125" s="18">
        <v>3743.4763400000002</v>
      </c>
      <c r="R125" s="18">
        <v>4437.5394999999999</v>
      </c>
      <c r="S125" s="18">
        <v>3657.3879999999999</v>
      </c>
      <c r="T125" s="18">
        <v>4655.49478</v>
      </c>
      <c r="U125" s="18">
        <v>59811.753160000015</v>
      </c>
      <c r="V125" s="18">
        <v>12906.9606</v>
      </c>
      <c r="W125" s="18">
        <v>3841.4654999999998</v>
      </c>
      <c r="X125" s="18">
        <v>8582.2296999999999</v>
      </c>
      <c r="Y125" s="18">
        <v>8815.4566000000013</v>
      </c>
      <c r="Z125" s="18">
        <v>10522.366</v>
      </c>
      <c r="AA125" s="18">
        <v>4917.6796999999997</v>
      </c>
      <c r="AB125" s="18">
        <v>4082.0659999999998</v>
      </c>
      <c r="AC125" s="18">
        <v>5926.6965</v>
      </c>
      <c r="AD125" s="18">
        <v>8335.25</v>
      </c>
      <c r="AE125" s="18">
        <v>3292.404</v>
      </c>
      <c r="AF125" s="18">
        <v>2272.2869999999998</v>
      </c>
      <c r="AG125" s="19">
        <v>8475.2196000000004</v>
      </c>
    </row>
    <row r="126" spans="1:40" x14ac:dyDescent="0.3">
      <c r="A126" s="12">
        <v>44774</v>
      </c>
      <c r="B126" s="22">
        <f>SUM(E126:AG126)</f>
        <v>553826.88568000006</v>
      </c>
      <c r="C126" s="28">
        <f>B126/B125-1</f>
        <v>2.5683205591331193E-2</v>
      </c>
      <c r="D126" s="28">
        <f t="shared" ref="D126" si="17">B126/B114-1</f>
        <v>5.0600986686296423E-2</v>
      </c>
      <c r="E126" s="18">
        <v>8374.0849999999991</v>
      </c>
      <c r="F126" s="18">
        <v>30209.616000000002</v>
      </c>
      <c r="G126" s="18">
        <v>12777.222</v>
      </c>
      <c r="H126" s="18">
        <v>197045.36</v>
      </c>
      <c r="I126" s="18">
        <v>4300.4660000000003</v>
      </c>
      <c r="J126" s="18">
        <v>4533.7860000000001</v>
      </c>
      <c r="K126" s="18">
        <v>2808.5630000000001</v>
      </c>
      <c r="L126" s="18">
        <v>40321.249600000003</v>
      </c>
      <c r="M126" s="18">
        <v>25090.808100000002</v>
      </c>
      <c r="N126" s="18">
        <v>22697.9954</v>
      </c>
      <c r="O126" s="18">
        <v>22628.804499999998</v>
      </c>
      <c r="P126" s="18">
        <v>28618.141399999997</v>
      </c>
      <c r="Q126" s="18">
        <v>4110.3370800000002</v>
      </c>
      <c r="R126" s="18">
        <v>4813.5424999999996</v>
      </c>
      <c r="S126" s="18">
        <v>3895.5720000000001</v>
      </c>
      <c r="T126" s="18">
        <v>5495.8029999999999</v>
      </c>
      <c r="U126" s="18">
        <v>47526.258099999999</v>
      </c>
      <c r="V126" s="18">
        <v>12574.4228</v>
      </c>
      <c r="W126" s="18">
        <v>4249.8109999999997</v>
      </c>
      <c r="X126" s="18">
        <v>8789.1029999999992</v>
      </c>
      <c r="Y126" s="18">
        <v>9549.8166999999994</v>
      </c>
      <c r="Z126" s="18">
        <v>12776.775599999999</v>
      </c>
      <c r="AA126" s="18">
        <v>6115.5634</v>
      </c>
      <c r="AB126" s="18">
        <v>4379.5294999999996</v>
      </c>
      <c r="AC126" s="18">
        <v>6181.0735000000004</v>
      </c>
      <c r="AD126" s="18">
        <v>9350.5580000000009</v>
      </c>
      <c r="AE126" s="18">
        <v>4189.03</v>
      </c>
      <c r="AF126" s="18">
        <v>1846.4929999999999</v>
      </c>
      <c r="AG126" s="19">
        <v>8577.0995000000003</v>
      </c>
      <c r="AH126" s="29"/>
      <c r="AI126" s="29"/>
      <c r="AJ126" s="29"/>
      <c r="AK126" s="29"/>
      <c r="AL126" s="29"/>
      <c r="AM126" s="29"/>
      <c r="AN126" s="30"/>
    </row>
    <row r="127" spans="1:40" x14ac:dyDescent="0.3">
      <c r="A127" s="12">
        <v>44805</v>
      </c>
      <c r="B127" s="22">
        <f>SUM(E127:AG127)</f>
        <v>528344.4829200001</v>
      </c>
      <c r="C127" s="28">
        <f>B127/B126-1</f>
        <v>-4.6011494600360803E-2</v>
      </c>
      <c r="D127" s="28">
        <f t="shared" ref="D127" si="18">B127/B115-1</f>
        <v>-6.487633220266309E-2</v>
      </c>
      <c r="E127" s="18">
        <v>8365.0750000000007</v>
      </c>
      <c r="F127" s="18">
        <v>29928.845499999999</v>
      </c>
      <c r="G127" s="18">
        <v>12303.022999999999</v>
      </c>
      <c r="H127" s="18">
        <v>191060.6545</v>
      </c>
      <c r="I127" s="18">
        <v>3928.9029999999998</v>
      </c>
      <c r="J127" s="18">
        <v>4328.0010000000002</v>
      </c>
      <c r="K127" s="18">
        <v>3075.471</v>
      </c>
      <c r="L127" s="18">
        <v>37195.629999999997</v>
      </c>
      <c r="M127" s="18">
        <v>21381.567500000001</v>
      </c>
      <c r="N127" s="18">
        <v>20705.5468</v>
      </c>
      <c r="O127" s="18">
        <v>21877.228500000001</v>
      </c>
      <c r="P127" s="18">
        <v>26038.558000000001</v>
      </c>
      <c r="Q127" s="18">
        <v>4501.5968000000012</v>
      </c>
      <c r="R127" s="18">
        <v>4666.2257</v>
      </c>
      <c r="S127" s="18">
        <v>3387.57</v>
      </c>
      <c r="T127" s="18">
        <v>5457.5036</v>
      </c>
      <c r="U127" s="18">
        <v>43975.067220000004</v>
      </c>
      <c r="V127" s="18">
        <v>12814.870999999999</v>
      </c>
      <c r="W127" s="18">
        <v>3901.9935</v>
      </c>
      <c r="X127" s="18">
        <v>8902.4130000000005</v>
      </c>
      <c r="Y127" s="18">
        <v>9141.3672999999999</v>
      </c>
      <c r="Z127" s="18">
        <v>13221.984</v>
      </c>
      <c r="AA127" s="18">
        <v>5486.4530000000004</v>
      </c>
      <c r="AB127" s="18">
        <v>4067.7049999999999</v>
      </c>
      <c r="AC127" s="18">
        <v>6079.7370000000001</v>
      </c>
      <c r="AD127" s="18">
        <v>8923.2929999999997</v>
      </c>
      <c r="AE127" s="18">
        <v>3724.6925000000001</v>
      </c>
      <c r="AF127" s="18">
        <v>1558.509</v>
      </c>
      <c r="AG127" s="19">
        <v>8344.9974999999995</v>
      </c>
      <c r="AH127" s="31"/>
      <c r="AI127" s="31"/>
      <c r="AJ127" s="31"/>
      <c r="AK127" s="31"/>
      <c r="AL127" s="31"/>
      <c r="AM127" s="31"/>
      <c r="AN127" s="30"/>
    </row>
    <row r="128" spans="1:40" x14ac:dyDescent="0.3">
      <c r="A128" s="12">
        <v>44835</v>
      </c>
      <c r="B128" s="22">
        <f>SUM(E128:AG128)</f>
        <v>510723.32304000005</v>
      </c>
      <c r="C128" s="28">
        <f>B128/B127-1</f>
        <v>-3.3351649254693139E-2</v>
      </c>
      <c r="D128" s="28">
        <f t="shared" ref="D128" si="19">B128/B116-1</f>
        <v>-6.0023631356443174E-2</v>
      </c>
      <c r="E128" s="18">
        <v>7748.1890000000003</v>
      </c>
      <c r="F128" s="18">
        <v>29465.374</v>
      </c>
      <c r="G128" s="18">
        <v>11741.550499999999</v>
      </c>
      <c r="H128" s="18">
        <v>181535.5515</v>
      </c>
      <c r="I128" s="18">
        <v>3625.8560000000002</v>
      </c>
      <c r="J128" s="18">
        <v>4994.6710000000003</v>
      </c>
      <c r="K128" s="18">
        <v>2806.4490000000001</v>
      </c>
      <c r="L128" s="18">
        <v>41259.186999999998</v>
      </c>
      <c r="M128" s="18">
        <v>22513.177899999999</v>
      </c>
      <c r="N128" s="18">
        <v>19899.4732</v>
      </c>
      <c r="O128" s="18">
        <v>20543.446499999998</v>
      </c>
      <c r="P128" s="18">
        <v>24091.392</v>
      </c>
      <c r="Q128" s="18">
        <v>3471.7980399999997</v>
      </c>
      <c r="R128" s="18">
        <v>4140.027</v>
      </c>
      <c r="S128" s="18">
        <v>3605.616</v>
      </c>
      <c r="T128" s="18">
        <v>4938.866</v>
      </c>
      <c r="U128" s="18">
        <v>41416.368600000002</v>
      </c>
      <c r="V128" s="18">
        <v>11755.602199999999</v>
      </c>
      <c r="W128" s="18">
        <v>3541.4845</v>
      </c>
      <c r="X128" s="18">
        <v>8971.3160000000007</v>
      </c>
      <c r="Y128" s="18">
        <v>9280.7446</v>
      </c>
      <c r="Z128" s="18">
        <v>12525.472</v>
      </c>
      <c r="AA128" s="18">
        <v>5068.4009999999998</v>
      </c>
      <c r="AB128" s="18">
        <v>3901.14</v>
      </c>
      <c r="AC128" s="18">
        <v>5685.2584999999999</v>
      </c>
      <c r="AD128" s="18">
        <v>8248.9390000000003</v>
      </c>
      <c r="AE128" s="18">
        <v>3475.3240000000001</v>
      </c>
      <c r="AF128" s="18">
        <v>2113.9949999999999</v>
      </c>
      <c r="AG128" s="19">
        <v>8358.6530000000002</v>
      </c>
    </row>
    <row r="129" spans="1:33" x14ac:dyDescent="0.3">
      <c r="A129" s="12">
        <v>44866</v>
      </c>
      <c r="B129" s="22">
        <f>SUM(E129:AG129)</f>
        <v>509937.63016000012</v>
      </c>
      <c r="C129" s="28">
        <f>B129/B128-1</f>
        <v>-1.5383924026088902E-3</v>
      </c>
      <c r="D129" s="28">
        <f t="shared" ref="D129" si="20">B129/B117-1</f>
        <v>-7.1201931555201603E-2</v>
      </c>
      <c r="E129" s="18">
        <v>7307.38</v>
      </c>
      <c r="F129" s="18">
        <v>28734.815500000001</v>
      </c>
      <c r="G129" s="18">
        <v>12339.736000000001</v>
      </c>
      <c r="H129" s="18">
        <v>182413.147</v>
      </c>
      <c r="I129" s="18">
        <v>3333.8072999999999</v>
      </c>
      <c r="J129" s="18">
        <v>4073.556</v>
      </c>
      <c r="K129" s="18">
        <v>2499.4899999999998</v>
      </c>
      <c r="L129" s="18">
        <v>40646.794000000002</v>
      </c>
      <c r="M129" s="18">
        <v>22114.869500000001</v>
      </c>
      <c r="N129" s="18">
        <v>19695.082999999999</v>
      </c>
      <c r="O129" s="18">
        <v>19279.245300000002</v>
      </c>
      <c r="P129" s="18">
        <v>21470.672999999999</v>
      </c>
      <c r="Q129" s="18">
        <v>3666.1447799999992</v>
      </c>
      <c r="R129" s="18">
        <v>4089.7755000000002</v>
      </c>
      <c r="S129" s="18">
        <v>3080.7440000000001</v>
      </c>
      <c r="T129" s="18">
        <v>4628.7759999999998</v>
      </c>
      <c r="U129" s="18">
        <v>48331.481079999998</v>
      </c>
      <c r="V129" s="18">
        <v>13079.170400000001</v>
      </c>
      <c r="W129" s="18">
        <v>3593.6354000000001</v>
      </c>
      <c r="X129" s="18">
        <v>7942.7635</v>
      </c>
      <c r="Y129" s="18">
        <v>8380.5213999999996</v>
      </c>
      <c r="Z129" s="18">
        <v>12181.732</v>
      </c>
      <c r="AA129" s="18">
        <v>6023.2484999999997</v>
      </c>
      <c r="AB129" s="18">
        <v>4113.0074999999997</v>
      </c>
      <c r="AC129" s="18">
        <v>5276.8705</v>
      </c>
      <c r="AD129" s="18">
        <v>7892.9639999999999</v>
      </c>
      <c r="AE129" s="18">
        <v>2737.8</v>
      </c>
      <c r="AF129" s="18">
        <v>2606.7345</v>
      </c>
      <c r="AG129" s="19">
        <v>8403.6645000000008</v>
      </c>
    </row>
    <row r="130" spans="1:33" x14ac:dyDescent="0.3">
      <c r="A130" s="12">
        <v>44896</v>
      </c>
      <c r="B130" s="22">
        <f>SUM(E130:AG130)</f>
        <v>512043.88327999995</v>
      </c>
      <c r="C130" s="28">
        <f>B130/B129-1</f>
        <v>4.1304132023733953E-3</v>
      </c>
      <c r="D130" s="28">
        <f t="shared" ref="D130" si="21">B130/B118-1</f>
        <v>-6.177937716972326E-2</v>
      </c>
      <c r="E130" s="18">
        <v>8317.0319999999992</v>
      </c>
      <c r="F130" s="18">
        <v>32788.112000000001</v>
      </c>
      <c r="G130" s="18">
        <v>11654.461499999999</v>
      </c>
      <c r="H130" s="18">
        <v>182941.41500000001</v>
      </c>
      <c r="I130" s="18">
        <v>3592.8384999999998</v>
      </c>
      <c r="J130" s="18">
        <v>3625.8580000000002</v>
      </c>
      <c r="K130" s="18">
        <v>3125.7310000000002</v>
      </c>
      <c r="L130" s="18">
        <v>38426.145499999999</v>
      </c>
      <c r="M130" s="18">
        <v>20295.607499999998</v>
      </c>
      <c r="N130" s="18">
        <v>19698.548199999997</v>
      </c>
      <c r="O130" s="18">
        <v>22389.815999999999</v>
      </c>
      <c r="P130" s="18">
        <v>21986.061000000002</v>
      </c>
      <c r="Q130" s="18">
        <v>3397.6879399999998</v>
      </c>
      <c r="R130" s="18">
        <v>4232.0974999999999</v>
      </c>
      <c r="S130" s="18">
        <v>4840.84</v>
      </c>
      <c r="T130" s="18">
        <v>5278.9459999999999</v>
      </c>
      <c r="U130" s="18">
        <v>41354.209240000004</v>
      </c>
      <c r="V130" s="18">
        <v>14504.152</v>
      </c>
      <c r="W130" s="18">
        <v>4012.8409999999999</v>
      </c>
      <c r="X130" s="18">
        <v>8936.8700000000008</v>
      </c>
      <c r="Y130" s="18">
        <v>8811.5154000000002</v>
      </c>
      <c r="Z130" s="18">
        <v>10222.516</v>
      </c>
      <c r="AA130" s="18">
        <v>6700.8680000000004</v>
      </c>
      <c r="AB130" s="18">
        <v>4152.6040000000003</v>
      </c>
      <c r="AC130" s="18">
        <v>5042.3805000000002</v>
      </c>
      <c r="AD130" s="18">
        <v>8087.3559999999998</v>
      </c>
      <c r="AE130" s="18">
        <v>3108.7815000000001</v>
      </c>
      <c r="AF130" s="18">
        <v>2029.1669999999999</v>
      </c>
      <c r="AG130" s="18">
        <v>8489.4249999999993</v>
      </c>
    </row>
    <row r="131" spans="1:33" x14ac:dyDescent="0.3">
      <c r="A131" s="12"/>
      <c r="B131" s="23"/>
      <c r="C131" s="23"/>
      <c r="D131" s="23"/>
      <c r="E131" s="18"/>
      <c r="F131" s="1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15"/>
    </row>
    <row r="132" spans="1:33" x14ac:dyDescent="0.3">
      <c r="A132" s="12"/>
      <c r="B132" s="23"/>
      <c r="C132" s="23"/>
      <c r="D132" s="23"/>
      <c r="E132" s="18"/>
      <c r="F132" s="1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15"/>
    </row>
    <row r="133" spans="1:33" x14ac:dyDescent="0.3">
      <c r="A133" s="12"/>
      <c r="B133" s="23"/>
      <c r="C133" s="23"/>
      <c r="D133" s="23"/>
      <c r="E133" s="18"/>
      <c r="F133" s="1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15"/>
    </row>
    <row r="134" spans="1:33" x14ac:dyDescent="0.3">
      <c r="A134" s="12"/>
      <c r="B134" s="23"/>
      <c r="C134" s="23"/>
      <c r="D134" s="23"/>
      <c r="E134" s="18"/>
      <c r="F134" s="1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15"/>
    </row>
    <row r="135" spans="1:33" x14ac:dyDescent="0.3">
      <c r="A135" s="12"/>
      <c r="B135" s="23"/>
      <c r="C135" s="23"/>
      <c r="D135" s="23"/>
      <c r="E135" s="18"/>
      <c r="F135" s="1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15"/>
    </row>
    <row r="136" spans="1:33" x14ac:dyDescent="0.3">
      <c r="A136" s="12"/>
      <c r="B136" s="23"/>
      <c r="C136" s="23"/>
      <c r="D136" s="23"/>
      <c r="E136" s="18"/>
      <c r="F136" s="1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15"/>
    </row>
    <row r="137" spans="1:33" x14ac:dyDescent="0.3">
      <c r="A137" s="12"/>
      <c r="B137" s="23"/>
      <c r="C137" s="23"/>
      <c r="D137" s="23"/>
      <c r="E137" s="18"/>
      <c r="F137" s="1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15"/>
    </row>
    <row r="138" spans="1:33" x14ac:dyDescent="0.3">
      <c r="A138" s="12"/>
      <c r="B138" s="23"/>
      <c r="C138" s="23"/>
      <c r="D138" s="23"/>
      <c r="E138" s="18"/>
      <c r="F138" s="1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15"/>
    </row>
    <row r="139" spans="1:33" x14ac:dyDescent="0.3">
      <c r="A139" s="12"/>
      <c r="B139" s="23"/>
      <c r="C139" s="23"/>
      <c r="D139" s="23"/>
      <c r="E139" s="18"/>
      <c r="F139" s="1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15"/>
    </row>
    <row r="140" spans="1:33" x14ac:dyDescent="0.3">
      <c r="A140" s="12"/>
      <c r="B140" s="23"/>
      <c r="C140" s="23"/>
      <c r="D140" s="23"/>
      <c r="E140" s="18"/>
      <c r="F140" s="1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15"/>
    </row>
    <row r="141" spans="1:33" x14ac:dyDescent="0.3">
      <c r="A141" s="12"/>
      <c r="B141" s="23"/>
      <c r="C141" s="23"/>
      <c r="D141" s="23"/>
      <c r="E141" s="18"/>
      <c r="F141" s="1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15"/>
    </row>
    <row r="142" spans="1:33" x14ac:dyDescent="0.3">
      <c r="A142" s="12"/>
      <c r="B142" s="23"/>
      <c r="C142" s="23"/>
      <c r="D142" s="23"/>
      <c r="E142" s="18"/>
      <c r="F142" s="1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15"/>
    </row>
    <row r="143" spans="1:33" x14ac:dyDescent="0.3">
      <c r="A143" s="12"/>
      <c r="B143" s="23"/>
      <c r="C143" s="23"/>
      <c r="D143" s="23"/>
      <c r="E143" s="18"/>
      <c r="F143" s="1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15"/>
    </row>
    <row r="144" spans="1:33" x14ac:dyDescent="0.3">
      <c r="A144" s="12"/>
      <c r="B144" s="23"/>
      <c r="C144" s="23"/>
      <c r="D144" s="23"/>
      <c r="E144" s="18"/>
      <c r="F144" s="1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15"/>
    </row>
    <row r="145" spans="1:33" x14ac:dyDescent="0.3">
      <c r="A145" s="12"/>
      <c r="B145" s="23"/>
      <c r="C145" s="23"/>
      <c r="D145" s="23"/>
      <c r="E145" s="18"/>
      <c r="F145" s="1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15"/>
    </row>
    <row r="146" spans="1:33" x14ac:dyDescent="0.3">
      <c r="A146" s="12"/>
      <c r="B146" s="23"/>
      <c r="C146" s="23"/>
      <c r="D146" s="2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15"/>
    </row>
    <row r="147" spans="1:33" x14ac:dyDescent="0.3">
      <c r="A147" s="12"/>
      <c r="B147" s="23"/>
      <c r="C147" s="23"/>
      <c r="D147" s="2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15"/>
    </row>
    <row r="148" spans="1:33" x14ac:dyDescent="0.3">
      <c r="A148" s="12"/>
      <c r="B148" s="23"/>
      <c r="C148" s="23"/>
      <c r="D148" s="2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15"/>
    </row>
    <row r="149" spans="1:33" x14ac:dyDescent="0.3">
      <c r="A149" s="12"/>
      <c r="B149" s="23"/>
      <c r="C149" s="23"/>
      <c r="D149" s="2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15"/>
    </row>
    <row r="150" spans="1:33" x14ac:dyDescent="0.3">
      <c r="A150" s="12"/>
      <c r="B150" s="23"/>
      <c r="C150" s="23"/>
      <c r="D150" s="2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15"/>
    </row>
    <row r="151" spans="1:33" x14ac:dyDescent="0.3">
      <c r="A151" s="12"/>
      <c r="B151" s="23"/>
      <c r="C151" s="23"/>
      <c r="D151" s="2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15"/>
    </row>
    <row r="152" spans="1:33" x14ac:dyDescent="0.3">
      <c r="A152" s="12"/>
      <c r="B152" s="23"/>
      <c r="C152" s="23"/>
      <c r="D152" s="2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15"/>
    </row>
    <row r="153" spans="1:33" x14ac:dyDescent="0.3">
      <c r="A153" s="12"/>
      <c r="B153" s="23"/>
      <c r="C153" s="23"/>
      <c r="D153" s="2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15"/>
    </row>
    <row r="154" spans="1:33" x14ac:dyDescent="0.3">
      <c r="A154" s="12"/>
      <c r="B154" s="23"/>
      <c r="C154" s="23"/>
      <c r="D154" s="2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15"/>
    </row>
    <row r="155" spans="1:33" x14ac:dyDescent="0.3">
      <c r="A155" s="12"/>
      <c r="B155" s="23"/>
      <c r="C155" s="23"/>
      <c r="D155" s="2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15"/>
    </row>
    <row r="156" spans="1:33" x14ac:dyDescent="0.3">
      <c r="A156" s="12"/>
      <c r="B156" s="23"/>
      <c r="C156" s="23"/>
      <c r="D156" s="2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15"/>
    </row>
    <row r="157" spans="1:33" x14ac:dyDescent="0.3">
      <c r="A157" s="12"/>
      <c r="B157" s="23"/>
      <c r="C157" s="23"/>
      <c r="D157" s="2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15"/>
    </row>
    <row r="158" spans="1:33" x14ac:dyDescent="0.3">
      <c r="A158" s="12"/>
      <c r="B158" s="23"/>
      <c r="C158" s="23"/>
      <c r="D158" s="2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15"/>
    </row>
    <row r="159" spans="1:33" x14ac:dyDescent="0.3">
      <c r="A159" s="12"/>
      <c r="B159" s="23"/>
      <c r="C159" s="23"/>
      <c r="D159" s="2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15"/>
    </row>
    <row r="160" spans="1:33" x14ac:dyDescent="0.3">
      <c r="A160" s="12"/>
      <c r="B160" s="23"/>
      <c r="C160" s="23"/>
      <c r="D160" s="2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15"/>
    </row>
    <row r="161" spans="1:33" x14ac:dyDescent="0.3">
      <c r="A161" s="12"/>
      <c r="B161" s="23"/>
      <c r="C161" s="23"/>
      <c r="D161" s="2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15"/>
    </row>
    <row r="162" spans="1:33" x14ac:dyDescent="0.3">
      <c r="A162" s="12"/>
      <c r="B162" s="23"/>
      <c r="C162" s="23"/>
      <c r="D162" s="2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15"/>
    </row>
    <row r="163" spans="1:33" x14ac:dyDescent="0.3">
      <c r="A163" s="12"/>
      <c r="B163" s="23"/>
      <c r="C163" s="23"/>
      <c r="D163" s="2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15"/>
    </row>
    <row r="164" spans="1:33" x14ac:dyDescent="0.3">
      <c r="A164" s="12"/>
      <c r="B164" s="23"/>
      <c r="C164" s="23"/>
      <c r="D164" s="2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15"/>
    </row>
    <row r="165" spans="1:33" x14ac:dyDescent="0.3">
      <c r="A165" s="12"/>
      <c r="B165" s="23"/>
      <c r="C165" s="23"/>
      <c r="D165" s="2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15"/>
    </row>
    <row r="166" spans="1:33" x14ac:dyDescent="0.3">
      <c r="A166" s="12"/>
      <c r="B166" s="23"/>
      <c r="C166" s="23"/>
      <c r="D166" s="2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15"/>
    </row>
    <row r="167" spans="1:33" x14ac:dyDescent="0.3">
      <c r="A167" s="12"/>
      <c r="B167" s="23"/>
      <c r="C167" s="23"/>
      <c r="D167" s="2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15"/>
    </row>
    <row r="168" spans="1:33" x14ac:dyDescent="0.3">
      <c r="A168" s="12"/>
      <c r="B168" s="23"/>
      <c r="C168" s="23"/>
      <c r="D168" s="2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15"/>
    </row>
    <row r="169" spans="1:33" x14ac:dyDescent="0.3">
      <c r="A169" s="12"/>
      <c r="B169" s="23"/>
      <c r="C169" s="23"/>
      <c r="D169" s="2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15"/>
    </row>
    <row r="170" spans="1:33" x14ac:dyDescent="0.3">
      <c r="A170" s="12"/>
      <c r="B170" s="23"/>
      <c r="C170" s="23"/>
      <c r="D170" s="2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15"/>
    </row>
    <row r="171" spans="1:33" x14ac:dyDescent="0.3">
      <c r="A171" s="12"/>
      <c r="B171" s="23"/>
      <c r="C171" s="23"/>
      <c r="D171" s="2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15"/>
    </row>
    <row r="172" spans="1:33" x14ac:dyDescent="0.3">
      <c r="A172" s="12"/>
      <c r="B172" s="23"/>
      <c r="C172" s="23"/>
      <c r="D172" s="2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15"/>
    </row>
    <row r="173" spans="1:33" x14ac:dyDescent="0.3">
      <c r="A173" s="12"/>
      <c r="B173" s="23"/>
      <c r="C173" s="23"/>
      <c r="D173" s="2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15"/>
    </row>
    <row r="174" spans="1:33" x14ac:dyDescent="0.3">
      <c r="A174" s="12"/>
      <c r="B174" s="23"/>
      <c r="C174" s="23"/>
      <c r="D174" s="2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15"/>
    </row>
    <row r="175" spans="1:33" x14ac:dyDescent="0.3">
      <c r="A175" s="12"/>
      <c r="B175" s="23"/>
      <c r="C175" s="23"/>
      <c r="D175" s="2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15"/>
    </row>
    <row r="176" spans="1:33" x14ac:dyDescent="0.3">
      <c r="A176" s="12"/>
      <c r="B176" s="23"/>
      <c r="C176" s="23"/>
      <c r="D176" s="2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15"/>
    </row>
    <row r="177" spans="1:33" x14ac:dyDescent="0.3">
      <c r="A177" s="12"/>
      <c r="B177" s="23"/>
      <c r="C177" s="23"/>
      <c r="D177" s="2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15"/>
    </row>
    <row r="178" spans="1:33" x14ac:dyDescent="0.3">
      <c r="A178" s="12"/>
      <c r="B178" s="23"/>
      <c r="C178" s="23"/>
      <c r="D178" s="2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15"/>
    </row>
    <row r="179" spans="1:33" x14ac:dyDescent="0.3">
      <c r="A179" s="12"/>
      <c r="B179" s="23"/>
      <c r="C179" s="23"/>
      <c r="D179" s="2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15"/>
    </row>
    <row r="180" spans="1:33" x14ac:dyDescent="0.3">
      <c r="A180" s="12"/>
      <c r="B180" s="23"/>
      <c r="C180" s="23"/>
      <c r="D180" s="2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15"/>
    </row>
    <row r="181" spans="1:33" x14ac:dyDescent="0.3">
      <c r="A181" s="12"/>
      <c r="B181" s="23"/>
      <c r="C181" s="23"/>
      <c r="D181" s="2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15"/>
    </row>
    <row r="182" spans="1:33" x14ac:dyDescent="0.3">
      <c r="A182" s="12"/>
      <c r="B182" s="23"/>
      <c r="C182" s="23"/>
      <c r="D182" s="2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15"/>
    </row>
    <row r="183" spans="1:33" x14ac:dyDescent="0.3">
      <c r="A183" s="12"/>
      <c r="B183" s="23"/>
      <c r="C183" s="23"/>
      <c r="D183" s="2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15"/>
    </row>
    <row r="184" spans="1:33" x14ac:dyDescent="0.3">
      <c r="A184" s="12"/>
      <c r="B184" s="23"/>
      <c r="C184" s="23"/>
      <c r="D184" s="2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15"/>
    </row>
    <row r="185" spans="1:33" x14ac:dyDescent="0.3">
      <c r="A185" s="12"/>
      <c r="B185" s="23"/>
      <c r="C185" s="23"/>
      <c r="D185" s="2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15"/>
    </row>
    <row r="186" spans="1:33" x14ac:dyDescent="0.3">
      <c r="A186" s="12"/>
      <c r="B186" s="23"/>
      <c r="C186" s="23"/>
      <c r="D186" s="2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15"/>
    </row>
    <row r="187" spans="1:33" x14ac:dyDescent="0.3">
      <c r="A187" s="12"/>
      <c r="B187" s="23"/>
      <c r="C187" s="23"/>
      <c r="D187" s="2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15"/>
    </row>
    <row r="188" spans="1:33" x14ac:dyDescent="0.3">
      <c r="A188" s="12"/>
      <c r="B188" s="23"/>
      <c r="C188" s="23"/>
      <c r="D188" s="2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15"/>
    </row>
    <row r="189" spans="1:33" x14ac:dyDescent="0.3">
      <c r="A189" s="12"/>
      <c r="B189" s="23"/>
      <c r="C189" s="23"/>
      <c r="D189" s="2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15"/>
    </row>
    <row r="190" spans="1:33" x14ac:dyDescent="0.3">
      <c r="A190" s="12"/>
      <c r="B190" s="23"/>
      <c r="C190" s="23"/>
      <c r="D190" s="2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15"/>
    </row>
    <row r="191" spans="1:33" x14ac:dyDescent="0.3">
      <c r="A191" s="12"/>
      <c r="B191" s="23"/>
      <c r="C191" s="23"/>
      <c r="D191" s="2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15"/>
    </row>
    <row r="192" spans="1:33" x14ac:dyDescent="0.3">
      <c r="A192" s="12"/>
      <c r="B192" s="23"/>
      <c r="C192" s="23"/>
      <c r="D192" s="2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15"/>
    </row>
    <row r="193" spans="1:33" x14ac:dyDescent="0.3">
      <c r="A193" s="12"/>
      <c r="B193" s="23"/>
      <c r="C193" s="23"/>
      <c r="D193" s="2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15"/>
    </row>
    <row r="194" spans="1:33" x14ac:dyDescent="0.3">
      <c r="A194" s="12"/>
      <c r="B194" s="23"/>
      <c r="C194" s="23"/>
      <c r="D194" s="2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15"/>
    </row>
    <row r="195" spans="1:33" x14ac:dyDescent="0.3">
      <c r="A195" s="12"/>
      <c r="B195" s="23"/>
      <c r="C195" s="23"/>
      <c r="D195" s="2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15"/>
    </row>
    <row r="196" spans="1:33" x14ac:dyDescent="0.3">
      <c r="A196" s="12"/>
      <c r="B196" s="23"/>
      <c r="C196" s="23"/>
      <c r="D196" s="2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15"/>
    </row>
    <row r="197" spans="1:33" x14ac:dyDescent="0.3">
      <c r="A197" s="12"/>
      <c r="B197" s="23"/>
      <c r="C197" s="23"/>
      <c r="D197" s="2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15"/>
    </row>
    <row r="198" spans="1:33" x14ac:dyDescent="0.3">
      <c r="A198" s="12"/>
      <c r="B198" s="23"/>
      <c r="C198" s="23"/>
      <c r="D198" s="2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15"/>
    </row>
    <row r="199" spans="1:33" x14ac:dyDescent="0.3">
      <c r="A199" s="12"/>
      <c r="B199" s="23"/>
      <c r="C199" s="23"/>
      <c r="D199" s="2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15"/>
    </row>
    <row r="200" spans="1:33" x14ac:dyDescent="0.3">
      <c r="A200" s="12"/>
      <c r="B200" s="23"/>
      <c r="C200" s="23"/>
      <c r="D200" s="2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15"/>
    </row>
    <row r="201" spans="1:33" x14ac:dyDescent="0.3">
      <c r="A201" s="12"/>
      <c r="B201" s="23"/>
      <c r="C201" s="23"/>
      <c r="D201" s="2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15"/>
    </row>
    <row r="202" spans="1:33" x14ac:dyDescent="0.3">
      <c r="A202" s="12"/>
      <c r="B202" s="23"/>
      <c r="C202" s="23"/>
      <c r="D202" s="2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15"/>
    </row>
    <row r="203" spans="1:33" x14ac:dyDescent="0.3">
      <c r="A203" s="12"/>
      <c r="B203" s="23"/>
      <c r="C203" s="23"/>
      <c r="D203" s="2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15"/>
    </row>
    <row r="204" spans="1:33" x14ac:dyDescent="0.3">
      <c r="A204" s="12"/>
      <c r="B204" s="23"/>
      <c r="C204" s="23"/>
      <c r="D204" s="2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15"/>
    </row>
    <row r="205" spans="1:33" x14ac:dyDescent="0.3">
      <c r="A205" s="12"/>
      <c r="B205" s="23"/>
      <c r="C205" s="23"/>
      <c r="D205" s="2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15"/>
    </row>
    <row r="206" spans="1:33" x14ac:dyDescent="0.3">
      <c r="A206" s="12"/>
      <c r="B206" s="23"/>
      <c r="C206" s="23"/>
      <c r="D206" s="2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15"/>
    </row>
    <row r="207" spans="1:33" x14ac:dyDescent="0.3">
      <c r="A207" s="12"/>
      <c r="B207" s="23"/>
      <c r="C207" s="23"/>
      <c r="D207" s="2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15"/>
    </row>
    <row r="208" spans="1:33" x14ac:dyDescent="0.3">
      <c r="A208" s="12"/>
      <c r="B208" s="23"/>
      <c r="C208" s="23"/>
      <c r="D208" s="2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15"/>
    </row>
    <row r="209" spans="1:33" x14ac:dyDescent="0.3">
      <c r="A209" s="12"/>
      <c r="B209" s="23"/>
      <c r="C209" s="23"/>
      <c r="D209" s="2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15"/>
    </row>
    <row r="210" spans="1:33" x14ac:dyDescent="0.3">
      <c r="A210" s="12"/>
      <c r="B210" s="23"/>
      <c r="C210" s="23"/>
      <c r="D210" s="2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15"/>
    </row>
    <row r="211" spans="1:33" x14ac:dyDescent="0.3">
      <c r="A211" s="12"/>
      <c r="B211" s="23"/>
      <c r="C211" s="23"/>
      <c r="D211" s="2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15"/>
    </row>
    <row r="212" spans="1:33" x14ac:dyDescent="0.3">
      <c r="A212" s="12"/>
      <c r="B212" s="23"/>
      <c r="C212" s="23"/>
      <c r="D212" s="2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15"/>
    </row>
    <row r="213" spans="1:33" x14ac:dyDescent="0.3">
      <c r="A213" s="12"/>
      <c r="B213" s="23"/>
      <c r="C213" s="23"/>
      <c r="D213" s="2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15"/>
    </row>
    <row r="214" spans="1:33" x14ac:dyDescent="0.3">
      <c r="A214" s="12"/>
      <c r="B214" s="23"/>
      <c r="C214" s="23"/>
      <c r="D214" s="2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15"/>
    </row>
    <row r="215" spans="1:33" x14ac:dyDescent="0.3">
      <c r="A215" s="12"/>
      <c r="B215" s="23"/>
      <c r="C215" s="23"/>
      <c r="D215" s="2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15"/>
    </row>
    <row r="216" spans="1:33" x14ac:dyDescent="0.3">
      <c r="A216" s="12"/>
      <c r="B216" s="23"/>
      <c r="C216" s="23"/>
      <c r="D216" s="2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15"/>
    </row>
    <row r="217" spans="1:33" x14ac:dyDescent="0.3">
      <c r="A217" s="12"/>
      <c r="B217" s="23"/>
      <c r="C217" s="23"/>
      <c r="D217" s="2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15"/>
    </row>
    <row r="218" spans="1:33" x14ac:dyDescent="0.3">
      <c r="A218" s="12"/>
      <c r="B218" s="23"/>
      <c r="C218" s="23"/>
      <c r="D218" s="2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15"/>
    </row>
    <row r="219" spans="1:33" x14ac:dyDescent="0.3">
      <c r="A219" s="12"/>
      <c r="B219" s="23"/>
      <c r="C219" s="23"/>
      <c r="D219" s="2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15"/>
    </row>
    <row r="220" spans="1:33" x14ac:dyDescent="0.3">
      <c r="A220" s="12"/>
      <c r="B220" s="23"/>
      <c r="C220" s="23"/>
      <c r="D220" s="2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15"/>
    </row>
    <row r="221" spans="1:33" x14ac:dyDescent="0.3">
      <c r="A221" s="12"/>
      <c r="B221" s="23"/>
      <c r="C221" s="23"/>
      <c r="D221" s="2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15"/>
    </row>
    <row r="222" spans="1:33" x14ac:dyDescent="0.3">
      <c r="A222" s="12"/>
      <c r="B222" s="23"/>
      <c r="C222" s="23"/>
      <c r="D222" s="2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15"/>
    </row>
    <row r="223" spans="1:33" x14ac:dyDescent="0.3">
      <c r="A223" s="12"/>
      <c r="B223" s="23"/>
      <c r="C223" s="23"/>
      <c r="D223" s="2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15"/>
    </row>
    <row r="224" spans="1:33" x14ac:dyDescent="0.3">
      <c r="A224" s="12"/>
      <c r="B224" s="23"/>
      <c r="C224" s="23"/>
      <c r="D224" s="2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15"/>
    </row>
    <row r="225" spans="1:33" x14ac:dyDescent="0.3">
      <c r="A225" s="12"/>
      <c r="B225" s="23"/>
      <c r="C225" s="23"/>
      <c r="D225" s="2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15"/>
    </row>
    <row r="226" spans="1:33" x14ac:dyDescent="0.3">
      <c r="A226" s="12"/>
      <c r="B226" s="23"/>
      <c r="C226" s="23"/>
      <c r="D226" s="2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15"/>
    </row>
    <row r="227" spans="1:33" x14ac:dyDescent="0.3">
      <c r="A227" s="12"/>
      <c r="B227" s="23"/>
      <c r="C227" s="23"/>
      <c r="D227" s="2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15"/>
    </row>
    <row r="228" spans="1:33" x14ac:dyDescent="0.3">
      <c r="A228" s="12"/>
      <c r="B228" s="23"/>
      <c r="C228" s="23"/>
      <c r="D228" s="2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15"/>
    </row>
    <row r="229" spans="1:33" x14ac:dyDescent="0.3">
      <c r="A229" s="12"/>
      <c r="B229" s="23"/>
      <c r="C229" s="23"/>
      <c r="D229" s="2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15"/>
    </row>
    <row r="230" spans="1:33" x14ac:dyDescent="0.3">
      <c r="A230" s="12"/>
      <c r="B230" s="23"/>
      <c r="C230" s="23"/>
      <c r="D230" s="2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15"/>
    </row>
    <row r="231" spans="1:33" x14ac:dyDescent="0.3">
      <c r="A231" s="12"/>
      <c r="B231" s="23"/>
      <c r="C231" s="23"/>
      <c r="D231" s="2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15"/>
    </row>
    <row r="232" spans="1:33" x14ac:dyDescent="0.3">
      <c r="A232" s="12"/>
      <c r="B232" s="23"/>
      <c r="C232" s="23"/>
      <c r="D232" s="2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15"/>
    </row>
    <row r="233" spans="1:33" x14ac:dyDescent="0.3">
      <c r="A233" s="12"/>
      <c r="B233" s="23"/>
      <c r="C233" s="23"/>
      <c r="D233" s="2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15"/>
    </row>
    <row r="234" spans="1:33" x14ac:dyDescent="0.3">
      <c r="A234" s="12"/>
      <c r="B234" s="23"/>
      <c r="C234" s="23"/>
      <c r="D234" s="2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15"/>
    </row>
    <row r="235" spans="1:33" x14ac:dyDescent="0.3">
      <c r="A235" s="12"/>
      <c r="B235" s="23"/>
      <c r="C235" s="23"/>
      <c r="D235" s="2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15"/>
    </row>
    <row r="236" spans="1:33" x14ac:dyDescent="0.3">
      <c r="A236" s="12"/>
      <c r="B236" s="23"/>
      <c r="C236" s="23"/>
      <c r="D236" s="2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15"/>
    </row>
    <row r="237" spans="1:33" x14ac:dyDescent="0.3">
      <c r="A237" s="12"/>
      <c r="B237" s="23"/>
      <c r="C237" s="23"/>
      <c r="D237" s="2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15"/>
    </row>
    <row r="238" spans="1:33" x14ac:dyDescent="0.3">
      <c r="A238" s="12"/>
      <c r="B238" s="23"/>
      <c r="C238" s="23"/>
      <c r="D238" s="2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15"/>
    </row>
    <row r="239" spans="1:33" x14ac:dyDescent="0.3">
      <c r="A239" s="12"/>
      <c r="B239" s="23"/>
      <c r="C239" s="23"/>
      <c r="D239" s="2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15"/>
    </row>
    <row r="240" spans="1:33" x14ac:dyDescent="0.3">
      <c r="A240" s="12"/>
      <c r="B240" s="23"/>
      <c r="C240" s="23"/>
      <c r="D240" s="2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15"/>
    </row>
    <row r="241" spans="1:33" x14ac:dyDescent="0.3">
      <c r="A241" s="12"/>
      <c r="B241" s="23"/>
      <c r="C241" s="23"/>
      <c r="D241" s="2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15"/>
    </row>
    <row r="242" spans="1:33" x14ac:dyDescent="0.3">
      <c r="A242" s="12"/>
      <c r="B242" s="23"/>
      <c r="C242" s="23"/>
      <c r="D242" s="2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15"/>
    </row>
    <row r="243" spans="1:33" x14ac:dyDescent="0.3">
      <c r="A243" s="12"/>
      <c r="B243" s="23"/>
      <c r="C243" s="23"/>
      <c r="D243" s="2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15"/>
    </row>
    <row r="244" spans="1:33" x14ac:dyDescent="0.3">
      <c r="A244" s="12"/>
      <c r="B244" s="23"/>
      <c r="C244" s="23"/>
      <c r="D244" s="2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15"/>
    </row>
    <row r="245" spans="1:33" x14ac:dyDescent="0.3">
      <c r="A245" s="12"/>
      <c r="B245" s="23"/>
      <c r="C245" s="23"/>
      <c r="D245" s="2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15"/>
    </row>
    <row r="246" spans="1:33" x14ac:dyDescent="0.3">
      <c r="A246" s="12"/>
      <c r="B246" s="23"/>
      <c r="C246" s="23"/>
      <c r="D246" s="2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15"/>
    </row>
    <row r="247" spans="1:33" x14ac:dyDescent="0.3">
      <c r="A247" s="12"/>
      <c r="B247" s="23"/>
      <c r="C247" s="23"/>
      <c r="D247" s="2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15"/>
    </row>
    <row r="248" spans="1:33" x14ac:dyDescent="0.3">
      <c r="A248" s="12"/>
      <c r="B248" s="23"/>
      <c r="C248" s="23"/>
      <c r="D248" s="2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15"/>
    </row>
    <row r="249" spans="1:33" x14ac:dyDescent="0.3">
      <c r="A249" s="12"/>
      <c r="B249" s="23"/>
      <c r="C249" s="23"/>
      <c r="D249" s="2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15"/>
    </row>
    <row r="250" spans="1:33" x14ac:dyDescent="0.3">
      <c r="A250" s="12"/>
      <c r="B250" s="23"/>
      <c r="C250" s="23"/>
      <c r="D250" s="2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15"/>
    </row>
    <row r="251" spans="1:33" x14ac:dyDescent="0.3">
      <c r="A251" s="12"/>
      <c r="B251" s="23"/>
      <c r="C251" s="23"/>
      <c r="D251" s="2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15"/>
    </row>
    <row r="252" spans="1:33" x14ac:dyDescent="0.3">
      <c r="A252" s="12"/>
      <c r="B252" s="23"/>
      <c r="C252" s="23"/>
      <c r="D252" s="2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15"/>
    </row>
    <row r="253" spans="1:33" x14ac:dyDescent="0.3">
      <c r="A253" s="12"/>
      <c r="B253" s="23"/>
      <c r="C253" s="23"/>
      <c r="D253" s="2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15"/>
    </row>
    <row r="254" spans="1:33" x14ac:dyDescent="0.3">
      <c r="A254" s="12"/>
      <c r="B254" s="23"/>
      <c r="C254" s="23"/>
      <c r="D254" s="2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15"/>
    </row>
    <row r="255" spans="1:33" x14ac:dyDescent="0.3">
      <c r="A255" s="12"/>
      <c r="B255" s="23"/>
      <c r="C255" s="23"/>
      <c r="D255" s="2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15"/>
    </row>
    <row r="256" spans="1:33" x14ac:dyDescent="0.3">
      <c r="A256" s="12"/>
      <c r="B256" s="23"/>
      <c r="C256" s="23"/>
      <c r="D256" s="2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15"/>
    </row>
    <row r="257" spans="1:33" x14ac:dyDescent="0.3">
      <c r="A257" s="12"/>
      <c r="B257" s="23"/>
      <c r="C257" s="23"/>
      <c r="D257" s="2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15"/>
    </row>
    <row r="258" spans="1:33" x14ac:dyDescent="0.3">
      <c r="A258" s="12"/>
      <c r="B258" s="23"/>
      <c r="C258" s="23"/>
      <c r="D258" s="2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15"/>
    </row>
    <row r="259" spans="1:33" x14ac:dyDescent="0.3">
      <c r="A259" s="12"/>
      <c r="B259" s="23"/>
      <c r="C259" s="23"/>
      <c r="D259" s="2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15"/>
    </row>
    <row r="260" spans="1:33" x14ac:dyDescent="0.3">
      <c r="A260" s="12"/>
      <c r="B260" s="23"/>
      <c r="C260" s="23"/>
      <c r="D260" s="2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15"/>
    </row>
    <row r="261" spans="1:33" x14ac:dyDescent="0.3">
      <c r="A261" s="12"/>
      <c r="B261" s="23"/>
      <c r="C261" s="23"/>
      <c r="D261" s="2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15"/>
    </row>
    <row r="262" spans="1:33" x14ac:dyDescent="0.3">
      <c r="A262" s="12"/>
      <c r="B262" s="23"/>
      <c r="C262" s="23"/>
      <c r="D262" s="2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15"/>
    </row>
    <row r="263" spans="1:33" x14ac:dyDescent="0.3">
      <c r="A263" s="12"/>
      <c r="B263" s="23"/>
      <c r="C263" s="23"/>
      <c r="D263" s="2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15"/>
    </row>
    <row r="264" spans="1:33" x14ac:dyDescent="0.3">
      <c r="A264" s="12"/>
      <c r="B264" s="23"/>
      <c r="C264" s="23"/>
      <c r="D264" s="2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15"/>
    </row>
    <row r="265" spans="1:33" x14ac:dyDescent="0.3">
      <c r="A265" s="12"/>
      <c r="B265" s="23"/>
      <c r="C265" s="23"/>
      <c r="D265" s="2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15"/>
    </row>
    <row r="266" spans="1:33" x14ac:dyDescent="0.3">
      <c r="A266" s="12"/>
      <c r="B266" s="23"/>
      <c r="C266" s="23"/>
      <c r="D266" s="2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15"/>
    </row>
    <row r="267" spans="1:33" x14ac:dyDescent="0.3">
      <c r="A267" s="12"/>
      <c r="B267" s="23"/>
      <c r="C267" s="23"/>
      <c r="D267" s="2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15"/>
    </row>
    <row r="268" spans="1:33" x14ac:dyDescent="0.3">
      <c r="A268" s="12"/>
      <c r="B268" s="23"/>
      <c r="C268" s="23"/>
      <c r="D268" s="2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15"/>
    </row>
    <row r="269" spans="1:33" x14ac:dyDescent="0.3">
      <c r="A269" s="12"/>
      <c r="B269" s="23"/>
      <c r="C269" s="23"/>
      <c r="D269" s="2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15"/>
    </row>
    <row r="270" spans="1:33" x14ac:dyDescent="0.3">
      <c r="A270" s="12"/>
      <c r="B270" s="23"/>
      <c r="C270" s="23"/>
      <c r="D270" s="2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15"/>
    </row>
    <row r="271" spans="1:33" x14ac:dyDescent="0.3">
      <c r="A271" s="12"/>
      <c r="B271" s="23"/>
      <c r="C271" s="23"/>
      <c r="D271" s="2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15"/>
    </row>
    <row r="272" spans="1:33" x14ac:dyDescent="0.3">
      <c r="A272" s="12"/>
      <c r="B272" s="23"/>
      <c r="C272" s="23"/>
      <c r="D272" s="2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15"/>
    </row>
    <row r="273" spans="1:33" x14ac:dyDescent="0.3">
      <c r="A273" s="12"/>
      <c r="B273" s="23"/>
      <c r="C273" s="23"/>
      <c r="D273" s="2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15"/>
    </row>
    <row r="274" spans="1:33" x14ac:dyDescent="0.3">
      <c r="A274" s="12"/>
      <c r="B274" s="23"/>
      <c r="C274" s="23"/>
      <c r="D274" s="2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15"/>
    </row>
    <row r="275" spans="1:33" x14ac:dyDescent="0.3">
      <c r="A275" s="12"/>
      <c r="B275" s="23"/>
      <c r="C275" s="23"/>
      <c r="D275" s="2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15"/>
    </row>
    <row r="276" spans="1:33" x14ac:dyDescent="0.3">
      <c r="A276" s="12"/>
      <c r="B276" s="23"/>
      <c r="C276" s="23"/>
      <c r="D276" s="2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15"/>
    </row>
    <row r="277" spans="1:33" x14ac:dyDescent="0.3">
      <c r="A277" s="12"/>
      <c r="B277" s="23"/>
      <c r="C277" s="23"/>
      <c r="D277" s="2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15"/>
    </row>
    <row r="278" spans="1:33" x14ac:dyDescent="0.3">
      <c r="A278" s="12"/>
      <c r="B278" s="23"/>
      <c r="C278" s="23"/>
      <c r="D278" s="2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15"/>
    </row>
    <row r="279" spans="1:33" x14ac:dyDescent="0.3">
      <c r="A279" s="12"/>
      <c r="B279" s="23"/>
      <c r="C279" s="23"/>
      <c r="D279" s="2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15"/>
    </row>
    <row r="280" spans="1:33" x14ac:dyDescent="0.3">
      <c r="A280" s="12"/>
      <c r="B280" s="23"/>
      <c r="C280" s="23"/>
      <c r="D280" s="2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15"/>
    </row>
    <row r="281" spans="1:33" x14ac:dyDescent="0.3">
      <c r="A281" s="12"/>
      <c r="B281" s="23"/>
      <c r="C281" s="23"/>
      <c r="D281" s="2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15"/>
    </row>
    <row r="282" spans="1:33" x14ac:dyDescent="0.3">
      <c r="A282" s="12"/>
      <c r="B282" s="23"/>
      <c r="C282" s="23"/>
      <c r="D282" s="2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15"/>
    </row>
    <row r="283" spans="1:33" x14ac:dyDescent="0.3">
      <c r="A283" s="12"/>
      <c r="B283" s="23"/>
      <c r="C283" s="23"/>
      <c r="D283" s="2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15"/>
    </row>
    <row r="284" spans="1:33" x14ac:dyDescent="0.3">
      <c r="A284" s="12"/>
      <c r="B284" s="23"/>
      <c r="C284" s="23"/>
      <c r="D284" s="2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15"/>
    </row>
    <row r="285" spans="1:33" x14ac:dyDescent="0.3">
      <c r="A285" s="12"/>
      <c r="B285" s="23"/>
      <c r="C285" s="23"/>
      <c r="D285" s="2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15"/>
    </row>
    <row r="286" spans="1:33" x14ac:dyDescent="0.3">
      <c r="A286" s="12"/>
      <c r="B286" s="23"/>
      <c r="C286" s="23"/>
      <c r="D286" s="2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15"/>
    </row>
    <row r="287" spans="1:33" x14ac:dyDescent="0.3">
      <c r="A287" s="12"/>
      <c r="B287" s="23"/>
      <c r="C287" s="23"/>
      <c r="D287" s="2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15"/>
    </row>
    <row r="288" spans="1:33" x14ac:dyDescent="0.3">
      <c r="A288" s="12"/>
      <c r="B288" s="23"/>
      <c r="C288" s="23"/>
      <c r="D288" s="2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15"/>
    </row>
    <row r="289" spans="1:33" x14ac:dyDescent="0.3">
      <c r="A289" s="12"/>
      <c r="B289" s="23"/>
      <c r="C289" s="23"/>
      <c r="D289" s="2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15"/>
    </row>
    <row r="290" spans="1:33" x14ac:dyDescent="0.3">
      <c r="A290" s="12"/>
      <c r="B290" s="23"/>
      <c r="C290" s="23"/>
      <c r="D290" s="2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15"/>
    </row>
    <row r="291" spans="1:33" x14ac:dyDescent="0.3">
      <c r="A291" s="12"/>
      <c r="B291" s="23"/>
      <c r="C291" s="23"/>
      <c r="D291" s="2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15"/>
    </row>
    <row r="292" spans="1:33" x14ac:dyDescent="0.3">
      <c r="A292" s="12"/>
      <c r="B292" s="23"/>
      <c r="C292" s="23"/>
      <c r="D292" s="2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15"/>
    </row>
    <row r="293" spans="1:33" x14ac:dyDescent="0.3">
      <c r="A293" s="12"/>
      <c r="B293" s="23"/>
      <c r="C293" s="23"/>
      <c r="D293" s="2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15"/>
    </row>
    <row r="294" spans="1:33" x14ac:dyDescent="0.3">
      <c r="A294" s="12"/>
      <c r="B294" s="23"/>
      <c r="C294" s="23"/>
      <c r="D294" s="2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15"/>
    </row>
    <row r="295" spans="1:33" x14ac:dyDescent="0.3">
      <c r="A295" s="12"/>
      <c r="B295" s="23"/>
      <c r="C295" s="23"/>
      <c r="D295" s="2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15"/>
    </row>
    <row r="296" spans="1:33" x14ac:dyDescent="0.3">
      <c r="A296" s="12"/>
      <c r="B296" s="23"/>
      <c r="C296" s="23"/>
      <c r="D296" s="2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15"/>
    </row>
    <row r="297" spans="1:33" x14ac:dyDescent="0.3">
      <c r="A297" s="12"/>
      <c r="B297" s="23"/>
      <c r="C297" s="23"/>
      <c r="D297" s="2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15"/>
    </row>
    <row r="298" spans="1:33" x14ac:dyDescent="0.3">
      <c r="A298" s="12"/>
      <c r="B298" s="23"/>
      <c r="C298" s="23"/>
      <c r="D298" s="2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15"/>
    </row>
    <row r="299" spans="1:33" x14ac:dyDescent="0.3">
      <c r="A299" s="12"/>
      <c r="B299" s="23"/>
      <c r="C299" s="23"/>
      <c r="D299" s="2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15"/>
    </row>
    <row r="300" spans="1:33" x14ac:dyDescent="0.3">
      <c r="A300" s="12"/>
      <c r="B300" s="23"/>
      <c r="C300" s="23"/>
      <c r="D300" s="2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15"/>
    </row>
    <row r="301" spans="1:33" x14ac:dyDescent="0.3">
      <c r="A301" s="12"/>
      <c r="B301" s="23"/>
      <c r="C301" s="23"/>
      <c r="D301" s="2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15"/>
    </row>
    <row r="302" spans="1:33" x14ac:dyDescent="0.3">
      <c r="A302" s="12"/>
      <c r="B302" s="23"/>
      <c r="C302" s="23"/>
      <c r="D302" s="2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15"/>
    </row>
    <row r="303" spans="1:33" x14ac:dyDescent="0.3">
      <c r="A303" s="12"/>
      <c r="B303" s="23"/>
      <c r="C303" s="23"/>
      <c r="D303" s="2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15"/>
    </row>
    <row r="304" spans="1:33" x14ac:dyDescent="0.3">
      <c r="A304" s="12"/>
      <c r="B304" s="23"/>
      <c r="C304" s="23"/>
      <c r="D304" s="2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15"/>
    </row>
    <row r="305" spans="1:33" x14ac:dyDescent="0.3">
      <c r="A305" s="12"/>
      <c r="B305" s="23"/>
      <c r="C305" s="23"/>
      <c r="D305" s="2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15"/>
    </row>
    <row r="306" spans="1:33" x14ac:dyDescent="0.3">
      <c r="A306" s="12"/>
      <c r="B306" s="23"/>
      <c r="C306" s="23"/>
      <c r="D306" s="2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15"/>
    </row>
    <row r="307" spans="1:33" x14ac:dyDescent="0.3">
      <c r="A307" s="12"/>
      <c r="B307" s="23"/>
      <c r="C307" s="23"/>
      <c r="D307" s="2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15"/>
    </row>
    <row r="308" spans="1:33" x14ac:dyDescent="0.3">
      <c r="A308" s="12"/>
      <c r="B308" s="23"/>
      <c r="C308" s="23"/>
      <c r="D308" s="2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15"/>
    </row>
    <row r="309" spans="1:33" x14ac:dyDescent="0.3">
      <c r="A309" s="12"/>
      <c r="B309" s="23"/>
      <c r="C309" s="23"/>
      <c r="D309" s="2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15"/>
    </row>
    <row r="310" spans="1:33" x14ac:dyDescent="0.3">
      <c r="A310" s="12"/>
      <c r="B310" s="23"/>
      <c r="C310" s="23"/>
      <c r="D310" s="2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15"/>
    </row>
    <row r="311" spans="1:33" x14ac:dyDescent="0.3">
      <c r="A311" s="12"/>
      <c r="B311" s="23"/>
      <c r="C311" s="23"/>
      <c r="D311" s="2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15"/>
    </row>
    <row r="312" spans="1:33" x14ac:dyDescent="0.3">
      <c r="A312" s="12"/>
      <c r="B312" s="23"/>
      <c r="C312" s="23"/>
      <c r="D312" s="2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15"/>
    </row>
    <row r="313" spans="1:33" x14ac:dyDescent="0.3">
      <c r="A313" s="12"/>
      <c r="B313" s="23"/>
      <c r="C313" s="23"/>
      <c r="D313" s="2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15"/>
    </row>
    <row r="314" spans="1:33" x14ac:dyDescent="0.3">
      <c r="A314" s="12"/>
      <c r="B314" s="23"/>
      <c r="C314" s="23"/>
      <c r="D314" s="2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15"/>
    </row>
    <row r="315" spans="1:33" x14ac:dyDescent="0.3">
      <c r="A315" s="12"/>
      <c r="B315" s="23"/>
      <c r="C315" s="23"/>
      <c r="D315" s="2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15"/>
    </row>
    <row r="316" spans="1:33" x14ac:dyDescent="0.3">
      <c r="A316" s="12"/>
      <c r="B316" s="23"/>
      <c r="C316" s="23"/>
      <c r="D316" s="2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15"/>
    </row>
    <row r="317" spans="1:33" x14ac:dyDescent="0.3">
      <c r="A317" s="12"/>
      <c r="B317" s="23"/>
      <c r="C317" s="23"/>
      <c r="D317" s="2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15"/>
    </row>
    <row r="318" spans="1:33" x14ac:dyDescent="0.3">
      <c r="A318" s="12"/>
      <c r="B318" s="23"/>
      <c r="C318" s="23"/>
      <c r="D318" s="2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15"/>
    </row>
    <row r="319" spans="1:33" x14ac:dyDescent="0.3">
      <c r="A319" s="12"/>
      <c r="B319" s="23"/>
      <c r="C319" s="23"/>
      <c r="D319" s="2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15"/>
    </row>
    <row r="320" spans="1:33" x14ac:dyDescent="0.3">
      <c r="A320" s="12"/>
      <c r="B320" s="23"/>
      <c r="C320" s="23"/>
      <c r="D320" s="2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15"/>
    </row>
    <row r="321" spans="1:33" x14ac:dyDescent="0.3">
      <c r="A321" s="12"/>
      <c r="B321" s="23"/>
      <c r="C321" s="23"/>
      <c r="D321" s="2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15"/>
    </row>
    <row r="322" spans="1:33" x14ac:dyDescent="0.3">
      <c r="A322" s="12"/>
      <c r="B322" s="23"/>
      <c r="C322" s="23"/>
      <c r="D322" s="2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15"/>
    </row>
    <row r="323" spans="1:33" x14ac:dyDescent="0.3">
      <c r="A323" s="12"/>
      <c r="B323" s="23"/>
      <c r="C323" s="23"/>
      <c r="D323" s="2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15"/>
    </row>
    <row r="324" spans="1:33" x14ac:dyDescent="0.3">
      <c r="A324" s="12"/>
      <c r="B324" s="23"/>
      <c r="C324" s="23"/>
      <c r="D324" s="2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15"/>
    </row>
    <row r="325" spans="1:33" x14ac:dyDescent="0.3">
      <c r="A325" s="12"/>
      <c r="B325" s="23"/>
      <c r="C325" s="23"/>
      <c r="D325" s="2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15"/>
    </row>
    <row r="326" spans="1:33" x14ac:dyDescent="0.3">
      <c r="A326" s="12"/>
      <c r="B326" s="23"/>
      <c r="C326" s="23"/>
      <c r="D326" s="2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15"/>
    </row>
    <row r="327" spans="1:33" x14ac:dyDescent="0.3">
      <c r="A327" s="12"/>
      <c r="B327" s="23"/>
      <c r="C327" s="23"/>
      <c r="D327" s="2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15"/>
    </row>
    <row r="328" spans="1:33" x14ac:dyDescent="0.3">
      <c r="A328" s="12"/>
      <c r="B328" s="23"/>
      <c r="C328" s="23"/>
      <c r="D328" s="2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15"/>
    </row>
    <row r="329" spans="1:33" x14ac:dyDescent="0.3">
      <c r="A329" s="12"/>
      <c r="B329" s="23"/>
      <c r="C329" s="23"/>
      <c r="D329" s="2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15"/>
    </row>
    <row r="330" spans="1:33" x14ac:dyDescent="0.3">
      <c r="A330" s="12"/>
      <c r="B330" s="23"/>
      <c r="C330" s="23"/>
      <c r="D330" s="2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15"/>
    </row>
    <row r="331" spans="1:33" x14ac:dyDescent="0.3">
      <c r="A331" s="12"/>
      <c r="B331" s="23"/>
      <c r="C331" s="23"/>
      <c r="D331" s="2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15"/>
    </row>
    <row r="332" spans="1:33" x14ac:dyDescent="0.3">
      <c r="A332" s="12"/>
      <c r="B332" s="23"/>
      <c r="C332" s="23"/>
      <c r="D332" s="2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15"/>
    </row>
    <row r="333" spans="1:33" x14ac:dyDescent="0.3">
      <c r="A333" s="12"/>
      <c r="B333" s="23"/>
      <c r="C333" s="23"/>
      <c r="D333" s="2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15"/>
    </row>
    <row r="334" spans="1:33" x14ac:dyDescent="0.3">
      <c r="A334" s="12"/>
      <c r="B334" s="23"/>
      <c r="C334" s="23"/>
      <c r="D334" s="2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15"/>
    </row>
    <row r="335" spans="1:33" x14ac:dyDescent="0.3">
      <c r="A335" s="12"/>
      <c r="B335" s="23"/>
      <c r="C335" s="23"/>
      <c r="D335" s="2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15"/>
    </row>
    <row r="336" spans="1:33" x14ac:dyDescent="0.3">
      <c r="A336" s="12"/>
      <c r="B336" s="23"/>
      <c r="C336" s="23"/>
      <c r="D336" s="2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15"/>
    </row>
    <row r="337" spans="1:33" x14ac:dyDescent="0.3">
      <c r="A337" s="12"/>
      <c r="B337" s="23"/>
      <c r="C337" s="23"/>
      <c r="D337" s="2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15"/>
    </row>
    <row r="338" spans="1:33" x14ac:dyDescent="0.3">
      <c r="A338" s="12"/>
      <c r="B338" s="23"/>
      <c r="C338" s="23"/>
      <c r="D338" s="2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15"/>
    </row>
    <row r="339" spans="1:33" x14ac:dyDescent="0.3">
      <c r="A339" s="12"/>
      <c r="B339" s="23"/>
      <c r="C339" s="23"/>
      <c r="D339" s="2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15"/>
    </row>
    <row r="340" spans="1:33" x14ac:dyDescent="0.3">
      <c r="A340" s="12"/>
      <c r="B340" s="23"/>
      <c r="C340" s="23"/>
      <c r="D340" s="2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15"/>
    </row>
    <row r="341" spans="1:33" x14ac:dyDescent="0.3">
      <c r="A341" s="12"/>
      <c r="B341" s="23"/>
      <c r="C341" s="23"/>
      <c r="D341" s="2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15"/>
    </row>
    <row r="342" spans="1:33" x14ac:dyDescent="0.3">
      <c r="A342" s="12"/>
      <c r="B342" s="23"/>
      <c r="C342" s="23"/>
      <c r="D342" s="2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15"/>
    </row>
    <row r="343" spans="1:33" x14ac:dyDescent="0.3">
      <c r="A343" s="12"/>
      <c r="B343" s="23"/>
      <c r="C343" s="23"/>
      <c r="D343" s="2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15"/>
    </row>
    <row r="344" spans="1:33" x14ac:dyDescent="0.3">
      <c r="A344" s="12"/>
      <c r="B344" s="23"/>
      <c r="C344" s="23"/>
      <c r="D344" s="2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15"/>
    </row>
    <row r="345" spans="1:33" x14ac:dyDescent="0.3">
      <c r="A345" s="12"/>
      <c r="B345" s="23"/>
      <c r="C345" s="23"/>
      <c r="D345" s="2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15"/>
    </row>
    <row r="346" spans="1:33" x14ac:dyDescent="0.3">
      <c r="A346" s="12"/>
      <c r="B346" s="23"/>
      <c r="C346" s="23"/>
      <c r="D346" s="2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15"/>
    </row>
    <row r="347" spans="1:33" x14ac:dyDescent="0.3">
      <c r="A347" s="12"/>
      <c r="B347" s="23"/>
      <c r="C347" s="23"/>
      <c r="D347" s="2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15"/>
    </row>
    <row r="348" spans="1:33" x14ac:dyDescent="0.3">
      <c r="A348" s="12"/>
      <c r="B348" s="23"/>
      <c r="C348" s="23"/>
      <c r="D348" s="2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15"/>
    </row>
    <row r="349" spans="1:33" x14ac:dyDescent="0.3">
      <c r="A349" s="12"/>
      <c r="B349" s="23"/>
      <c r="C349" s="23"/>
      <c r="D349" s="2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15"/>
    </row>
    <row r="350" spans="1:33" x14ac:dyDescent="0.3">
      <c r="A350" s="12"/>
      <c r="B350" s="23"/>
      <c r="C350" s="23"/>
      <c r="D350" s="2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15"/>
    </row>
    <row r="351" spans="1:33" x14ac:dyDescent="0.3">
      <c r="A351" s="12"/>
      <c r="B351" s="23"/>
      <c r="C351" s="23"/>
      <c r="D351" s="2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15"/>
    </row>
    <row r="352" spans="1:33" x14ac:dyDescent="0.3">
      <c r="A352" s="12"/>
      <c r="B352" s="23"/>
      <c r="C352" s="23"/>
      <c r="D352" s="2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15"/>
    </row>
    <row r="353" spans="1:33" x14ac:dyDescent="0.3">
      <c r="A353" s="12"/>
      <c r="B353" s="23"/>
      <c r="C353" s="23"/>
      <c r="D353" s="2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15"/>
    </row>
    <row r="354" spans="1:33" x14ac:dyDescent="0.3">
      <c r="A354" s="12"/>
      <c r="B354" s="23"/>
      <c r="C354" s="23"/>
      <c r="D354" s="2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15"/>
    </row>
    <row r="355" spans="1:33" x14ac:dyDescent="0.3">
      <c r="A355" s="12"/>
      <c r="B355" s="23"/>
      <c r="C355" s="23"/>
      <c r="D355" s="2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15"/>
    </row>
    <row r="356" spans="1:33" x14ac:dyDescent="0.3">
      <c r="A356" s="12"/>
      <c r="B356" s="23"/>
      <c r="C356" s="23"/>
      <c r="D356" s="2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15"/>
    </row>
    <row r="357" spans="1:33" x14ac:dyDescent="0.3">
      <c r="A357" s="12"/>
      <c r="B357" s="23"/>
      <c r="C357" s="23"/>
      <c r="D357" s="2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15"/>
    </row>
    <row r="358" spans="1:33" x14ac:dyDescent="0.3">
      <c r="A358" s="12"/>
      <c r="B358" s="23"/>
      <c r="C358" s="23"/>
      <c r="D358" s="2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15"/>
    </row>
    <row r="359" spans="1:33" x14ac:dyDescent="0.3">
      <c r="A359" s="12"/>
      <c r="B359" s="23"/>
      <c r="C359" s="23"/>
      <c r="D359" s="2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15"/>
    </row>
    <row r="360" spans="1:33" x14ac:dyDescent="0.3">
      <c r="A360" s="12"/>
      <c r="B360" s="23"/>
      <c r="C360" s="23"/>
      <c r="D360" s="2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15"/>
    </row>
    <row r="361" spans="1:33" x14ac:dyDescent="0.3">
      <c r="A361" s="12"/>
      <c r="B361" s="23"/>
      <c r="C361" s="23"/>
      <c r="D361" s="2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15"/>
    </row>
    <row r="362" spans="1:33" x14ac:dyDescent="0.3">
      <c r="A362" s="12"/>
      <c r="B362" s="23"/>
      <c r="C362" s="23"/>
      <c r="D362" s="2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15"/>
    </row>
    <row r="363" spans="1:33" x14ac:dyDescent="0.3">
      <c r="A363" s="12"/>
      <c r="B363" s="23"/>
      <c r="C363" s="23"/>
      <c r="D363" s="2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15"/>
    </row>
    <row r="364" spans="1:33" x14ac:dyDescent="0.3">
      <c r="A364" s="12"/>
      <c r="B364" s="23"/>
      <c r="C364" s="23"/>
      <c r="D364" s="2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15"/>
    </row>
    <row r="365" spans="1:33" x14ac:dyDescent="0.3">
      <c r="A365" s="12"/>
      <c r="B365" s="23"/>
      <c r="C365" s="23"/>
      <c r="D365" s="2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15"/>
    </row>
    <row r="366" spans="1:33" x14ac:dyDescent="0.3">
      <c r="A366" s="12"/>
      <c r="B366" s="23"/>
      <c r="C366" s="23"/>
      <c r="D366" s="2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15"/>
    </row>
    <row r="367" spans="1:33" x14ac:dyDescent="0.3">
      <c r="A367" s="12"/>
      <c r="B367" s="23"/>
      <c r="C367" s="23"/>
      <c r="D367" s="2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15"/>
    </row>
    <row r="368" spans="1:33" x14ac:dyDescent="0.3">
      <c r="A368" s="12"/>
      <c r="B368" s="23"/>
      <c r="C368" s="23"/>
      <c r="D368" s="2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15"/>
    </row>
    <row r="369" spans="1:33" x14ac:dyDescent="0.3">
      <c r="A369" s="12"/>
      <c r="B369" s="23"/>
      <c r="C369" s="23"/>
      <c r="D369" s="2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15"/>
    </row>
    <row r="370" spans="1:33" x14ac:dyDescent="0.3">
      <c r="A370" s="12"/>
      <c r="B370" s="23"/>
      <c r="C370" s="23"/>
      <c r="D370" s="2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15"/>
    </row>
    <row r="371" spans="1:33" x14ac:dyDescent="0.3">
      <c r="A371" s="12"/>
      <c r="B371" s="23"/>
      <c r="C371" s="23"/>
      <c r="D371" s="2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15"/>
    </row>
    <row r="372" spans="1:33" x14ac:dyDescent="0.3">
      <c r="A372" s="12"/>
      <c r="B372" s="23"/>
      <c r="C372" s="23"/>
      <c r="D372" s="2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15"/>
    </row>
    <row r="373" spans="1:33" x14ac:dyDescent="0.3">
      <c r="A373" s="12"/>
      <c r="B373" s="23"/>
      <c r="C373" s="23"/>
      <c r="D373" s="2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15"/>
    </row>
    <row r="374" spans="1:33" x14ac:dyDescent="0.3">
      <c r="A374" s="12"/>
      <c r="B374" s="23"/>
      <c r="C374" s="23"/>
      <c r="D374" s="2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15"/>
    </row>
    <row r="375" spans="1:33" x14ac:dyDescent="0.3">
      <c r="A375" s="12"/>
      <c r="B375" s="23"/>
      <c r="C375" s="23"/>
      <c r="D375" s="2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15"/>
    </row>
    <row r="376" spans="1:33" x14ac:dyDescent="0.3">
      <c r="A376" s="12"/>
      <c r="B376" s="23"/>
      <c r="C376" s="23"/>
      <c r="D376" s="2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15"/>
    </row>
    <row r="377" spans="1:33" x14ac:dyDescent="0.3">
      <c r="A377" s="12"/>
      <c r="B377" s="23"/>
      <c r="C377" s="23"/>
      <c r="D377" s="2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15"/>
    </row>
    <row r="378" spans="1:33" x14ac:dyDescent="0.3">
      <c r="A378" s="12"/>
      <c r="B378" s="23"/>
      <c r="C378" s="23"/>
      <c r="D378" s="2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15"/>
    </row>
    <row r="379" spans="1:33" x14ac:dyDescent="0.3">
      <c r="A379" s="12"/>
      <c r="B379" s="23"/>
      <c r="C379" s="23"/>
      <c r="D379" s="2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15"/>
    </row>
    <row r="380" spans="1:33" x14ac:dyDescent="0.3">
      <c r="A380" s="12"/>
      <c r="B380" s="23"/>
      <c r="C380" s="23"/>
      <c r="D380" s="2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15"/>
    </row>
    <row r="381" spans="1:33" x14ac:dyDescent="0.3">
      <c r="A381" s="12"/>
      <c r="B381" s="23"/>
      <c r="C381" s="23"/>
      <c r="D381" s="2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15"/>
    </row>
    <row r="382" spans="1:33" x14ac:dyDescent="0.3">
      <c r="A382" s="12"/>
      <c r="B382" s="23"/>
      <c r="C382" s="23"/>
      <c r="D382" s="2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15"/>
    </row>
    <row r="383" spans="1:33" x14ac:dyDescent="0.3">
      <c r="A383" s="12"/>
      <c r="B383" s="23"/>
      <c r="C383" s="23"/>
      <c r="D383" s="2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15"/>
    </row>
    <row r="384" spans="1:33" x14ac:dyDescent="0.3">
      <c r="A384" s="12"/>
      <c r="B384" s="23"/>
      <c r="C384" s="23"/>
      <c r="D384" s="2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15"/>
    </row>
    <row r="385" spans="1:33" x14ac:dyDescent="0.3">
      <c r="A385" s="12"/>
      <c r="B385" s="23"/>
      <c r="C385" s="23"/>
      <c r="D385" s="2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15"/>
    </row>
    <row r="386" spans="1:33" x14ac:dyDescent="0.3">
      <c r="A386" s="12"/>
      <c r="B386" s="23"/>
      <c r="C386" s="23"/>
      <c r="D386" s="2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15"/>
    </row>
    <row r="387" spans="1:33" x14ac:dyDescent="0.3">
      <c r="A387" s="12"/>
      <c r="B387" s="23"/>
      <c r="C387" s="23"/>
      <c r="D387" s="2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15"/>
    </row>
    <row r="388" spans="1:33" x14ac:dyDescent="0.3">
      <c r="A388" s="12"/>
      <c r="B388" s="23"/>
      <c r="C388" s="23"/>
      <c r="D388" s="2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15"/>
    </row>
    <row r="389" spans="1:33" x14ac:dyDescent="0.3">
      <c r="A389" s="12"/>
      <c r="B389" s="23"/>
      <c r="C389" s="23"/>
      <c r="D389" s="2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15"/>
    </row>
    <row r="390" spans="1:33" x14ac:dyDescent="0.3">
      <c r="A390" s="12"/>
      <c r="B390" s="23"/>
      <c r="C390" s="23"/>
      <c r="D390" s="2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15"/>
    </row>
    <row r="391" spans="1:33" x14ac:dyDescent="0.3">
      <c r="A391" s="12"/>
      <c r="B391" s="23"/>
      <c r="C391" s="23"/>
      <c r="D391" s="2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15"/>
    </row>
    <row r="392" spans="1:33" x14ac:dyDescent="0.3">
      <c r="A392" s="12"/>
      <c r="B392" s="23"/>
      <c r="C392" s="23"/>
      <c r="D392" s="2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15"/>
    </row>
    <row r="393" spans="1:33" x14ac:dyDescent="0.3">
      <c r="A393" s="12"/>
      <c r="B393" s="23"/>
      <c r="C393" s="23"/>
      <c r="D393" s="2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15"/>
    </row>
    <row r="394" spans="1:33" x14ac:dyDescent="0.3">
      <c r="A394" s="12"/>
      <c r="B394" s="23"/>
      <c r="C394" s="23"/>
      <c r="D394" s="2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15"/>
    </row>
    <row r="395" spans="1:33" x14ac:dyDescent="0.3">
      <c r="A395" s="12"/>
      <c r="B395" s="23"/>
      <c r="C395" s="23"/>
      <c r="D395" s="2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15"/>
    </row>
    <row r="396" spans="1:33" x14ac:dyDescent="0.3">
      <c r="A396" s="12"/>
      <c r="B396" s="23"/>
      <c r="C396" s="23"/>
      <c r="D396" s="2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15"/>
    </row>
    <row r="397" spans="1:33" x14ac:dyDescent="0.3">
      <c r="A397" s="12"/>
      <c r="B397" s="23"/>
      <c r="C397" s="23"/>
      <c r="D397" s="2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15"/>
    </row>
    <row r="398" spans="1:33" x14ac:dyDescent="0.3">
      <c r="A398" s="12"/>
      <c r="B398" s="23"/>
      <c r="C398" s="23"/>
      <c r="D398" s="2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15"/>
    </row>
    <row r="399" spans="1:33" x14ac:dyDescent="0.3">
      <c r="A399" s="12"/>
      <c r="B399" s="23"/>
      <c r="C399" s="23"/>
      <c r="D399" s="2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15"/>
    </row>
    <row r="400" spans="1:33" x14ac:dyDescent="0.3">
      <c r="A400" s="12"/>
      <c r="B400" s="23"/>
      <c r="C400" s="23"/>
      <c r="D400" s="2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15"/>
    </row>
    <row r="401" spans="1:33" x14ac:dyDescent="0.3">
      <c r="A401" s="12"/>
      <c r="B401" s="23"/>
      <c r="C401" s="23"/>
      <c r="D401" s="2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15"/>
    </row>
    <row r="402" spans="1:33" x14ac:dyDescent="0.3">
      <c r="A402" s="12"/>
      <c r="B402" s="23"/>
      <c r="C402" s="23"/>
      <c r="D402" s="2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15"/>
    </row>
    <row r="403" spans="1:33" x14ac:dyDescent="0.3">
      <c r="A403" s="12"/>
      <c r="B403" s="23"/>
      <c r="C403" s="23"/>
      <c r="D403" s="2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15"/>
    </row>
    <row r="404" spans="1:33" x14ac:dyDescent="0.3">
      <c r="A404" s="12"/>
      <c r="B404" s="23"/>
      <c r="C404" s="23"/>
      <c r="D404" s="2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15"/>
    </row>
    <row r="405" spans="1:33" x14ac:dyDescent="0.3">
      <c r="A405" s="12"/>
      <c r="B405" s="23"/>
      <c r="C405" s="23"/>
      <c r="D405" s="2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15"/>
    </row>
    <row r="406" spans="1:33" x14ac:dyDescent="0.3">
      <c r="A406" s="12"/>
      <c r="B406" s="23"/>
      <c r="C406" s="23"/>
      <c r="D406" s="2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15"/>
    </row>
    <row r="407" spans="1:33" x14ac:dyDescent="0.3">
      <c r="A407" s="12"/>
      <c r="B407" s="23"/>
      <c r="C407" s="23"/>
      <c r="D407" s="2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15"/>
    </row>
    <row r="408" spans="1:33" x14ac:dyDescent="0.3">
      <c r="A408" s="12"/>
      <c r="B408" s="23"/>
      <c r="C408" s="23"/>
      <c r="D408" s="2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15"/>
    </row>
    <row r="409" spans="1:33" x14ac:dyDescent="0.3">
      <c r="A409" s="12"/>
      <c r="B409" s="23"/>
      <c r="C409" s="23"/>
      <c r="D409" s="2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15"/>
    </row>
    <row r="410" spans="1:33" x14ac:dyDescent="0.3">
      <c r="A410" s="12"/>
      <c r="B410" s="23"/>
      <c r="C410" s="23"/>
      <c r="D410" s="2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15"/>
    </row>
    <row r="411" spans="1:33" x14ac:dyDescent="0.3">
      <c r="A411" s="12"/>
      <c r="B411" s="23"/>
      <c r="C411" s="23"/>
      <c r="D411" s="2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15"/>
    </row>
    <row r="412" spans="1:33" x14ac:dyDescent="0.3">
      <c r="A412" s="12"/>
      <c r="B412" s="23"/>
      <c r="C412" s="23"/>
      <c r="D412" s="2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15"/>
    </row>
    <row r="413" spans="1:33" x14ac:dyDescent="0.3">
      <c r="A413" s="12"/>
      <c r="B413" s="23"/>
      <c r="C413" s="23"/>
      <c r="D413" s="2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15"/>
    </row>
    <row r="414" spans="1:33" x14ac:dyDescent="0.3">
      <c r="A414" s="12"/>
      <c r="B414" s="23"/>
      <c r="C414" s="23"/>
      <c r="D414" s="2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15"/>
    </row>
    <row r="415" spans="1:33" x14ac:dyDescent="0.3">
      <c r="A415" s="12"/>
      <c r="B415" s="23"/>
      <c r="C415" s="23"/>
      <c r="D415" s="2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15"/>
    </row>
    <row r="416" spans="1:33" x14ac:dyDescent="0.3">
      <c r="A416" s="12"/>
      <c r="B416" s="23"/>
      <c r="C416" s="23"/>
      <c r="D416" s="2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15"/>
    </row>
    <row r="417" spans="1:33" x14ac:dyDescent="0.3">
      <c r="A417" s="12"/>
      <c r="B417" s="23"/>
      <c r="C417" s="23"/>
      <c r="D417" s="2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15"/>
    </row>
    <row r="418" spans="1:33" x14ac:dyDescent="0.3">
      <c r="A418" s="12"/>
      <c r="B418" s="23"/>
      <c r="C418" s="23"/>
      <c r="D418" s="2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15"/>
    </row>
    <row r="419" spans="1:33" x14ac:dyDescent="0.3">
      <c r="A419" s="12"/>
      <c r="B419" s="23"/>
      <c r="C419" s="23"/>
      <c r="D419" s="2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15"/>
    </row>
    <row r="420" spans="1:33" x14ac:dyDescent="0.3">
      <c r="A420" s="12"/>
      <c r="B420" s="23"/>
      <c r="C420" s="23"/>
      <c r="D420" s="2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15"/>
    </row>
    <row r="421" spans="1:33" x14ac:dyDescent="0.3">
      <c r="A421" s="12"/>
      <c r="B421" s="23"/>
      <c r="C421" s="23"/>
      <c r="D421" s="2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15"/>
    </row>
    <row r="422" spans="1:33" x14ac:dyDescent="0.3">
      <c r="A422" s="12"/>
      <c r="B422" s="23"/>
      <c r="C422" s="23"/>
      <c r="D422" s="2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15"/>
    </row>
    <row r="423" spans="1:33" x14ac:dyDescent="0.3">
      <c r="A423" s="12"/>
      <c r="B423" s="23"/>
      <c r="C423" s="23"/>
      <c r="D423" s="2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15"/>
    </row>
    <row r="424" spans="1:33" x14ac:dyDescent="0.3">
      <c r="A424" s="12"/>
      <c r="B424" s="23"/>
      <c r="C424" s="23"/>
      <c r="D424" s="2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15"/>
    </row>
    <row r="425" spans="1:33" x14ac:dyDescent="0.3">
      <c r="A425" s="12"/>
      <c r="B425" s="23"/>
      <c r="C425" s="23"/>
      <c r="D425" s="2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15"/>
    </row>
    <row r="426" spans="1:33" x14ac:dyDescent="0.3">
      <c r="A426" s="12"/>
      <c r="B426" s="23"/>
      <c r="C426" s="23"/>
      <c r="D426" s="2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15"/>
    </row>
    <row r="427" spans="1:33" x14ac:dyDescent="0.3">
      <c r="A427" s="12"/>
      <c r="B427" s="23"/>
      <c r="C427" s="23"/>
      <c r="D427" s="2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15"/>
    </row>
    <row r="428" spans="1:33" x14ac:dyDescent="0.3">
      <c r="A428" s="12"/>
      <c r="B428" s="23"/>
      <c r="C428" s="23"/>
      <c r="D428" s="2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15"/>
    </row>
    <row r="429" spans="1:33" x14ac:dyDescent="0.3">
      <c r="A429" s="12"/>
      <c r="B429" s="23"/>
      <c r="C429" s="23"/>
      <c r="D429" s="2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15"/>
    </row>
    <row r="430" spans="1:33" x14ac:dyDescent="0.3">
      <c r="A430" s="12"/>
      <c r="B430" s="23"/>
      <c r="C430" s="23"/>
      <c r="D430" s="2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15"/>
    </row>
    <row r="431" spans="1:33" x14ac:dyDescent="0.3">
      <c r="A431" s="12"/>
      <c r="B431" s="23"/>
      <c r="C431" s="23"/>
      <c r="D431" s="2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15"/>
    </row>
    <row r="432" spans="1:33" x14ac:dyDescent="0.3">
      <c r="A432" s="12"/>
      <c r="B432" s="23"/>
      <c r="C432" s="23"/>
      <c r="D432" s="2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15"/>
    </row>
    <row r="433" spans="1:33" x14ac:dyDescent="0.3">
      <c r="A433" s="12"/>
      <c r="B433" s="23"/>
      <c r="C433" s="23"/>
      <c r="D433" s="2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15"/>
    </row>
    <row r="434" spans="1:33" x14ac:dyDescent="0.3">
      <c r="A434" s="12"/>
      <c r="B434" s="23"/>
      <c r="C434" s="23"/>
      <c r="D434" s="2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15"/>
    </row>
    <row r="435" spans="1:33" x14ac:dyDescent="0.3">
      <c r="A435" s="12"/>
      <c r="B435" s="23"/>
      <c r="C435" s="23"/>
      <c r="D435" s="2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15"/>
    </row>
    <row r="436" spans="1:33" x14ac:dyDescent="0.3">
      <c r="A436" s="12"/>
      <c r="B436" s="23"/>
      <c r="C436" s="23"/>
      <c r="D436" s="2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15"/>
    </row>
    <row r="437" spans="1:33" x14ac:dyDescent="0.3">
      <c r="A437" s="12"/>
      <c r="B437" s="23"/>
      <c r="C437" s="23"/>
      <c r="D437" s="2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15"/>
    </row>
    <row r="438" spans="1:33" x14ac:dyDescent="0.3">
      <c r="A438" s="12"/>
      <c r="B438" s="23"/>
      <c r="C438" s="23"/>
      <c r="D438" s="2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15"/>
    </row>
    <row r="439" spans="1:33" x14ac:dyDescent="0.3">
      <c r="A439" s="12"/>
      <c r="B439" s="23"/>
      <c r="C439" s="23"/>
      <c r="D439" s="2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15"/>
    </row>
    <row r="440" spans="1:33" x14ac:dyDescent="0.3">
      <c r="A440" s="12"/>
      <c r="B440" s="23"/>
      <c r="C440" s="23"/>
      <c r="D440" s="2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15"/>
    </row>
    <row r="441" spans="1:33" x14ac:dyDescent="0.3">
      <c r="A441" s="12"/>
      <c r="B441" s="23"/>
      <c r="C441" s="23"/>
      <c r="D441" s="2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15"/>
    </row>
    <row r="442" spans="1:33" x14ac:dyDescent="0.3">
      <c r="A442" s="12"/>
      <c r="B442" s="23"/>
      <c r="C442" s="23"/>
      <c r="D442" s="2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15"/>
    </row>
    <row r="443" spans="1:33" x14ac:dyDescent="0.3">
      <c r="A443" s="12"/>
      <c r="B443" s="23"/>
      <c r="C443" s="23"/>
      <c r="D443" s="2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15"/>
    </row>
    <row r="444" spans="1:33" x14ac:dyDescent="0.3">
      <c r="A444" s="12"/>
      <c r="B444" s="23"/>
      <c r="C444" s="23"/>
      <c r="D444" s="2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15"/>
    </row>
    <row r="445" spans="1:33" x14ac:dyDescent="0.3">
      <c r="A445" s="12"/>
      <c r="B445" s="23"/>
      <c r="C445" s="23"/>
      <c r="D445" s="2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15"/>
    </row>
    <row r="446" spans="1:33" x14ac:dyDescent="0.3">
      <c r="A446" s="12"/>
      <c r="B446" s="23"/>
      <c r="C446" s="23"/>
      <c r="D446" s="2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15"/>
    </row>
    <row r="447" spans="1:33" x14ac:dyDescent="0.3">
      <c r="A447" s="12"/>
      <c r="B447" s="23"/>
      <c r="C447" s="23"/>
      <c r="D447" s="2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15"/>
    </row>
    <row r="448" spans="1:33" x14ac:dyDescent="0.3">
      <c r="A448" s="12"/>
      <c r="B448" s="23"/>
      <c r="C448" s="23"/>
      <c r="D448" s="2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15"/>
    </row>
    <row r="449" spans="1:33" x14ac:dyDescent="0.3">
      <c r="A449" s="12"/>
      <c r="B449" s="23"/>
      <c r="C449" s="23"/>
      <c r="D449" s="2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15"/>
    </row>
    <row r="450" spans="1:33" x14ac:dyDescent="0.3">
      <c r="A450" s="12"/>
      <c r="B450" s="23"/>
      <c r="C450" s="23"/>
      <c r="D450" s="2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15"/>
    </row>
    <row r="451" spans="1:33" x14ac:dyDescent="0.3">
      <c r="A451" s="12"/>
      <c r="B451" s="23"/>
      <c r="C451" s="23"/>
      <c r="D451" s="2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15"/>
    </row>
    <row r="452" spans="1:33" x14ac:dyDescent="0.3">
      <c r="A452" s="12"/>
      <c r="B452" s="23"/>
      <c r="C452" s="23"/>
      <c r="D452" s="2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15"/>
    </row>
    <row r="453" spans="1:33" x14ac:dyDescent="0.3">
      <c r="A453" s="12"/>
      <c r="B453" s="23"/>
      <c r="C453" s="23"/>
      <c r="D453" s="2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15"/>
    </row>
    <row r="454" spans="1:33" x14ac:dyDescent="0.3">
      <c r="A454" s="12"/>
      <c r="B454" s="23"/>
      <c r="C454" s="23"/>
      <c r="D454" s="2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15"/>
    </row>
    <row r="455" spans="1:33" x14ac:dyDescent="0.3">
      <c r="A455" s="12"/>
      <c r="B455" s="23"/>
      <c r="C455" s="23"/>
      <c r="D455" s="2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15"/>
    </row>
    <row r="456" spans="1:33" x14ac:dyDescent="0.3">
      <c r="A456" s="12"/>
      <c r="B456" s="23"/>
      <c r="C456" s="23"/>
      <c r="D456" s="2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15"/>
    </row>
    <row r="457" spans="1:33" x14ac:dyDescent="0.3">
      <c r="A457" s="12"/>
      <c r="B457" s="23"/>
      <c r="C457" s="23"/>
      <c r="D457" s="2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15"/>
    </row>
    <row r="458" spans="1:33" x14ac:dyDescent="0.3">
      <c r="A458" s="12"/>
      <c r="B458" s="23"/>
      <c r="C458" s="23"/>
      <c r="D458" s="2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15"/>
    </row>
    <row r="459" spans="1:33" x14ac:dyDescent="0.3">
      <c r="A459" s="12"/>
      <c r="B459" s="23"/>
      <c r="C459" s="23"/>
      <c r="D459" s="2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15"/>
    </row>
    <row r="460" spans="1:33" x14ac:dyDescent="0.3">
      <c r="A460" s="12"/>
      <c r="B460" s="23"/>
      <c r="C460" s="23"/>
      <c r="D460" s="2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15"/>
    </row>
    <row r="461" spans="1:33" x14ac:dyDescent="0.3">
      <c r="A461" s="12"/>
      <c r="B461" s="23"/>
      <c r="C461" s="23"/>
      <c r="D461" s="2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15"/>
    </row>
    <row r="462" spans="1:33" x14ac:dyDescent="0.3">
      <c r="A462" s="12"/>
      <c r="B462" s="23"/>
      <c r="C462" s="23"/>
      <c r="D462" s="2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15"/>
    </row>
    <row r="463" spans="1:33" x14ac:dyDescent="0.3">
      <c r="A463" s="12"/>
      <c r="B463" s="23"/>
      <c r="C463" s="23"/>
      <c r="D463" s="2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15"/>
    </row>
    <row r="464" spans="1:33" x14ac:dyDescent="0.3">
      <c r="A464" s="12"/>
      <c r="B464" s="23"/>
      <c r="C464" s="23"/>
      <c r="D464" s="2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15"/>
    </row>
    <row r="465" spans="1:33" x14ac:dyDescent="0.3">
      <c r="A465" s="12"/>
      <c r="B465" s="23"/>
      <c r="C465" s="23"/>
      <c r="D465" s="2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15"/>
    </row>
    <row r="466" spans="1:33" x14ac:dyDescent="0.3">
      <c r="A466" s="12"/>
      <c r="B466" s="23"/>
      <c r="C466" s="23"/>
      <c r="D466" s="2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15"/>
    </row>
    <row r="467" spans="1:33" x14ac:dyDescent="0.3">
      <c r="A467" s="12"/>
      <c r="B467" s="23"/>
      <c r="C467" s="23"/>
      <c r="D467" s="2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15"/>
    </row>
    <row r="468" spans="1:33" x14ac:dyDescent="0.3">
      <c r="A468" s="12"/>
      <c r="B468" s="23"/>
      <c r="C468" s="23"/>
      <c r="D468" s="2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15"/>
    </row>
    <row r="469" spans="1:33" x14ac:dyDescent="0.3">
      <c r="A469" s="12"/>
      <c r="B469" s="23"/>
      <c r="C469" s="23"/>
      <c r="D469" s="2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15"/>
    </row>
    <row r="470" spans="1:33" x14ac:dyDescent="0.3">
      <c r="A470" s="12"/>
      <c r="B470" s="23"/>
      <c r="C470" s="23"/>
      <c r="D470" s="2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15"/>
    </row>
    <row r="471" spans="1:33" x14ac:dyDescent="0.3">
      <c r="A471" s="12"/>
      <c r="B471" s="23"/>
      <c r="C471" s="23"/>
      <c r="D471" s="2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15"/>
    </row>
    <row r="472" spans="1:33" x14ac:dyDescent="0.3">
      <c r="A472" s="12"/>
      <c r="B472" s="23"/>
      <c r="C472" s="23"/>
      <c r="D472" s="2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15"/>
    </row>
    <row r="473" spans="1:33" x14ac:dyDescent="0.3">
      <c r="A473" s="12"/>
      <c r="B473" s="23"/>
      <c r="C473" s="23"/>
      <c r="D473" s="2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15"/>
    </row>
    <row r="474" spans="1:33" x14ac:dyDescent="0.3">
      <c r="A474" s="12"/>
      <c r="B474" s="23"/>
      <c r="C474" s="23"/>
      <c r="D474" s="2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15"/>
    </row>
    <row r="475" spans="1:33" x14ac:dyDescent="0.3">
      <c r="A475" s="12"/>
      <c r="B475" s="23"/>
      <c r="C475" s="23"/>
      <c r="D475" s="2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15"/>
    </row>
    <row r="476" spans="1:33" x14ac:dyDescent="0.3">
      <c r="A476" s="12"/>
      <c r="B476" s="23"/>
      <c r="C476" s="23"/>
      <c r="D476" s="2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15"/>
    </row>
    <row r="477" spans="1:33" x14ac:dyDescent="0.3">
      <c r="A477" s="12"/>
      <c r="B477" s="23"/>
      <c r="C477" s="23"/>
      <c r="D477" s="2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15"/>
    </row>
    <row r="478" spans="1:33" x14ac:dyDescent="0.3">
      <c r="A478" s="12"/>
      <c r="B478" s="23"/>
      <c r="C478" s="23"/>
      <c r="D478" s="2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15"/>
    </row>
    <row r="479" spans="1:33" x14ac:dyDescent="0.3">
      <c r="A479" s="12"/>
      <c r="B479" s="23"/>
      <c r="C479" s="23"/>
      <c r="D479" s="2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15"/>
    </row>
    <row r="480" spans="1:33" x14ac:dyDescent="0.3">
      <c r="A480" s="12"/>
      <c r="B480" s="23"/>
      <c r="C480" s="23"/>
      <c r="D480" s="2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15"/>
    </row>
    <row r="481" spans="1:33" x14ac:dyDescent="0.3">
      <c r="A481" s="12"/>
      <c r="B481" s="23"/>
      <c r="C481" s="23"/>
      <c r="D481" s="2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15"/>
    </row>
    <row r="482" spans="1:33" x14ac:dyDescent="0.3">
      <c r="A482" s="12"/>
      <c r="B482" s="23"/>
      <c r="C482" s="23"/>
      <c r="D482" s="2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15"/>
    </row>
    <row r="483" spans="1:33" x14ac:dyDescent="0.3">
      <c r="A483" s="12"/>
      <c r="B483" s="23"/>
      <c r="C483" s="23"/>
      <c r="D483" s="2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15"/>
    </row>
    <row r="484" spans="1:33" x14ac:dyDescent="0.3">
      <c r="A484" s="12"/>
      <c r="B484" s="23"/>
      <c r="C484" s="23"/>
      <c r="D484" s="2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15"/>
    </row>
    <row r="485" spans="1:33" x14ac:dyDescent="0.3">
      <c r="A485" s="12"/>
      <c r="B485" s="23"/>
      <c r="C485" s="23"/>
      <c r="D485" s="2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15"/>
    </row>
    <row r="486" spans="1:33" x14ac:dyDescent="0.3">
      <c r="A486" s="12"/>
      <c r="B486" s="23"/>
      <c r="C486" s="23"/>
      <c r="D486" s="2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15"/>
    </row>
    <row r="487" spans="1:33" x14ac:dyDescent="0.3">
      <c r="A487" s="12"/>
      <c r="B487" s="23"/>
      <c r="C487" s="23"/>
      <c r="D487" s="2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15"/>
    </row>
    <row r="488" spans="1:33" x14ac:dyDescent="0.3">
      <c r="A488" s="12"/>
      <c r="B488" s="23"/>
      <c r="C488" s="23"/>
      <c r="D488" s="2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15"/>
    </row>
    <row r="489" spans="1:33" x14ac:dyDescent="0.3">
      <c r="A489" s="12"/>
      <c r="B489" s="23"/>
      <c r="C489" s="23"/>
      <c r="D489" s="2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15"/>
    </row>
    <row r="490" spans="1:33" x14ac:dyDescent="0.3">
      <c r="A490" s="12"/>
      <c r="B490" s="23"/>
      <c r="C490" s="23"/>
      <c r="D490" s="2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15"/>
    </row>
    <row r="491" spans="1:33" x14ac:dyDescent="0.3">
      <c r="A491" s="12"/>
      <c r="B491" s="23"/>
      <c r="C491" s="23"/>
      <c r="D491" s="2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15"/>
    </row>
    <row r="492" spans="1:33" x14ac:dyDescent="0.3">
      <c r="A492" s="12"/>
      <c r="B492" s="23"/>
      <c r="C492" s="23"/>
      <c r="D492" s="2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15"/>
    </row>
    <row r="493" spans="1:33" x14ac:dyDescent="0.3">
      <c r="A493" s="12"/>
      <c r="B493" s="23"/>
      <c r="C493" s="23"/>
      <c r="D493" s="2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15"/>
    </row>
    <row r="494" spans="1:33" x14ac:dyDescent="0.3">
      <c r="A494" s="12"/>
      <c r="B494" s="23"/>
      <c r="C494" s="23"/>
      <c r="D494" s="2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15"/>
    </row>
    <row r="495" spans="1:33" x14ac:dyDescent="0.3">
      <c r="A495" s="12"/>
      <c r="B495" s="23"/>
      <c r="C495" s="23"/>
      <c r="D495" s="2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15"/>
    </row>
    <row r="496" spans="1:33" x14ac:dyDescent="0.3">
      <c r="A496" s="12"/>
      <c r="B496" s="23"/>
      <c r="C496" s="23"/>
      <c r="D496" s="2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15"/>
    </row>
    <row r="497" spans="1:33" x14ac:dyDescent="0.3">
      <c r="A497" s="12"/>
      <c r="B497" s="23"/>
      <c r="C497" s="23"/>
      <c r="D497" s="2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15"/>
    </row>
    <row r="498" spans="1:33" x14ac:dyDescent="0.3">
      <c r="A498" s="12"/>
      <c r="B498" s="23"/>
      <c r="C498" s="23"/>
      <c r="D498" s="2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15"/>
    </row>
    <row r="499" spans="1:33" x14ac:dyDescent="0.3">
      <c r="A499" s="12"/>
      <c r="B499" s="23"/>
      <c r="C499" s="23"/>
      <c r="D499" s="2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15"/>
    </row>
    <row r="500" spans="1:33" x14ac:dyDescent="0.3">
      <c r="A500" s="12"/>
      <c r="B500" s="23"/>
      <c r="C500" s="23"/>
      <c r="D500" s="2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15"/>
    </row>
    <row r="501" spans="1:33" x14ac:dyDescent="0.3">
      <c r="A501" s="12"/>
      <c r="B501" s="23"/>
      <c r="C501" s="23"/>
      <c r="D501" s="2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15"/>
    </row>
    <row r="502" spans="1:33" x14ac:dyDescent="0.3">
      <c r="A502" s="12"/>
      <c r="B502" s="23"/>
      <c r="C502" s="23"/>
      <c r="D502" s="2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15"/>
    </row>
    <row r="503" spans="1:33" x14ac:dyDescent="0.3">
      <c r="A503" s="12"/>
      <c r="B503" s="23"/>
      <c r="C503" s="23"/>
      <c r="D503" s="2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15"/>
    </row>
    <row r="504" spans="1:33" x14ac:dyDescent="0.3">
      <c r="A504" s="12"/>
      <c r="B504" s="23"/>
      <c r="C504" s="23"/>
      <c r="D504" s="2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15"/>
    </row>
    <row r="505" spans="1:33" x14ac:dyDescent="0.3">
      <c r="A505" s="12"/>
      <c r="B505" s="23"/>
      <c r="C505" s="23"/>
      <c r="D505" s="2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15"/>
    </row>
    <row r="506" spans="1:33" x14ac:dyDescent="0.3">
      <c r="A506" s="12"/>
      <c r="B506" s="23"/>
      <c r="C506" s="23"/>
      <c r="D506" s="2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15"/>
    </row>
    <row r="507" spans="1:33" x14ac:dyDescent="0.3">
      <c r="A507" s="12"/>
      <c r="B507" s="23"/>
      <c r="C507" s="23"/>
      <c r="D507" s="2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15"/>
    </row>
    <row r="508" spans="1:33" x14ac:dyDescent="0.3">
      <c r="A508" s="12"/>
      <c r="B508" s="23"/>
      <c r="C508" s="23"/>
      <c r="D508" s="2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15"/>
    </row>
    <row r="509" spans="1:33" x14ac:dyDescent="0.3">
      <c r="A509" s="12"/>
      <c r="B509" s="23"/>
      <c r="C509" s="23"/>
      <c r="D509" s="2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15"/>
    </row>
    <row r="510" spans="1:33" x14ac:dyDescent="0.3">
      <c r="A510" s="12"/>
      <c r="B510" s="23"/>
      <c r="C510" s="23"/>
      <c r="D510" s="2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15"/>
    </row>
    <row r="511" spans="1:33" x14ac:dyDescent="0.3">
      <c r="A511" s="12"/>
      <c r="B511" s="23"/>
      <c r="C511" s="23"/>
      <c r="D511" s="2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15"/>
    </row>
    <row r="512" spans="1:33" x14ac:dyDescent="0.3">
      <c r="A512" s="12"/>
      <c r="B512" s="23"/>
      <c r="C512" s="23"/>
      <c r="D512" s="2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15"/>
    </row>
    <row r="513" spans="1:33" x14ac:dyDescent="0.3">
      <c r="A513" s="12"/>
      <c r="B513" s="23"/>
      <c r="C513" s="23"/>
      <c r="D513" s="2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15"/>
    </row>
    <row r="514" spans="1:33" x14ac:dyDescent="0.3">
      <c r="A514" s="12"/>
      <c r="B514" s="23"/>
      <c r="C514" s="23"/>
      <c r="D514" s="2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15"/>
    </row>
    <row r="515" spans="1:33" x14ac:dyDescent="0.3">
      <c r="A515" s="12"/>
      <c r="B515" s="23"/>
      <c r="C515" s="23"/>
      <c r="D515" s="2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15"/>
    </row>
    <row r="516" spans="1:33" x14ac:dyDescent="0.3">
      <c r="A516" s="12"/>
      <c r="B516" s="23"/>
      <c r="C516" s="23"/>
      <c r="D516" s="2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15"/>
    </row>
    <row r="517" spans="1:33" x14ac:dyDescent="0.3">
      <c r="A517" s="12"/>
      <c r="B517" s="23"/>
      <c r="C517" s="23"/>
      <c r="D517" s="2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15"/>
    </row>
    <row r="518" spans="1:33" x14ac:dyDescent="0.3">
      <c r="A518" s="12"/>
      <c r="B518" s="23"/>
      <c r="C518" s="23"/>
      <c r="D518" s="2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15"/>
    </row>
    <row r="519" spans="1:33" x14ac:dyDescent="0.3">
      <c r="A519" s="12"/>
      <c r="B519" s="23"/>
      <c r="C519" s="23"/>
      <c r="D519" s="2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15"/>
    </row>
    <row r="520" spans="1:33" x14ac:dyDescent="0.3">
      <c r="A520" s="12"/>
      <c r="B520" s="23"/>
      <c r="C520" s="23"/>
      <c r="D520" s="2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15"/>
    </row>
    <row r="521" spans="1:33" x14ac:dyDescent="0.3">
      <c r="A521" s="12"/>
      <c r="B521" s="23"/>
      <c r="C521" s="23"/>
      <c r="D521" s="2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15"/>
    </row>
    <row r="522" spans="1:33" x14ac:dyDescent="0.3">
      <c r="A522" s="12"/>
      <c r="B522" s="23"/>
      <c r="C522" s="23"/>
      <c r="D522" s="2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15"/>
    </row>
    <row r="523" spans="1:33" x14ac:dyDescent="0.3">
      <c r="A523" s="12"/>
      <c r="B523" s="23"/>
      <c r="C523" s="23"/>
      <c r="D523" s="2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15"/>
    </row>
    <row r="524" spans="1:33" x14ac:dyDescent="0.3">
      <c r="A524" s="12"/>
      <c r="B524" s="23"/>
      <c r="C524" s="23"/>
      <c r="D524" s="2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15"/>
    </row>
    <row r="525" spans="1:33" x14ac:dyDescent="0.3">
      <c r="A525" s="12"/>
      <c r="B525" s="23"/>
      <c r="C525" s="23"/>
      <c r="D525" s="23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15"/>
    </row>
    <row r="526" spans="1:33" x14ac:dyDescent="0.3">
      <c r="A526" s="12"/>
      <c r="B526" s="23"/>
      <c r="C526" s="23"/>
      <c r="D526" s="23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15"/>
    </row>
    <row r="527" spans="1:33" x14ac:dyDescent="0.3">
      <c r="A527" s="12"/>
      <c r="B527" s="23"/>
      <c r="C527" s="23"/>
      <c r="D527" s="23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15"/>
    </row>
    <row r="528" spans="1:33" x14ac:dyDescent="0.3">
      <c r="A528" s="12"/>
      <c r="B528" s="23"/>
      <c r="C528" s="23"/>
      <c r="D528" s="23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15"/>
    </row>
    <row r="529" spans="1:33" x14ac:dyDescent="0.3">
      <c r="A529" s="12"/>
      <c r="B529" s="23"/>
      <c r="C529" s="23"/>
      <c r="D529" s="23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15"/>
    </row>
    <row r="530" spans="1:33" x14ac:dyDescent="0.3">
      <c r="A530" s="12"/>
      <c r="B530" s="23"/>
      <c r="C530" s="23"/>
      <c r="D530" s="23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15"/>
    </row>
    <row r="531" spans="1:33" x14ac:dyDescent="0.3">
      <c r="A531" s="12"/>
      <c r="B531" s="23"/>
      <c r="C531" s="23"/>
      <c r="D531" s="23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15"/>
    </row>
    <row r="532" spans="1:33" x14ac:dyDescent="0.3">
      <c r="A532" s="12"/>
      <c r="B532" s="23"/>
      <c r="C532" s="23"/>
      <c r="D532" s="23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15"/>
    </row>
    <row r="533" spans="1:33" x14ac:dyDescent="0.3">
      <c r="A533" s="12"/>
      <c r="B533" s="23"/>
      <c r="C533" s="23"/>
      <c r="D533" s="23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15"/>
    </row>
    <row r="534" spans="1:33" x14ac:dyDescent="0.3">
      <c r="A534" s="12"/>
      <c r="B534" s="23"/>
      <c r="C534" s="23"/>
      <c r="D534" s="23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15"/>
    </row>
    <row r="535" spans="1:33" x14ac:dyDescent="0.3">
      <c r="A535" s="12"/>
      <c r="B535" s="23"/>
      <c r="C535" s="23"/>
      <c r="D535" s="23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15"/>
    </row>
    <row r="536" spans="1:33" x14ac:dyDescent="0.3">
      <c r="A536" s="12"/>
      <c r="B536" s="23"/>
      <c r="C536" s="23"/>
      <c r="D536" s="23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15"/>
    </row>
    <row r="537" spans="1:33" x14ac:dyDescent="0.3">
      <c r="A537" s="12"/>
      <c r="B537" s="23"/>
      <c r="C537" s="23"/>
      <c r="D537" s="23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15"/>
    </row>
    <row r="538" spans="1:33" x14ac:dyDescent="0.3">
      <c r="A538" s="12"/>
      <c r="B538" s="23"/>
      <c r="C538" s="23"/>
      <c r="D538" s="23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15"/>
    </row>
    <row r="539" spans="1:33" x14ac:dyDescent="0.3">
      <c r="A539" s="12"/>
      <c r="B539" s="23"/>
      <c r="C539" s="23"/>
      <c r="D539" s="23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15"/>
    </row>
    <row r="540" spans="1:33" x14ac:dyDescent="0.3">
      <c r="A540" s="12"/>
      <c r="B540" s="23"/>
      <c r="C540" s="23"/>
      <c r="D540" s="23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15"/>
    </row>
    <row r="541" spans="1:33" x14ac:dyDescent="0.3">
      <c r="A541" s="12"/>
      <c r="B541" s="23"/>
      <c r="C541" s="23"/>
      <c r="D541" s="23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15"/>
    </row>
    <row r="542" spans="1:33" x14ac:dyDescent="0.3">
      <c r="A542" s="12"/>
      <c r="B542" s="23"/>
      <c r="C542" s="23"/>
      <c r="D542" s="23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15"/>
    </row>
    <row r="543" spans="1:33" x14ac:dyDescent="0.3">
      <c r="A543" s="12"/>
      <c r="B543" s="23"/>
      <c r="C543" s="23"/>
      <c r="D543" s="23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15"/>
    </row>
    <row r="544" spans="1:33" x14ac:dyDescent="0.3">
      <c r="A544" s="12"/>
      <c r="B544" s="23"/>
      <c r="C544" s="23"/>
      <c r="D544" s="23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15"/>
    </row>
    <row r="545" spans="1:33" x14ac:dyDescent="0.3">
      <c r="A545" s="12"/>
      <c r="B545" s="23"/>
      <c r="C545" s="23"/>
      <c r="D545" s="23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15"/>
    </row>
    <row r="546" spans="1:33" x14ac:dyDescent="0.3">
      <c r="A546" s="12"/>
      <c r="B546" s="23"/>
      <c r="C546" s="23"/>
      <c r="D546" s="23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15"/>
    </row>
    <row r="547" spans="1:33" x14ac:dyDescent="0.3">
      <c r="A547" s="12"/>
      <c r="B547" s="23"/>
      <c r="C547" s="23"/>
      <c r="D547" s="23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15"/>
    </row>
    <row r="548" spans="1:33" x14ac:dyDescent="0.3">
      <c r="A548" s="12"/>
      <c r="B548" s="23"/>
      <c r="C548" s="23"/>
      <c r="D548" s="23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15"/>
    </row>
    <row r="549" spans="1:33" x14ac:dyDescent="0.3">
      <c r="A549" s="12"/>
      <c r="B549" s="23"/>
      <c r="C549" s="23"/>
      <c r="D549" s="23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15"/>
    </row>
    <row r="550" spans="1:33" x14ac:dyDescent="0.3">
      <c r="A550" s="12"/>
      <c r="B550" s="23"/>
      <c r="C550" s="23"/>
      <c r="D550" s="23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15"/>
    </row>
    <row r="551" spans="1:33" x14ac:dyDescent="0.3">
      <c r="A551" s="12"/>
      <c r="B551" s="23"/>
      <c r="C551" s="23"/>
      <c r="D551" s="23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15"/>
    </row>
    <row r="552" spans="1:33" x14ac:dyDescent="0.3">
      <c r="A552" s="12"/>
      <c r="B552" s="23"/>
      <c r="C552" s="23"/>
      <c r="D552" s="23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15"/>
    </row>
    <row r="553" spans="1:33" x14ac:dyDescent="0.3">
      <c r="A553" s="12"/>
      <c r="B553" s="23"/>
      <c r="C553" s="23"/>
      <c r="D553" s="23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15"/>
    </row>
    <row r="554" spans="1:33" x14ac:dyDescent="0.3">
      <c r="A554" s="12"/>
      <c r="B554" s="23"/>
      <c r="C554" s="23"/>
      <c r="D554" s="23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15"/>
    </row>
    <row r="555" spans="1:33" x14ac:dyDescent="0.3">
      <c r="A555" s="12"/>
      <c r="B555" s="23"/>
      <c r="C555" s="23"/>
      <c r="D555" s="23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15"/>
    </row>
    <row r="556" spans="1:33" x14ac:dyDescent="0.3">
      <c r="A556" s="12"/>
      <c r="B556" s="23"/>
      <c r="C556" s="23"/>
      <c r="D556" s="23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15"/>
    </row>
    <row r="557" spans="1:33" x14ac:dyDescent="0.3">
      <c r="A557" s="12"/>
      <c r="B557" s="23"/>
      <c r="C557" s="23"/>
      <c r="D557" s="23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15"/>
    </row>
    <row r="558" spans="1:33" x14ac:dyDescent="0.3">
      <c r="A558" s="12"/>
      <c r="B558" s="23"/>
      <c r="C558" s="23"/>
      <c r="D558" s="23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15"/>
    </row>
    <row r="559" spans="1:33" x14ac:dyDescent="0.3">
      <c r="A559" s="12"/>
      <c r="B559" s="23"/>
      <c r="C559" s="23"/>
      <c r="D559" s="23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15"/>
    </row>
    <row r="560" spans="1:33" x14ac:dyDescent="0.3">
      <c r="A560" s="12"/>
      <c r="B560" s="23"/>
      <c r="C560" s="23"/>
      <c r="D560" s="23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15"/>
    </row>
    <row r="561" spans="1:33" x14ac:dyDescent="0.3">
      <c r="A561" s="12"/>
      <c r="B561" s="23"/>
      <c r="C561" s="23"/>
      <c r="D561" s="23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15"/>
    </row>
    <row r="562" spans="1:33" x14ac:dyDescent="0.3">
      <c r="A562" s="12"/>
      <c r="B562" s="23"/>
      <c r="C562" s="23"/>
      <c r="D562" s="23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15"/>
    </row>
    <row r="563" spans="1:33" x14ac:dyDescent="0.3">
      <c r="A563" s="12"/>
      <c r="B563" s="23"/>
      <c r="C563" s="23"/>
      <c r="D563" s="23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15"/>
    </row>
    <row r="564" spans="1:33" x14ac:dyDescent="0.3">
      <c r="A564" s="12"/>
      <c r="B564" s="23"/>
      <c r="C564" s="23"/>
      <c r="D564" s="23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15"/>
    </row>
    <row r="565" spans="1:33" x14ac:dyDescent="0.3">
      <c r="A565" s="12"/>
      <c r="B565" s="23"/>
      <c r="C565" s="23"/>
      <c r="D565" s="23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15"/>
    </row>
    <row r="566" spans="1:33" x14ac:dyDescent="0.3">
      <c r="A566" s="12"/>
      <c r="B566" s="23"/>
      <c r="C566" s="23"/>
      <c r="D566" s="23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15"/>
    </row>
    <row r="567" spans="1:33" x14ac:dyDescent="0.3">
      <c r="A567" s="12"/>
      <c r="B567" s="23"/>
      <c r="C567" s="23"/>
      <c r="D567" s="23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15"/>
    </row>
    <row r="568" spans="1:33" x14ac:dyDescent="0.3">
      <c r="A568" s="12"/>
      <c r="B568" s="23"/>
      <c r="C568" s="23"/>
      <c r="D568" s="23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15"/>
    </row>
    <row r="569" spans="1:33" x14ac:dyDescent="0.3">
      <c r="A569" s="12"/>
      <c r="B569" s="23"/>
      <c r="C569" s="23"/>
      <c r="D569" s="23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15"/>
    </row>
    <row r="570" spans="1:33" x14ac:dyDescent="0.3">
      <c r="A570" s="12"/>
      <c r="B570" s="23"/>
      <c r="C570" s="23"/>
      <c r="D570" s="23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15"/>
    </row>
    <row r="571" spans="1:33" x14ac:dyDescent="0.3">
      <c r="A571" s="12"/>
      <c r="B571" s="23"/>
      <c r="C571" s="23"/>
      <c r="D571" s="23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15"/>
    </row>
    <row r="572" spans="1:33" x14ac:dyDescent="0.3">
      <c r="A572" s="12"/>
      <c r="B572" s="23"/>
      <c r="C572" s="23"/>
      <c r="D572" s="23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15"/>
    </row>
    <row r="573" spans="1:33" x14ac:dyDescent="0.3">
      <c r="A573" s="12"/>
      <c r="B573" s="23"/>
      <c r="C573" s="23"/>
      <c r="D573" s="23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15"/>
    </row>
    <row r="574" spans="1:33" x14ac:dyDescent="0.3">
      <c r="A574" s="12"/>
      <c r="B574" s="23"/>
      <c r="C574" s="23"/>
      <c r="D574" s="23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15"/>
    </row>
    <row r="575" spans="1:33" x14ac:dyDescent="0.3">
      <c r="A575" s="12"/>
      <c r="B575" s="23"/>
      <c r="C575" s="23"/>
      <c r="D575" s="23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15"/>
    </row>
    <row r="576" spans="1:33" x14ac:dyDescent="0.3">
      <c r="A576" s="12"/>
      <c r="B576" s="23"/>
      <c r="C576" s="23"/>
      <c r="D576" s="23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15"/>
    </row>
    <row r="577" spans="1:33" x14ac:dyDescent="0.3">
      <c r="A577" s="12"/>
      <c r="B577" s="23"/>
      <c r="C577" s="23"/>
      <c r="D577" s="23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15"/>
    </row>
    <row r="578" spans="1:33" x14ac:dyDescent="0.3">
      <c r="A578" s="12"/>
      <c r="B578" s="23"/>
      <c r="C578" s="23"/>
      <c r="D578" s="23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15"/>
    </row>
    <row r="579" spans="1:33" x14ac:dyDescent="0.3">
      <c r="A579" s="12"/>
      <c r="B579" s="23"/>
      <c r="C579" s="23"/>
      <c r="D579" s="23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15"/>
    </row>
    <row r="580" spans="1:33" x14ac:dyDescent="0.3">
      <c r="A580" s="12"/>
      <c r="B580" s="23"/>
      <c r="C580" s="23"/>
      <c r="D580" s="23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15"/>
    </row>
    <row r="581" spans="1:33" x14ac:dyDescent="0.3">
      <c r="A581" s="12"/>
      <c r="B581" s="23"/>
      <c r="C581" s="23"/>
      <c r="D581" s="23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15"/>
    </row>
    <row r="582" spans="1:33" x14ac:dyDescent="0.3">
      <c r="A582" s="12"/>
      <c r="B582" s="23"/>
      <c r="C582" s="23"/>
      <c r="D582" s="23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15"/>
    </row>
    <row r="583" spans="1:33" x14ac:dyDescent="0.3">
      <c r="A583" s="4"/>
      <c r="B583" s="24"/>
      <c r="C583" s="24"/>
      <c r="D583" s="2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15"/>
    </row>
    <row r="584" spans="1:33" x14ac:dyDescent="0.3">
      <c r="A584" s="4"/>
      <c r="B584" s="24"/>
      <c r="C584" s="24"/>
      <c r="D584" s="2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15"/>
    </row>
    <row r="585" spans="1:33" x14ac:dyDescent="0.3">
      <c r="A585" s="4"/>
      <c r="B585" s="24"/>
      <c r="C585" s="24"/>
      <c r="D585" s="2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15"/>
    </row>
    <row r="586" spans="1:33" x14ac:dyDescent="0.3">
      <c r="A586" s="4"/>
      <c r="B586" s="24"/>
      <c r="C586" s="24"/>
      <c r="D586" s="2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15"/>
    </row>
    <row r="587" spans="1:33" x14ac:dyDescent="0.3">
      <c r="A587" s="4"/>
      <c r="B587" s="24"/>
      <c r="C587" s="24"/>
      <c r="D587" s="2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15"/>
    </row>
    <row r="588" spans="1:33" x14ac:dyDescent="0.3">
      <c r="A588" s="4"/>
      <c r="B588" s="24"/>
      <c r="C588" s="24"/>
      <c r="D588" s="2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15"/>
    </row>
    <row r="589" spans="1:33" x14ac:dyDescent="0.3">
      <c r="A589" s="4"/>
      <c r="B589" s="24"/>
      <c r="C589" s="24"/>
      <c r="D589" s="2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15"/>
    </row>
    <row r="590" spans="1:33" x14ac:dyDescent="0.3">
      <c r="A590" s="4"/>
      <c r="B590" s="24"/>
      <c r="C590" s="24"/>
      <c r="D590" s="2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15"/>
    </row>
    <row r="591" spans="1:33" x14ac:dyDescent="0.3">
      <c r="A591" s="4"/>
      <c r="B591" s="24"/>
      <c r="C591" s="24"/>
      <c r="D591" s="2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15"/>
    </row>
    <row r="592" spans="1:33" x14ac:dyDescent="0.3">
      <c r="A592" s="4"/>
      <c r="B592" s="24"/>
      <c r="C592" s="24"/>
      <c r="D592" s="2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15"/>
    </row>
    <row r="593" spans="1:33" x14ac:dyDescent="0.3">
      <c r="A593" s="4"/>
      <c r="B593" s="24"/>
      <c r="C593" s="24"/>
      <c r="D593" s="2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15"/>
    </row>
    <row r="594" spans="1:33" x14ac:dyDescent="0.3">
      <c r="A594" s="4"/>
      <c r="B594" s="24"/>
      <c r="C594" s="24"/>
      <c r="D594" s="2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15"/>
    </row>
    <row r="595" spans="1:33" x14ac:dyDescent="0.3">
      <c r="A595" s="4"/>
      <c r="B595" s="24"/>
      <c r="C595" s="24"/>
      <c r="D595" s="2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15"/>
    </row>
    <row r="596" spans="1:33" x14ac:dyDescent="0.3">
      <c r="A596" s="4"/>
      <c r="B596" s="24"/>
      <c r="C596" s="24"/>
      <c r="D596" s="2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15"/>
    </row>
    <row r="597" spans="1:33" x14ac:dyDescent="0.3">
      <c r="A597" s="4"/>
      <c r="B597" s="24"/>
      <c r="C597" s="24"/>
      <c r="D597" s="2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15"/>
    </row>
    <row r="598" spans="1:33" x14ac:dyDescent="0.3">
      <c r="A598" s="4"/>
      <c r="B598" s="24"/>
      <c r="C598" s="24"/>
      <c r="D598" s="2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15"/>
    </row>
    <row r="599" spans="1:33" x14ac:dyDescent="0.3">
      <c r="A599" s="4"/>
      <c r="B599" s="24"/>
      <c r="C599" s="24"/>
      <c r="D599" s="2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15"/>
    </row>
    <row r="600" spans="1:33" x14ac:dyDescent="0.3">
      <c r="A600" s="4"/>
      <c r="B600" s="24"/>
      <c r="C600" s="24"/>
      <c r="D600" s="2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15"/>
    </row>
    <row r="601" spans="1:33" x14ac:dyDescent="0.3">
      <c r="A601" s="4"/>
      <c r="B601" s="24"/>
      <c r="C601" s="24"/>
      <c r="D601" s="2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15"/>
    </row>
    <row r="602" spans="1:33" x14ac:dyDescent="0.3">
      <c r="A602" s="4"/>
      <c r="B602" s="24"/>
      <c r="C602" s="24"/>
      <c r="D602" s="2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15"/>
    </row>
    <row r="603" spans="1:33" x14ac:dyDescent="0.3">
      <c r="A603" s="4"/>
      <c r="B603" s="24"/>
      <c r="C603" s="24"/>
      <c r="D603" s="2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15"/>
    </row>
    <row r="604" spans="1:33" x14ac:dyDescent="0.3">
      <c r="A604" s="4"/>
      <c r="B604" s="24"/>
      <c r="C604" s="24"/>
      <c r="D604" s="2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15"/>
    </row>
    <row r="605" spans="1:33" x14ac:dyDescent="0.3">
      <c r="A605" s="4"/>
      <c r="B605" s="24"/>
      <c r="C605" s="24"/>
      <c r="D605" s="2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15"/>
    </row>
    <row r="606" spans="1:33" x14ac:dyDescent="0.3">
      <c r="A606" s="4"/>
      <c r="B606" s="24"/>
      <c r="C606" s="24"/>
      <c r="D606" s="2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15"/>
    </row>
    <row r="607" spans="1:33" x14ac:dyDescent="0.3">
      <c r="A607" s="4"/>
      <c r="B607" s="24"/>
      <c r="C607" s="24"/>
      <c r="D607" s="2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15"/>
    </row>
    <row r="608" spans="1:33" x14ac:dyDescent="0.3">
      <c r="A608" s="4"/>
      <c r="B608" s="24"/>
      <c r="C608" s="24"/>
      <c r="D608" s="2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15"/>
    </row>
    <row r="609" spans="1:33" x14ac:dyDescent="0.3">
      <c r="A609" s="4"/>
      <c r="B609" s="24"/>
      <c r="C609" s="24"/>
      <c r="D609" s="2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15"/>
    </row>
    <row r="610" spans="1:33" x14ac:dyDescent="0.3">
      <c r="A610" s="4"/>
      <c r="B610" s="24"/>
      <c r="C610" s="24"/>
      <c r="D610" s="2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15"/>
    </row>
    <row r="611" spans="1:33" x14ac:dyDescent="0.3">
      <c r="A611" s="4"/>
      <c r="B611" s="24"/>
      <c r="C611" s="24"/>
      <c r="D611" s="2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15"/>
    </row>
    <row r="612" spans="1:33" x14ac:dyDescent="0.3">
      <c r="A612" s="4"/>
      <c r="B612" s="24"/>
      <c r="C612" s="24"/>
      <c r="D612" s="2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15"/>
    </row>
    <row r="613" spans="1:33" x14ac:dyDescent="0.3">
      <c r="A613" s="4"/>
      <c r="B613" s="24"/>
      <c r="C613" s="24"/>
      <c r="D613" s="2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15"/>
    </row>
    <row r="614" spans="1:33" x14ac:dyDescent="0.3">
      <c r="A614" s="4"/>
      <c r="B614" s="24"/>
      <c r="C614" s="24"/>
      <c r="D614" s="2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15"/>
    </row>
    <row r="615" spans="1:33" x14ac:dyDescent="0.3">
      <c r="A615" s="4"/>
      <c r="B615" s="24"/>
      <c r="C615" s="24"/>
      <c r="D615" s="2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15"/>
    </row>
    <row r="616" spans="1:33" x14ac:dyDescent="0.3">
      <c r="A616" s="4"/>
      <c r="B616" s="24"/>
      <c r="C616" s="24"/>
      <c r="D616" s="2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15"/>
    </row>
    <row r="617" spans="1:33" x14ac:dyDescent="0.3">
      <c r="A617" s="4"/>
      <c r="B617" s="24"/>
      <c r="C617" s="24"/>
      <c r="D617" s="2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15"/>
    </row>
    <row r="618" spans="1:33" x14ac:dyDescent="0.3">
      <c r="A618" s="4"/>
      <c r="B618" s="24"/>
      <c r="C618" s="24"/>
      <c r="D618" s="2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15"/>
    </row>
    <row r="619" spans="1:33" x14ac:dyDescent="0.3">
      <c r="A619" s="4"/>
      <c r="B619" s="24"/>
      <c r="C619" s="24"/>
      <c r="D619" s="2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15"/>
    </row>
    <row r="620" spans="1:33" x14ac:dyDescent="0.3">
      <c r="A620" s="4"/>
      <c r="B620" s="24"/>
      <c r="C620" s="24"/>
      <c r="D620" s="2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15"/>
    </row>
    <row r="621" spans="1:33" x14ac:dyDescent="0.3">
      <c r="A621" s="4"/>
      <c r="B621" s="24"/>
      <c r="C621" s="24"/>
      <c r="D621" s="2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15"/>
    </row>
    <row r="622" spans="1:33" x14ac:dyDescent="0.3">
      <c r="A622" s="4"/>
      <c r="B622" s="24"/>
      <c r="C622" s="24"/>
      <c r="D622" s="2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15"/>
    </row>
    <row r="623" spans="1:33" x14ac:dyDescent="0.3">
      <c r="A623" s="4"/>
      <c r="B623" s="24"/>
      <c r="C623" s="24"/>
      <c r="D623" s="2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15"/>
    </row>
    <row r="624" spans="1:33" x14ac:dyDescent="0.3">
      <c r="A624" s="4"/>
      <c r="B624" s="24"/>
      <c r="C624" s="24"/>
      <c r="D624" s="2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15"/>
    </row>
    <row r="625" spans="1:33" x14ac:dyDescent="0.3">
      <c r="A625" s="4"/>
      <c r="B625" s="24"/>
      <c r="C625" s="24"/>
      <c r="D625" s="2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15"/>
    </row>
    <row r="626" spans="1:33" x14ac:dyDescent="0.3">
      <c r="A626" s="4"/>
      <c r="B626" s="24"/>
      <c r="C626" s="24"/>
      <c r="D626" s="2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15"/>
    </row>
    <row r="627" spans="1:33" x14ac:dyDescent="0.3">
      <c r="A627" s="4"/>
      <c r="B627" s="24"/>
      <c r="C627" s="24"/>
      <c r="D627" s="2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15"/>
    </row>
    <row r="628" spans="1:33" x14ac:dyDescent="0.3">
      <c r="A628" s="4"/>
      <c r="B628" s="24"/>
      <c r="C628" s="24"/>
      <c r="D628" s="2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15"/>
    </row>
    <row r="629" spans="1:33" x14ac:dyDescent="0.3">
      <c r="A629" s="4"/>
      <c r="B629" s="24"/>
      <c r="C629" s="24"/>
      <c r="D629" s="2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15"/>
    </row>
    <row r="630" spans="1:33" x14ac:dyDescent="0.3">
      <c r="A630" s="4"/>
      <c r="B630" s="24"/>
      <c r="C630" s="24"/>
      <c r="D630" s="2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15"/>
    </row>
    <row r="631" spans="1:33" x14ac:dyDescent="0.3">
      <c r="A631" s="4"/>
      <c r="B631" s="24"/>
      <c r="C631" s="24"/>
      <c r="D631" s="2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15"/>
    </row>
    <row r="632" spans="1:33" x14ac:dyDescent="0.3">
      <c r="A632" s="4"/>
      <c r="B632" s="24"/>
      <c r="C632" s="24"/>
      <c r="D632" s="2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15"/>
    </row>
    <row r="633" spans="1:33" x14ac:dyDescent="0.3">
      <c r="A633" s="4"/>
      <c r="B633" s="24"/>
      <c r="C633" s="24"/>
      <c r="D633" s="2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15"/>
    </row>
    <row r="634" spans="1:33" x14ac:dyDescent="0.3">
      <c r="A634" s="4"/>
      <c r="B634" s="24"/>
      <c r="C634" s="24"/>
      <c r="D634" s="2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15"/>
    </row>
    <row r="635" spans="1:33" x14ac:dyDescent="0.3">
      <c r="A635" s="4"/>
      <c r="B635" s="24"/>
      <c r="C635" s="24"/>
      <c r="D635" s="2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15"/>
    </row>
    <row r="636" spans="1:33" x14ac:dyDescent="0.3">
      <c r="A636" s="4"/>
      <c r="B636" s="24"/>
      <c r="C636" s="24"/>
      <c r="D636" s="2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15"/>
    </row>
    <row r="637" spans="1:33" x14ac:dyDescent="0.3">
      <c r="A637" s="4"/>
      <c r="B637" s="24"/>
      <c r="C637" s="24"/>
      <c r="D637" s="2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15"/>
    </row>
    <row r="638" spans="1:33" x14ac:dyDescent="0.3">
      <c r="A638" s="4"/>
      <c r="B638" s="24"/>
      <c r="C638" s="24"/>
      <c r="D638" s="2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15"/>
    </row>
    <row r="639" spans="1:33" x14ac:dyDescent="0.3">
      <c r="A639" s="4"/>
      <c r="B639" s="24"/>
      <c r="C639" s="24"/>
      <c r="D639" s="2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15"/>
    </row>
    <row r="640" spans="1:33" x14ac:dyDescent="0.3">
      <c r="A640" s="4"/>
      <c r="B640" s="24"/>
      <c r="C640" s="24"/>
      <c r="D640" s="2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15"/>
    </row>
    <row r="641" spans="1:33" x14ac:dyDescent="0.3">
      <c r="A641" s="4"/>
      <c r="B641" s="24"/>
      <c r="C641" s="24"/>
      <c r="D641" s="2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15"/>
    </row>
    <row r="642" spans="1:33" x14ac:dyDescent="0.3">
      <c r="A642" s="4"/>
      <c r="B642" s="24"/>
      <c r="C642" s="24"/>
      <c r="D642" s="2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15"/>
    </row>
    <row r="643" spans="1:33" x14ac:dyDescent="0.3">
      <c r="A643" s="4"/>
      <c r="B643" s="24"/>
      <c r="C643" s="24"/>
      <c r="D643" s="2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15"/>
    </row>
    <row r="644" spans="1:33" x14ac:dyDescent="0.3">
      <c r="A644" s="4"/>
      <c r="B644" s="24"/>
      <c r="C644" s="24"/>
      <c r="D644" s="2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15"/>
    </row>
    <row r="645" spans="1:33" x14ac:dyDescent="0.3">
      <c r="A645" s="4"/>
      <c r="B645" s="24"/>
      <c r="C645" s="24"/>
      <c r="D645" s="2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15"/>
    </row>
    <row r="646" spans="1:33" x14ac:dyDescent="0.3">
      <c r="A646" s="4"/>
      <c r="B646" s="24"/>
      <c r="C646" s="24"/>
      <c r="D646" s="2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15"/>
    </row>
    <row r="647" spans="1:33" x14ac:dyDescent="0.3">
      <c r="A647" s="4"/>
      <c r="B647" s="24"/>
      <c r="C647" s="24"/>
      <c r="D647" s="2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15"/>
    </row>
    <row r="648" spans="1:33" x14ac:dyDescent="0.3">
      <c r="A648" s="4"/>
      <c r="B648" s="24"/>
      <c r="C648" s="24"/>
      <c r="D648" s="2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15"/>
    </row>
    <row r="649" spans="1:33" x14ac:dyDescent="0.3">
      <c r="A649" s="4"/>
      <c r="B649" s="24"/>
      <c r="C649" s="24"/>
      <c r="D649" s="2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15"/>
    </row>
    <row r="650" spans="1:33" x14ac:dyDescent="0.3">
      <c r="A650" s="4"/>
      <c r="B650" s="24"/>
      <c r="C650" s="24"/>
      <c r="D650" s="2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15"/>
    </row>
    <row r="651" spans="1:33" x14ac:dyDescent="0.3">
      <c r="A651" s="4"/>
      <c r="B651" s="24"/>
      <c r="C651" s="24"/>
      <c r="D651" s="2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15"/>
    </row>
    <row r="652" spans="1:33" x14ac:dyDescent="0.3">
      <c r="A652" s="4"/>
      <c r="B652" s="24"/>
      <c r="C652" s="24"/>
      <c r="D652" s="2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15"/>
    </row>
    <row r="653" spans="1:33" x14ac:dyDescent="0.3">
      <c r="A653" s="4"/>
      <c r="B653" s="24"/>
      <c r="C653" s="24"/>
      <c r="D653" s="2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15"/>
    </row>
    <row r="654" spans="1:33" x14ac:dyDescent="0.3">
      <c r="A654" s="4"/>
      <c r="B654" s="24"/>
      <c r="C654" s="24"/>
      <c r="D654" s="2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15"/>
    </row>
    <row r="655" spans="1:33" x14ac:dyDescent="0.3">
      <c r="A655" s="4"/>
      <c r="B655" s="24"/>
      <c r="C655" s="24"/>
      <c r="D655" s="2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15"/>
    </row>
    <row r="656" spans="1:33" x14ac:dyDescent="0.3">
      <c r="A656" s="4"/>
      <c r="B656" s="24"/>
      <c r="C656" s="24"/>
      <c r="D656" s="2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15"/>
    </row>
    <row r="657" spans="1:33" x14ac:dyDescent="0.3">
      <c r="A657" s="4"/>
      <c r="B657" s="24"/>
      <c r="C657" s="24"/>
      <c r="D657" s="2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15"/>
    </row>
    <row r="658" spans="1:33" x14ac:dyDescent="0.3">
      <c r="A658" s="4"/>
      <c r="B658" s="24"/>
      <c r="C658" s="24"/>
      <c r="D658" s="2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15"/>
    </row>
    <row r="659" spans="1:33" x14ac:dyDescent="0.3">
      <c r="A659" s="4"/>
      <c r="B659" s="24"/>
      <c r="C659" s="24"/>
      <c r="D659" s="2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15"/>
    </row>
    <row r="660" spans="1:33" x14ac:dyDescent="0.3">
      <c r="A660" s="4"/>
      <c r="B660" s="24"/>
      <c r="C660" s="24"/>
      <c r="D660" s="2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15"/>
    </row>
    <row r="661" spans="1:33" x14ac:dyDescent="0.3">
      <c r="A661" s="4"/>
      <c r="B661" s="24"/>
      <c r="C661" s="24"/>
      <c r="D661" s="2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15"/>
    </row>
    <row r="662" spans="1:33" x14ac:dyDescent="0.3">
      <c r="A662" s="4"/>
      <c r="B662" s="24"/>
      <c r="C662" s="24"/>
      <c r="D662" s="2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15"/>
    </row>
    <row r="663" spans="1:33" x14ac:dyDescent="0.3">
      <c r="A663" s="4"/>
      <c r="B663" s="24"/>
      <c r="C663" s="24"/>
      <c r="D663" s="2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15"/>
    </row>
    <row r="664" spans="1:33" x14ac:dyDescent="0.3">
      <c r="A664" s="4"/>
      <c r="B664" s="24"/>
      <c r="C664" s="24"/>
      <c r="D664" s="2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15"/>
    </row>
    <row r="665" spans="1:33" x14ac:dyDescent="0.3">
      <c r="A665" s="4"/>
      <c r="B665" s="24"/>
      <c r="C665" s="24"/>
      <c r="D665" s="2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15"/>
    </row>
    <row r="666" spans="1:33" x14ac:dyDescent="0.3">
      <c r="A666" s="4"/>
      <c r="B666" s="24"/>
      <c r="C666" s="24"/>
      <c r="D666" s="2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15"/>
    </row>
    <row r="667" spans="1:33" x14ac:dyDescent="0.3">
      <c r="A667" s="4"/>
      <c r="B667" s="24"/>
      <c r="C667" s="24"/>
      <c r="D667" s="2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15"/>
    </row>
    <row r="668" spans="1:33" x14ac:dyDescent="0.3">
      <c r="A668" s="4"/>
      <c r="B668" s="24"/>
      <c r="C668" s="24"/>
      <c r="D668" s="2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15"/>
    </row>
    <row r="669" spans="1:33" x14ac:dyDescent="0.3">
      <c r="A669" s="4"/>
      <c r="B669" s="24"/>
      <c r="C669" s="24"/>
      <c r="D669" s="2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15"/>
    </row>
    <row r="670" spans="1:33" x14ac:dyDescent="0.3">
      <c r="A670" s="4"/>
      <c r="B670" s="24"/>
      <c r="C670" s="24"/>
      <c r="D670" s="2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15"/>
    </row>
    <row r="671" spans="1:33" x14ac:dyDescent="0.3">
      <c r="A671" s="4"/>
      <c r="B671" s="24"/>
      <c r="C671" s="24"/>
      <c r="D671" s="2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15"/>
    </row>
    <row r="672" spans="1:33" x14ac:dyDescent="0.3">
      <c r="A672" s="4"/>
      <c r="B672" s="24"/>
      <c r="C672" s="24"/>
      <c r="D672" s="2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15"/>
    </row>
    <row r="673" spans="1:33" x14ac:dyDescent="0.3">
      <c r="A673" s="4"/>
      <c r="B673" s="24"/>
      <c r="C673" s="24"/>
      <c r="D673" s="2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15"/>
    </row>
    <row r="674" spans="1:33" x14ac:dyDescent="0.3">
      <c r="A674" s="4"/>
      <c r="B674" s="24"/>
      <c r="C674" s="24"/>
      <c r="D674" s="2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15"/>
    </row>
    <row r="675" spans="1:33" x14ac:dyDescent="0.3">
      <c r="A675" s="4"/>
      <c r="B675" s="24"/>
      <c r="C675" s="24"/>
      <c r="D675" s="2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15"/>
    </row>
    <row r="676" spans="1:33" x14ac:dyDescent="0.3">
      <c r="A676" s="4"/>
      <c r="B676" s="24"/>
      <c r="C676" s="24"/>
      <c r="D676" s="2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15"/>
    </row>
    <row r="677" spans="1:33" x14ac:dyDescent="0.3">
      <c r="A677" s="4"/>
      <c r="B677" s="24"/>
      <c r="C677" s="24"/>
      <c r="D677" s="2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15"/>
    </row>
    <row r="678" spans="1:33" x14ac:dyDescent="0.3">
      <c r="A678" s="4"/>
      <c r="B678" s="24"/>
      <c r="C678" s="24"/>
      <c r="D678" s="2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15"/>
    </row>
    <row r="679" spans="1:33" x14ac:dyDescent="0.3">
      <c r="A679" s="4"/>
      <c r="B679" s="24"/>
      <c r="C679" s="24"/>
      <c r="D679" s="2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15"/>
    </row>
    <row r="680" spans="1:33" x14ac:dyDescent="0.3">
      <c r="A680" s="4"/>
      <c r="B680" s="24"/>
      <c r="C680" s="24"/>
      <c r="D680" s="2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15"/>
    </row>
    <row r="681" spans="1:33" x14ac:dyDescent="0.3">
      <c r="A681" s="4"/>
      <c r="B681" s="24"/>
      <c r="C681" s="24"/>
      <c r="D681" s="2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15"/>
    </row>
    <row r="682" spans="1:33" x14ac:dyDescent="0.3">
      <c r="A682" s="4"/>
      <c r="B682" s="24"/>
      <c r="C682" s="24"/>
      <c r="D682" s="2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15"/>
    </row>
    <row r="683" spans="1:33" x14ac:dyDescent="0.3">
      <c r="A683" s="4"/>
      <c r="B683" s="24"/>
      <c r="C683" s="24"/>
      <c r="D683" s="2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15"/>
    </row>
    <row r="684" spans="1:33" x14ac:dyDescent="0.3">
      <c r="A684" s="4"/>
      <c r="B684" s="24"/>
      <c r="C684" s="24"/>
      <c r="D684" s="2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15"/>
    </row>
    <row r="685" spans="1:33" x14ac:dyDescent="0.3">
      <c r="A685" s="4"/>
      <c r="B685" s="24"/>
      <c r="C685" s="24"/>
      <c r="D685" s="2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15"/>
    </row>
    <row r="686" spans="1:33" x14ac:dyDescent="0.3">
      <c r="A686" s="4"/>
      <c r="B686" s="24"/>
      <c r="C686" s="24"/>
      <c r="D686" s="2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15"/>
    </row>
    <row r="687" spans="1:33" x14ac:dyDescent="0.3">
      <c r="A687" s="4"/>
      <c r="B687" s="24"/>
      <c r="C687" s="24"/>
      <c r="D687" s="2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15"/>
    </row>
    <row r="688" spans="1:33" x14ac:dyDescent="0.3">
      <c r="A688" s="4"/>
      <c r="B688" s="24"/>
      <c r="C688" s="24"/>
      <c r="D688" s="2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15"/>
    </row>
    <row r="689" spans="1:33" x14ac:dyDescent="0.3">
      <c r="A689" s="4"/>
      <c r="B689" s="24"/>
      <c r="C689" s="24"/>
      <c r="D689" s="2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15"/>
    </row>
    <row r="690" spans="1:33" x14ac:dyDescent="0.3">
      <c r="A690" s="4"/>
      <c r="B690" s="24"/>
      <c r="C690" s="24"/>
      <c r="D690" s="2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15"/>
    </row>
    <row r="691" spans="1:33" x14ac:dyDescent="0.3">
      <c r="A691" s="4"/>
      <c r="B691" s="24"/>
      <c r="C691" s="24"/>
      <c r="D691" s="2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15"/>
    </row>
    <row r="692" spans="1:33" x14ac:dyDescent="0.3">
      <c r="A692" s="4"/>
      <c r="B692" s="24"/>
      <c r="C692" s="24"/>
      <c r="D692" s="2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15"/>
    </row>
    <row r="693" spans="1:33" x14ac:dyDescent="0.3">
      <c r="A693" s="4"/>
      <c r="B693" s="24"/>
      <c r="C693" s="24"/>
      <c r="D693" s="2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15"/>
    </row>
    <row r="694" spans="1:33" x14ac:dyDescent="0.3">
      <c r="A694" s="4"/>
      <c r="B694" s="24"/>
      <c r="C694" s="24"/>
      <c r="D694" s="2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15"/>
    </row>
    <row r="695" spans="1:33" x14ac:dyDescent="0.3">
      <c r="A695" s="4"/>
      <c r="B695" s="24"/>
      <c r="C695" s="24"/>
      <c r="D695" s="2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15"/>
    </row>
    <row r="696" spans="1:33" x14ac:dyDescent="0.3">
      <c r="A696" s="4"/>
      <c r="B696" s="24"/>
      <c r="C696" s="24"/>
      <c r="D696" s="2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15"/>
    </row>
    <row r="697" spans="1:33" x14ac:dyDescent="0.3">
      <c r="A697" s="4"/>
      <c r="B697" s="24"/>
      <c r="C697" s="24"/>
      <c r="D697" s="2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15"/>
    </row>
    <row r="698" spans="1:33" x14ac:dyDescent="0.3">
      <c r="A698" s="4"/>
      <c r="B698" s="24"/>
      <c r="C698" s="24"/>
      <c r="D698" s="2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15"/>
    </row>
    <row r="699" spans="1:33" x14ac:dyDescent="0.3">
      <c r="A699" s="4"/>
      <c r="B699" s="24"/>
      <c r="C699" s="24"/>
      <c r="D699" s="2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15"/>
    </row>
    <row r="700" spans="1:33" x14ac:dyDescent="0.3">
      <c r="A700" s="4"/>
      <c r="B700" s="24"/>
      <c r="C700" s="24"/>
      <c r="D700" s="2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15"/>
    </row>
    <row r="701" spans="1:33" x14ac:dyDescent="0.3">
      <c r="A701" s="4"/>
      <c r="B701" s="24"/>
      <c r="C701" s="24"/>
      <c r="D701" s="2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15"/>
    </row>
    <row r="702" spans="1:33" x14ac:dyDescent="0.3">
      <c r="A702" s="4"/>
      <c r="B702" s="24"/>
      <c r="C702" s="24"/>
      <c r="D702" s="2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15"/>
    </row>
    <row r="703" spans="1:33" x14ac:dyDescent="0.3">
      <c r="A703" s="4"/>
      <c r="B703" s="24"/>
      <c r="C703" s="24"/>
      <c r="D703" s="2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15"/>
    </row>
    <row r="704" spans="1:33" x14ac:dyDescent="0.3">
      <c r="A704" s="4"/>
      <c r="B704" s="24"/>
      <c r="C704" s="24"/>
      <c r="D704" s="2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15"/>
    </row>
    <row r="705" spans="1:33" x14ac:dyDescent="0.3">
      <c r="A705" s="4"/>
      <c r="B705" s="24"/>
      <c r="C705" s="24"/>
      <c r="D705" s="2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15"/>
    </row>
    <row r="706" spans="1:33" x14ac:dyDescent="0.3">
      <c r="A706" s="4"/>
      <c r="B706" s="24"/>
      <c r="C706" s="24"/>
      <c r="D706" s="2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15"/>
    </row>
    <row r="707" spans="1:33" x14ac:dyDescent="0.3">
      <c r="A707" s="4"/>
      <c r="B707" s="24"/>
      <c r="C707" s="24"/>
      <c r="D707" s="2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15"/>
    </row>
    <row r="708" spans="1:33" x14ac:dyDescent="0.3">
      <c r="A708" s="4"/>
      <c r="B708" s="24"/>
      <c r="C708" s="24"/>
      <c r="D708" s="2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15"/>
    </row>
    <row r="709" spans="1:33" x14ac:dyDescent="0.3">
      <c r="A709" s="4"/>
      <c r="B709" s="24"/>
      <c r="C709" s="24"/>
      <c r="D709" s="2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15"/>
    </row>
    <row r="710" spans="1:33" x14ac:dyDescent="0.3">
      <c r="A710" s="4"/>
      <c r="B710" s="24"/>
      <c r="C710" s="24"/>
      <c r="D710" s="2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15"/>
    </row>
    <row r="711" spans="1:33" x14ac:dyDescent="0.3">
      <c r="A711" s="4"/>
      <c r="B711" s="24"/>
      <c r="C711" s="24"/>
      <c r="D711" s="2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15"/>
    </row>
    <row r="712" spans="1:33" x14ac:dyDescent="0.3">
      <c r="A712" s="4"/>
      <c r="B712" s="24"/>
      <c r="C712" s="24"/>
      <c r="D712" s="2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15"/>
    </row>
    <row r="713" spans="1:33" x14ac:dyDescent="0.3">
      <c r="A713" s="4"/>
      <c r="B713" s="24"/>
      <c r="C713" s="24"/>
      <c r="D713" s="2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15"/>
    </row>
    <row r="714" spans="1:33" x14ac:dyDescent="0.3">
      <c r="A714" s="4"/>
      <c r="B714" s="24"/>
      <c r="C714" s="24"/>
      <c r="D714" s="2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15"/>
    </row>
    <row r="715" spans="1:33" x14ac:dyDescent="0.3">
      <c r="A715" s="4"/>
      <c r="B715" s="24"/>
      <c r="C715" s="24"/>
      <c r="D715" s="2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15"/>
    </row>
    <row r="716" spans="1:33" x14ac:dyDescent="0.3">
      <c r="A716" s="4"/>
      <c r="B716" s="24"/>
      <c r="C716" s="24"/>
      <c r="D716" s="2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15"/>
    </row>
    <row r="717" spans="1:33" x14ac:dyDescent="0.3">
      <c r="A717" s="4"/>
      <c r="B717" s="24"/>
      <c r="C717" s="24"/>
      <c r="D717" s="2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15"/>
    </row>
    <row r="718" spans="1:33" x14ac:dyDescent="0.3">
      <c r="A718" s="4"/>
      <c r="B718" s="24"/>
      <c r="C718" s="24"/>
      <c r="D718" s="2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15"/>
    </row>
    <row r="719" spans="1:33" x14ac:dyDescent="0.3">
      <c r="A719" s="4"/>
      <c r="B719" s="24"/>
      <c r="C719" s="24"/>
      <c r="D719" s="2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15"/>
    </row>
    <row r="720" spans="1:33" x14ac:dyDescent="0.3">
      <c r="A720" s="4"/>
      <c r="B720" s="24"/>
      <c r="C720" s="24"/>
      <c r="D720" s="2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15"/>
    </row>
    <row r="721" spans="1:33" x14ac:dyDescent="0.3">
      <c r="A721" s="4"/>
      <c r="B721" s="24"/>
      <c r="C721" s="24"/>
      <c r="D721" s="2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15"/>
    </row>
    <row r="722" spans="1:33" x14ac:dyDescent="0.3">
      <c r="A722" s="4"/>
      <c r="B722" s="24"/>
      <c r="C722" s="24"/>
      <c r="D722" s="2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15"/>
    </row>
    <row r="723" spans="1:33" x14ac:dyDescent="0.3">
      <c r="A723" s="4"/>
      <c r="B723" s="24"/>
      <c r="C723" s="24"/>
      <c r="D723" s="2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15"/>
    </row>
    <row r="724" spans="1:33" x14ac:dyDescent="0.3">
      <c r="A724" s="4"/>
      <c r="B724" s="24"/>
      <c r="C724" s="24"/>
      <c r="D724" s="2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15"/>
    </row>
    <row r="725" spans="1:33" x14ac:dyDescent="0.3">
      <c r="A725" s="4"/>
      <c r="B725" s="24"/>
      <c r="C725" s="24"/>
      <c r="D725" s="2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15"/>
    </row>
    <row r="726" spans="1:33" x14ac:dyDescent="0.3">
      <c r="A726" s="4"/>
      <c r="B726" s="24"/>
      <c r="C726" s="24"/>
      <c r="D726" s="2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15"/>
    </row>
    <row r="727" spans="1:33" x14ac:dyDescent="0.3">
      <c r="A727" s="4"/>
      <c r="B727" s="24"/>
      <c r="C727" s="24"/>
      <c r="D727" s="2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15"/>
    </row>
    <row r="728" spans="1:33" x14ac:dyDescent="0.3">
      <c r="A728" s="4"/>
      <c r="B728" s="24"/>
      <c r="C728" s="24"/>
      <c r="D728" s="2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15"/>
    </row>
    <row r="729" spans="1:33" x14ac:dyDescent="0.3">
      <c r="A729" s="4"/>
      <c r="B729" s="24"/>
      <c r="C729" s="24"/>
      <c r="D729" s="2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15"/>
    </row>
    <row r="730" spans="1:33" x14ac:dyDescent="0.3">
      <c r="A730" s="4"/>
      <c r="B730" s="24"/>
      <c r="C730" s="24"/>
      <c r="D730" s="2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15"/>
    </row>
    <row r="731" spans="1:33" x14ac:dyDescent="0.3">
      <c r="A731" s="4"/>
      <c r="B731" s="24"/>
      <c r="C731" s="24"/>
      <c r="D731" s="2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15"/>
    </row>
    <row r="732" spans="1:33" x14ac:dyDescent="0.3">
      <c r="A732" s="4"/>
      <c r="B732" s="24"/>
      <c r="C732" s="24"/>
      <c r="D732" s="2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15"/>
    </row>
    <row r="733" spans="1:33" x14ac:dyDescent="0.3">
      <c r="A733" s="4"/>
      <c r="B733" s="24"/>
      <c r="C733" s="24"/>
      <c r="D733" s="2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15"/>
    </row>
    <row r="734" spans="1:33" x14ac:dyDescent="0.3">
      <c r="A734" s="4"/>
      <c r="B734" s="24"/>
      <c r="C734" s="24"/>
      <c r="D734" s="2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15"/>
    </row>
    <row r="735" spans="1:33" x14ac:dyDescent="0.3">
      <c r="A735" s="4"/>
      <c r="B735" s="24"/>
      <c r="C735" s="24"/>
      <c r="D735" s="2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15"/>
    </row>
    <row r="736" spans="1:33" x14ac:dyDescent="0.3">
      <c r="A736" s="4"/>
      <c r="B736" s="24"/>
      <c r="C736" s="24"/>
      <c r="D736" s="2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15"/>
    </row>
    <row r="737" spans="1:33" x14ac:dyDescent="0.3">
      <c r="A737" s="4"/>
      <c r="B737" s="24"/>
      <c r="C737" s="24"/>
      <c r="D737" s="2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15"/>
    </row>
    <row r="738" spans="1:33" x14ac:dyDescent="0.3">
      <c r="A738" s="4"/>
      <c r="B738" s="24"/>
      <c r="C738" s="24"/>
      <c r="D738" s="2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15"/>
    </row>
    <row r="739" spans="1:33" x14ac:dyDescent="0.3">
      <c r="A739" s="4"/>
      <c r="B739" s="24"/>
      <c r="C739" s="24"/>
      <c r="D739" s="2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15"/>
    </row>
    <row r="740" spans="1:33" x14ac:dyDescent="0.3">
      <c r="A740" s="4"/>
      <c r="B740" s="24"/>
      <c r="C740" s="24"/>
      <c r="D740" s="2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15"/>
    </row>
    <row r="741" spans="1:33" x14ac:dyDescent="0.3">
      <c r="A741" s="4"/>
      <c r="B741" s="24"/>
      <c r="C741" s="24"/>
      <c r="D741" s="2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15"/>
    </row>
    <row r="742" spans="1:33" x14ac:dyDescent="0.3">
      <c r="A742" s="4"/>
      <c r="B742" s="24"/>
      <c r="C742" s="24"/>
      <c r="D742" s="2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15"/>
    </row>
    <row r="743" spans="1:33" x14ac:dyDescent="0.3">
      <c r="A743" s="4"/>
      <c r="B743" s="24"/>
      <c r="C743" s="24"/>
      <c r="D743" s="2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15"/>
    </row>
    <row r="744" spans="1:33" x14ac:dyDescent="0.3">
      <c r="A744" s="4"/>
      <c r="B744" s="24"/>
      <c r="C744" s="24"/>
      <c r="D744" s="2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15"/>
    </row>
    <row r="745" spans="1:33" x14ac:dyDescent="0.3">
      <c r="A745" s="4"/>
      <c r="B745" s="24"/>
      <c r="C745" s="24"/>
      <c r="D745" s="2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15"/>
    </row>
    <row r="746" spans="1:33" x14ac:dyDescent="0.3">
      <c r="A746" s="4"/>
      <c r="B746" s="24"/>
      <c r="C746" s="24"/>
      <c r="D746" s="2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15"/>
    </row>
    <row r="747" spans="1:33" x14ac:dyDescent="0.3">
      <c r="A747" s="4"/>
      <c r="B747" s="24"/>
      <c r="C747" s="24"/>
      <c r="D747" s="2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15"/>
    </row>
    <row r="748" spans="1:33" x14ac:dyDescent="0.3">
      <c r="A748" s="4"/>
      <c r="B748" s="24"/>
      <c r="C748" s="24"/>
      <c r="D748" s="2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15"/>
    </row>
    <row r="749" spans="1:33" x14ac:dyDescent="0.3">
      <c r="A749" s="4"/>
      <c r="B749" s="24"/>
      <c r="C749" s="24"/>
      <c r="D749" s="2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15"/>
    </row>
    <row r="750" spans="1:33" x14ac:dyDescent="0.3">
      <c r="A750" s="4"/>
      <c r="B750" s="24"/>
      <c r="C750" s="24"/>
      <c r="D750" s="2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15"/>
    </row>
    <row r="751" spans="1:33" x14ac:dyDescent="0.3">
      <c r="A751" s="4"/>
      <c r="B751" s="24"/>
      <c r="C751" s="24"/>
      <c r="D751" s="2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15"/>
    </row>
    <row r="752" spans="1:33" x14ac:dyDescent="0.3">
      <c r="A752" s="4"/>
      <c r="B752" s="24"/>
      <c r="C752" s="24"/>
      <c r="D752" s="2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15"/>
    </row>
    <row r="753" spans="1:33" x14ac:dyDescent="0.3">
      <c r="A753" s="4"/>
      <c r="B753" s="24"/>
      <c r="C753" s="24"/>
      <c r="D753" s="2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15"/>
    </row>
    <row r="754" spans="1:33" x14ac:dyDescent="0.3">
      <c r="A754" s="4"/>
      <c r="B754" s="24"/>
      <c r="C754" s="24"/>
      <c r="D754" s="2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15"/>
    </row>
    <row r="755" spans="1:33" x14ac:dyDescent="0.3">
      <c r="A755" s="4"/>
      <c r="B755" s="24"/>
      <c r="C755" s="24"/>
      <c r="D755" s="2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15"/>
    </row>
    <row r="756" spans="1:33" x14ac:dyDescent="0.3">
      <c r="A756" s="4"/>
      <c r="B756" s="24"/>
      <c r="C756" s="24"/>
      <c r="D756" s="2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15"/>
    </row>
    <row r="757" spans="1:33" x14ac:dyDescent="0.3">
      <c r="A757" s="4"/>
      <c r="B757" s="24"/>
      <c r="C757" s="24"/>
      <c r="D757" s="2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15"/>
    </row>
    <row r="758" spans="1:33" x14ac:dyDescent="0.3">
      <c r="A758" s="4"/>
      <c r="B758" s="24"/>
      <c r="C758" s="24"/>
      <c r="D758" s="2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15"/>
    </row>
    <row r="759" spans="1:33" x14ac:dyDescent="0.3">
      <c r="A759" s="4"/>
      <c r="B759" s="24"/>
      <c r="C759" s="24"/>
      <c r="D759" s="2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15"/>
    </row>
    <row r="760" spans="1:33" x14ac:dyDescent="0.3">
      <c r="A760" s="4"/>
      <c r="B760" s="24"/>
      <c r="C760" s="24"/>
      <c r="D760" s="2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15"/>
    </row>
    <row r="761" spans="1:33" x14ac:dyDescent="0.3">
      <c r="A761" s="4"/>
      <c r="B761" s="24"/>
      <c r="C761" s="24"/>
      <c r="D761" s="2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15"/>
    </row>
    <row r="762" spans="1:33" x14ac:dyDescent="0.3">
      <c r="A762" s="4"/>
      <c r="B762" s="24"/>
      <c r="C762" s="24"/>
      <c r="D762" s="2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15"/>
    </row>
    <row r="763" spans="1:33" x14ac:dyDescent="0.3">
      <c r="A763" s="4"/>
      <c r="B763" s="24"/>
      <c r="C763" s="24"/>
      <c r="D763" s="2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15"/>
    </row>
    <row r="764" spans="1:33" x14ac:dyDescent="0.3">
      <c r="A764" s="4"/>
      <c r="B764" s="24"/>
      <c r="C764" s="24"/>
      <c r="D764" s="2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15"/>
    </row>
    <row r="765" spans="1:33" x14ac:dyDescent="0.3">
      <c r="A765" s="4"/>
      <c r="B765" s="24"/>
      <c r="C765" s="24"/>
      <c r="D765" s="2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15"/>
    </row>
    <row r="766" spans="1:33" x14ac:dyDescent="0.3">
      <c r="A766" s="4"/>
      <c r="B766" s="24"/>
      <c r="C766" s="24"/>
      <c r="D766" s="2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15"/>
    </row>
    <row r="767" spans="1:33" x14ac:dyDescent="0.3">
      <c r="A767" s="4"/>
      <c r="B767" s="24"/>
      <c r="C767" s="24"/>
      <c r="D767" s="2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15"/>
    </row>
    <row r="768" spans="1:33" x14ac:dyDescent="0.3">
      <c r="A768" s="4"/>
      <c r="B768" s="24"/>
      <c r="C768" s="24"/>
      <c r="D768" s="2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15"/>
    </row>
    <row r="769" spans="1:33" x14ac:dyDescent="0.3">
      <c r="A769" s="4"/>
      <c r="B769" s="24"/>
      <c r="C769" s="24"/>
      <c r="D769" s="2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15"/>
    </row>
    <row r="770" spans="1:33" x14ac:dyDescent="0.3">
      <c r="A770" s="4"/>
      <c r="B770" s="24"/>
      <c r="C770" s="24"/>
      <c r="D770" s="2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15"/>
    </row>
    <row r="771" spans="1:33" x14ac:dyDescent="0.3">
      <c r="A771" s="4"/>
      <c r="B771" s="24"/>
      <c r="C771" s="24"/>
      <c r="D771" s="2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15"/>
    </row>
    <row r="772" spans="1:33" x14ac:dyDescent="0.3">
      <c r="A772" s="4"/>
      <c r="B772" s="24"/>
      <c r="C772" s="24"/>
      <c r="D772" s="2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15"/>
    </row>
    <row r="773" spans="1:33" x14ac:dyDescent="0.3">
      <c r="A773" s="4"/>
      <c r="B773" s="24"/>
      <c r="C773" s="24"/>
      <c r="D773" s="2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15"/>
    </row>
    <row r="774" spans="1:33" x14ac:dyDescent="0.3">
      <c r="A774" s="4"/>
      <c r="B774" s="24"/>
      <c r="C774" s="24"/>
      <c r="D774" s="2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15"/>
    </row>
    <row r="775" spans="1:33" x14ac:dyDescent="0.3">
      <c r="A775" s="4"/>
      <c r="B775" s="24"/>
      <c r="C775" s="24"/>
      <c r="D775" s="2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15"/>
    </row>
    <row r="776" spans="1:33" x14ac:dyDescent="0.3">
      <c r="A776" s="4"/>
      <c r="B776" s="24"/>
      <c r="C776" s="24"/>
      <c r="D776" s="2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15"/>
    </row>
    <row r="777" spans="1:33" x14ac:dyDescent="0.3">
      <c r="A777" s="4"/>
      <c r="B777" s="24"/>
      <c r="C777" s="24"/>
      <c r="D777" s="2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15"/>
    </row>
    <row r="778" spans="1:33" x14ac:dyDescent="0.3">
      <c r="A778" s="4"/>
      <c r="B778" s="24"/>
      <c r="C778" s="24"/>
      <c r="D778" s="2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15"/>
    </row>
    <row r="779" spans="1:33" x14ac:dyDescent="0.3">
      <c r="A779" s="4"/>
      <c r="B779" s="24"/>
      <c r="C779" s="24"/>
      <c r="D779" s="2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15"/>
    </row>
    <row r="780" spans="1:33" x14ac:dyDescent="0.3">
      <c r="A780" s="4"/>
      <c r="B780" s="24"/>
      <c r="C780" s="24"/>
      <c r="D780" s="2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15"/>
    </row>
    <row r="781" spans="1:33" x14ac:dyDescent="0.3">
      <c r="A781" s="4"/>
      <c r="B781" s="24"/>
      <c r="C781" s="24"/>
      <c r="D781" s="2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15"/>
    </row>
    <row r="782" spans="1:33" x14ac:dyDescent="0.3">
      <c r="A782" s="4"/>
      <c r="B782" s="24"/>
      <c r="C782" s="24"/>
      <c r="D782" s="2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15"/>
    </row>
    <row r="783" spans="1:33" x14ac:dyDescent="0.3">
      <c r="A783" s="4"/>
      <c r="B783" s="24"/>
      <c r="C783" s="24"/>
      <c r="D783" s="2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15"/>
    </row>
    <row r="784" spans="1:33" x14ac:dyDescent="0.3">
      <c r="A784" s="4"/>
      <c r="B784" s="24"/>
      <c r="C784" s="24"/>
      <c r="D784" s="2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15"/>
    </row>
    <row r="785" spans="1:33" x14ac:dyDescent="0.3">
      <c r="A785" s="4"/>
      <c r="B785" s="24"/>
      <c r="C785" s="24"/>
      <c r="D785" s="2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15"/>
    </row>
    <row r="786" spans="1:33" x14ac:dyDescent="0.3">
      <c r="A786" s="4"/>
      <c r="B786" s="24"/>
      <c r="C786" s="24"/>
      <c r="D786" s="2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15"/>
    </row>
    <row r="787" spans="1:33" x14ac:dyDescent="0.3">
      <c r="A787" s="4"/>
      <c r="B787" s="24"/>
      <c r="C787" s="24"/>
      <c r="D787" s="2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15"/>
    </row>
    <row r="788" spans="1:33" x14ac:dyDescent="0.3">
      <c r="A788" s="4"/>
      <c r="B788" s="24"/>
      <c r="C788" s="24"/>
      <c r="D788" s="2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15"/>
    </row>
    <row r="789" spans="1:33" x14ac:dyDescent="0.3">
      <c r="A789" s="4"/>
      <c r="B789" s="24"/>
      <c r="C789" s="24"/>
      <c r="D789" s="2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15"/>
    </row>
    <row r="790" spans="1:33" x14ac:dyDescent="0.3">
      <c r="A790" s="4"/>
      <c r="B790" s="24"/>
      <c r="C790" s="24"/>
      <c r="D790" s="2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15"/>
    </row>
    <row r="791" spans="1:33" x14ac:dyDescent="0.3">
      <c r="A791" s="4"/>
      <c r="B791" s="24"/>
      <c r="C791" s="24"/>
      <c r="D791" s="2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15"/>
    </row>
    <row r="792" spans="1:33" x14ac:dyDescent="0.3">
      <c r="A792" s="4"/>
      <c r="B792" s="24"/>
      <c r="C792" s="24"/>
      <c r="D792" s="2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15"/>
    </row>
    <row r="793" spans="1:33" x14ac:dyDescent="0.3">
      <c r="A793" s="4"/>
      <c r="B793" s="24"/>
      <c r="C793" s="24"/>
      <c r="D793" s="2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15"/>
    </row>
    <row r="794" spans="1:33" x14ac:dyDescent="0.3">
      <c r="A794" s="4"/>
      <c r="B794" s="24"/>
      <c r="C794" s="24"/>
      <c r="D794" s="2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15"/>
    </row>
    <row r="795" spans="1:33" x14ac:dyDescent="0.3">
      <c r="A795" s="4"/>
      <c r="B795" s="24"/>
      <c r="C795" s="24"/>
      <c r="D795" s="2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15"/>
    </row>
    <row r="796" spans="1:33" x14ac:dyDescent="0.3">
      <c r="A796" s="4"/>
      <c r="B796" s="24"/>
      <c r="C796" s="24"/>
      <c r="D796" s="2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15"/>
    </row>
    <row r="797" spans="1:33" x14ac:dyDescent="0.3">
      <c r="A797" s="4"/>
      <c r="B797" s="24"/>
      <c r="C797" s="24"/>
      <c r="D797" s="2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15"/>
    </row>
    <row r="798" spans="1:33" x14ac:dyDescent="0.3">
      <c r="A798" s="4"/>
      <c r="B798" s="24"/>
      <c r="C798" s="24"/>
      <c r="D798" s="2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15"/>
    </row>
    <row r="799" spans="1:33" x14ac:dyDescent="0.3">
      <c r="A799" s="4"/>
      <c r="B799" s="24"/>
      <c r="C799" s="24"/>
      <c r="D799" s="2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15"/>
    </row>
    <row r="800" spans="1:33" x14ac:dyDescent="0.3">
      <c r="A800" s="4"/>
      <c r="B800" s="24"/>
      <c r="C800" s="24"/>
      <c r="D800" s="2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15"/>
    </row>
    <row r="801" spans="1:33" x14ac:dyDescent="0.3">
      <c r="A801" s="4"/>
      <c r="B801" s="24"/>
      <c r="C801" s="24"/>
      <c r="D801" s="2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15"/>
    </row>
    <row r="802" spans="1:33" x14ac:dyDescent="0.3">
      <c r="A802" s="4"/>
      <c r="B802" s="24"/>
      <c r="C802" s="24"/>
      <c r="D802" s="2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15"/>
    </row>
    <row r="803" spans="1:33" x14ac:dyDescent="0.3">
      <c r="A803" s="4"/>
      <c r="B803" s="24"/>
      <c r="C803" s="24"/>
      <c r="D803" s="2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15"/>
    </row>
    <row r="804" spans="1:33" x14ac:dyDescent="0.3">
      <c r="A804" s="4"/>
      <c r="B804" s="24"/>
      <c r="C804" s="24"/>
      <c r="D804" s="2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15"/>
    </row>
    <row r="805" spans="1:33" x14ac:dyDescent="0.3">
      <c r="A805" s="4"/>
      <c r="B805" s="24"/>
      <c r="C805" s="24"/>
      <c r="D805" s="2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15"/>
    </row>
    <row r="806" spans="1:33" x14ac:dyDescent="0.3">
      <c r="A806" s="4"/>
      <c r="B806" s="24"/>
      <c r="C806" s="24"/>
      <c r="D806" s="2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15"/>
    </row>
    <row r="807" spans="1:33" x14ac:dyDescent="0.3">
      <c r="A807" s="4"/>
      <c r="B807" s="24"/>
      <c r="C807" s="24"/>
      <c r="D807" s="2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15"/>
    </row>
    <row r="808" spans="1:33" x14ac:dyDescent="0.3">
      <c r="A808" s="4"/>
      <c r="B808" s="24"/>
      <c r="C808" s="24"/>
      <c r="D808" s="2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15"/>
    </row>
    <row r="809" spans="1:33" x14ac:dyDescent="0.3">
      <c r="A809" s="4"/>
      <c r="B809" s="24"/>
      <c r="C809" s="24"/>
      <c r="D809" s="2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15"/>
    </row>
    <row r="810" spans="1:33" x14ac:dyDescent="0.3">
      <c r="A810" s="4"/>
      <c r="B810" s="24"/>
      <c r="C810" s="24"/>
      <c r="D810" s="2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15"/>
    </row>
    <row r="811" spans="1:33" x14ac:dyDescent="0.3">
      <c r="A811" s="4"/>
      <c r="B811" s="24"/>
      <c r="C811" s="24"/>
      <c r="D811" s="2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15"/>
    </row>
    <row r="812" spans="1:33" x14ac:dyDescent="0.3">
      <c r="A812" s="4"/>
      <c r="B812" s="24"/>
      <c r="C812" s="24"/>
      <c r="D812" s="2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15"/>
    </row>
    <row r="813" spans="1:33" x14ac:dyDescent="0.3">
      <c r="A813" s="4"/>
      <c r="B813" s="24"/>
      <c r="C813" s="24"/>
      <c r="D813" s="2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15"/>
    </row>
    <row r="814" spans="1:33" x14ac:dyDescent="0.3">
      <c r="A814" s="4"/>
      <c r="B814" s="24"/>
      <c r="C814" s="24"/>
      <c r="D814" s="2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15"/>
    </row>
    <row r="815" spans="1:33" x14ac:dyDescent="0.3">
      <c r="A815" s="4"/>
      <c r="B815" s="24"/>
      <c r="C815" s="24"/>
      <c r="D815" s="2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15"/>
    </row>
    <row r="816" spans="1:33" x14ac:dyDescent="0.3">
      <c r="A816" s="4"/>
      <c r="B816" s="24"/>
      <c r="C816" s="24"/>
      <c r="D816" s="2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15"/>
    </row>
    <row r="817" spans="1:33" x14ac:dyDescent="0.3">
      <c r="A817" s="4"/>
      <c r="B817" s="24"/>
      <c r="C817" s="24"/>
      <c r="D817" s="2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15"/>
    </row>
    <row r="818" spans="1:33" x14ac:dyDescent="0.3">
      <c r="A818" s="4"/>
      <c r="B818" s="24"/>
      <c r="C818" s="24"/>
      <c r="D818" s="2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15"/>
    </row>
    <row r="819" spans="1:33" x14ac:dyDescent="0.3">
      <c r="A819" s="4"/>
      <c r="B819" s="24"/>
      <c r="C819" s="24"/>
      <c r="D819" s="2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15"/>
    </row>
    <row r="820" spans="1:33" x14ac:dyDescent="0.3">
      <c r="A820" s="4"/>
      <c r="B820" s="24"/>
      <c r="C820" s="24"/>
      <c r="D820" s="2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15"/>
    </row>
    <row r="821" spans="1:33" x14ac:dyDescent="0.3">
      <c r="A821" s="4"/>
      <c r="B821" s="24"/>
      <c r="C821" s="24"/>
      <c r="D821" s="2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15"/>
    </row>
    <row r="822" spans="1:33" x14ac:dyDescent="0.3">
      <c r="A822" s="4"/>
      <c r="B822" s="24"/>
      <c r="C822" s="24"/>
      <c r="D822" s="2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15"/>
    </row>
    <row r="823" spans="1:33" x14ac:dyDescent="0.3">
      <c r="A823" s="4"/>
      <c r="B823" s="24"/>
      <c r="C823" s="24"/>
      <c r="D823" s="2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15"/>
    </row>
    <row r="824" spans="1:33" x14ac:dyDescent="0.3">
      <c r="A824" s="4"/>
      <c r="B824" s="24"/>
      <c r="C824" s="24"/>
      <c r="D824" s="2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15"/>
    </row>
    <row r="825" spans="1:33" x14ac:dyDescent="0.3">
      <c r="A825" s="4"/>
      <c r="B825" s="24"/>
      <c r="C825" s="24"/>
      <c r="D825" s="2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15"/>
    </row>
    <row r="826" spans="1:33" x14ac:dyDescent="0.3">
      <c r="A826" s="4"/>
      <c r="B826" s="24"/>
      <c r="C826" s="24"/>
      <c r="D826" s="2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15"/>
    </row>
    <row r="827" spans="1:33" x14ac:dyDescent="0.3">
      <c r="A827" s="4"/>
      <c r="B827" s="24"/>
      <c r="C827" s="24"/>
      <c r="D827" s="2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15"/>
    </row>
    <row r="828" spans="1:33" x14ac:dyDescent="0.3">
      <c r="A828" s="4"/>
      <c r="B828" s="24"/>
      <c r="C828" s="24"/>
      <c r="D828" s="2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15"/>
    </row>
    <row r="829" spans="1:33" x14ac:dyDescent="0.3">
      <c r="A829" s="4"/>
      <c r="B829" s="24"/>
      <c r="C829" s="24"/>
      <c r="D829" s="2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15"/>
    </row>
    <row r="830" spans="1:33" x14ac:dyDescent="0.3">
      <c r="A830" s="4"/>
      <c r="B830" s="24"/>
      <c r="C830" s="24"/>
      <c r="D830" s="2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15"/>
    </row>
    <row r="831" spans="1:33" x14ac:dyDescent="0.3">
      <c r="A831" s="4"/>
      <c r="B831" s="24"/>
      <c r="C831" s="24"/>
      <c r="D831" s="2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15"/>
    </row>
    <row r="832" spans="1:33" x14ac:dyDescent="0.3">
      <c r="A832" s="4"/>
      <c r="B832" s="24"/>
      <c r="C832" s="24"/>
      <c r="D832" s="2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15"/>
    </row>
    <row r="833" spans="1:33" x14ac:dyDescent="0.3">
      <c r="A833" s="4"/>
      <c r="B833" s="24"/>
      <c r="C833" s="24"/>
      <c r="D833" s="2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15"/>
    </row>
    <row r="834" spans="1:33" x14ac:dyDescent="0.3">
      <c r="A834" s="4"/>
      <c r="B834" s="24"/>
      <c r="C834" s="24"/>
      <c r="D834" s="2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15"/>
    </row>
    <row r="835" spans="1:33" x14ac:dyDescent="0.3">
      <c r="A835" s="4"/>
      <c r="B835" s="24"/>
      <c r="C835" s="24"/>
      <c r="D835" s="2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15"/>
    </row>
    <row r="836" spans="1:33" x14ac:dyDescent="0.3">
      <c r="A836" s="4"/>
      <c r="B836" s="24"/>
      <c r="C836" s="24"/>
      <c r="D836" s="2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15"/>
    </row>
    <row r="837" spans="1:33" x14ac:dyDescent="0.3">
      <c r="A837" s="4"/>
      <c r="B837" s="24"/>
      <c r="C837" s="24"/>
      <c r="D837" s="2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15"/>
    </row>
    <row r="838" spans="1:33" x14ac:dyDescent="0.3">
      <c r="A838" s="4"/>
      <c r="B838" s="24"/>
      <c r="C838" s="24"/>
      <c r="D838" s="2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15"/>
    </row>
    <row r="839" spans="1:33" x14ac:dyDescent="0.3">
      <c r="A839" s="4"/>
      <c r="B839" s="24"/>
      <c r="C839" s="24"/>
      <c r="D839" s="2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15"/>
    </row>
    <row r="840" spans="1:33" x14ac:dyDescent="0.3">
      <c r="A840" s="4"/>
      <c r="B840" s="24"/>
      <c r="C840" s="24"/>
      <c r="D840" s="2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15"/>
    </row>
    <row r="841" spans="1:33" x14ac:dyDescent="0.3">
      <c r="A841" s="4"/>
      <c r="B841" s="24"/>
      <c r="C841" s="24"/>
      <c r="D841" s="2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15"/>
    </row>
    <row r="842" spans="1:33" x14ac:dyDescent="0.3">
      <c r="A842" s="4"/>
      <c r="B842" s="24"/>
      <c r="C842" s="24"/>
      <c r="D842" s="2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15"/>
    </row>
    <row r="843" spans="1:33" x14ac:dyDescent="0.3">
      <c r="A843" s="4"/>
      <c r="B843" s="24"/>
      <c r="C843" s="24"/>
      <c r="D843" s="2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15"/>
    </row>
    <row r="844" spans="1:33" x14ac:dyDescent="0.3">
      <c r="A844" s="4"/>
      <c r="B844" s="24"/>
      <c r="C844" s="24"/>
      <c r="D844" s="2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15"/>
    </row>
    <row r="845" spans="1:33" x14ac:dyDescent="0.3">
      <c r="A845" s="4"/>
      <c r="B845" s="24"/>
      <c r="C845" s="24"/>
      <c r="D845" s="2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15"/>
    </row>
    <row r="846" spans="1:33" x14ac:dyDescent="0.3">
      <c r="A846" s="4"/>
      <c r="B846" s="24"/>
      <c r="C846" s="24"/>
      <c r="D846" s="2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15"/>
    </row>
    <row r="847" spans="1:33" x14ac:dyDescent="0.3">
      <c r="A847" s="4"/>
      <c r="B847" s="24"/>
      <c r="C847" s="24"/>
      <c r="D847" s="2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15"/>
    </row>
    <row r="848" spans="1:33" x14ac:dyDescent="0.3">
      <c r="A848" s="4"/>
      <c r="B848" s="24"/>
      <c r="C848" s="24"/>
      <c r="D848" s="2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15"/>
    </row>
    <row r="849" spans="1:33" x14ac:dyDescent="0.3">
      <c r="A849" s="4"/>
      <c r="B849" s="24"/>
      <c r="C849" s="24"/>
      <c r="D849" s="2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15"/>
    </row>
    <row r="850" spans="1:33" x14ac:dyDescent="0.3">
      <c r="A850" s="4"/>
      <c r="B850" s="24"/>
      <c r="C850" s="24"/>
      <c r="D850" s="2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15"/>
    </row>
    <row r="851" spans="1:33" x14ac:dyDescent="0.3">
      <c r="A851" s="4"/>
      <c r="B851" s="24"/>
      <c r="C851" s="24"/>
      <c r="D851" s="2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15"/>
    </row>
    <row r="852" spans="1:33" x14ac:dyDescent="0.3">
      <c r="A852" s="4"/>
      <c r="B852" s="24"/>
      <c r="C852" s="24"/>
      <c r="D852" s="2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15"/>
    </row>
    <row r="853" spans="1:33" x14ac:dyDescent="0.3">
      <c r="A853" s="4"/>
      <c r="B853" s="24"/>
      <c r="C853" s="24"/>
      <c r="D853" s="2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15"/>
    </row>
    <row r="854" spans="1:33" x14ac:dyDescent="0.3">
      <c r="A854" s="4"/>
      <c r="B854" s="24"/>
      <c r="C854" s="24"/>
      <c r="D854" s="2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15"/>
    </row>
    <row r="855" spans="1:33" x14ac:dyDescent="0.3">
      <c r="A855" s="4"/>
      <c r="B855" s="24"/>
      <c r="C855" s="24"/>
      <c r="D855" s="2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15"/>
    </row>
    <row r="856" spans="1:33" x14ac:dyDescent="0.3">
      <c r="A856" s="4"/>
      <c r="B856" s="24"/>
      <c r="C856" s="24"/>
      <c r="D856" s="2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15"/>
    </row>
    <row r="857" spans="1:33" x14ac:dyDescent="0.3">
      <c r="A857" s="4"/>
      <c r="B857" s="24"/>
      <c r="C857" s="24"/>
      <c r="D857" s="2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15"/>
    </row>
    <row r="858" spans="1:33" x14ac:dyDescent="0.3">
      <c r="A858" s="4"/>
      <c r="B858" s="24"/>
      <c r="C858" s="24"/>
      <c r="D858" s="2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15"/>
    </row>
    <row r="859" spans="1:33" x14ac:dyDescent="0.3">
      <c r="A859" s="4"/>
      <c r="B859" s="24"/>
      <c r="C859" s="24"/>
      <c r="D859" s="2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15"/>
    </row>
    <row r="860" spans="1:33" x14ac:dyDescent="0.3">
      <c r="A860" s="4"/>
      <c r="B860" s="24"/>
      <c r="C860" s="24"/>
      <c r="D860" s="2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15"/>
    </row>
    <row r="861" spans="1:33" x14ac:dyDescent="0.3">
      <c r="A861" s="4"/>
      <c r="B861" s="24"/>
      <c r="C861" s="24"/>
      <c r="D861" s="2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15"/>
    </row>
    <row r="862" spans="1:33" x14ac:dyDescent="0.3">
      <c r="A862" s="4"/>
      <c r="B862" s="24"/>
      <c r="C862" s="24"/>
      <c r="D862" s="2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15"/>
    </row>
    <row r="863" spans="1:33" x14ac:dyDescent="0.3">
      <c r="A863" s="4"/>
      <c r="B863" s="24"/>
      <c r="C863" s="24"/>
      <c r="D863" s="2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15"/>
    </row>
    <row r="864" spans="1:33" x14ac:dyDescent="0.3">
      <c r="A864" s="4"/>
      <c r="B864" s="24"/>
      <c r="C864" s="24"/>
      <c r="D864" s="2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15"/>
    </row>
    <row r="865" spans="1:33" x14ac:dyDescent="0.3">
      <c r="A865" s="4"/>
      <c r="B865" s="24"/>
      <c r="C865" s="24"/>
      <c r="D865" s="2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15"/>
    </row>
    <row r="866" spans="1:33" x14ac:dyDescent="0.3">
      <c r="A866" s="4"/>
      <c r="B866" s="24"/>
      <c r="C866" s="24"/>
      <c r="D866" s="2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15"/>
    </row>
    <row r="867" spans="1:33" x14ac:dyDescent="0.3">
      <c r="A867" s="4"/>
      <c r="B867" s="24"/>
      <c r="C867" s="24"/>
      <c r="D867" s="2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15"/>
    </row>
    <row r="868" spans="1:33" x14ac:dyDescent="0.3">
      <c r="A868" s="4"/>
      <c r="B868" s="24"/>
      <c r="C868" s="24"/>
      <c r="D868" s="2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15"/>
    </row>
    <row r="869" spans="1:33" x14ac:dyDescent="0.3">
      <c r="A869" s="4"/>
      <c r="B869" s="24"/>
      <c r="C869" s="24"/>
      <c r="D869" s="2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15"/>
    </row>
    <row r="870" spans="1:33" x14ac:dyDescent="0.3">
      <c r="A870" s="4"/>
      <c r="B870" s="24"/>
      <c r="C870" s="24"/>
      <c r="D870" s="2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15"/>
    </row>
    <row r="871" spans="1:33" x14ac:dyDescent="0.3">
      <c r="A871" s="4"/>
      <c r="B871" s="24"/>
      <c r="C871" s="24"/>
      <c r="D871" s="2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15"/>
    </row>
    <row r="872" spans="1:33" x14ac:dyDescent="0.3">
      <c r="A872" s="4"/>
      <c r="B872" s="24"/>
      <c r="C872" s="24"/>
      <c r="D872" s="2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15"/>
    </row>
    <row r="873" spans="1:33" x14ac:dyDescent="0.3">
      <c r="A873" s="4"/>
      <c r="B873" s="24"/>
      <c r="C873" s="24"/>
      <c r="D873" s="2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15"/>
    </row>
    <row r="874" spans="1:33" x14ac:dyDescent="0.3">
      <c r="A874" s="4"/>
      <c r="B874" s="24"/>
      <c r="C874" s="24"/>
      <c r="D874" s="2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15"/>
    </row>
    <row r="875" spans="1:33" x14ac:dyDescent="0.3">
      <c r="A875" s="4"/>
      <c r="B875" s="24"/>
      <c r="C875" s="24"/>
      <c r="D875" s="2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15"/>
    </row>
    <row r="876" spans="1:33" x14ac:dyDescent="0.3">
      <c r="A876" s="4"/>
      <c r="B876" s="24"/>
      <c r="C876" s="24"/>
      <c r="D876" s="2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15"/>
    </row>
    <row r="877" spans="1:33" x14ac:dyDescent="0.3">
      <c r="A877" s="4"/>
      <c r="B877" s="24"/>
      <c r="C877" s="24"/>
      <c r="D877" s="2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15"/>
    </row>
    <row r="878" spans="1:33" x14ac:dyDescent="0.3">
      <c r="A878" s="4"/>
      <c r="B878" s="24"/>
      <c r="C878" s="24"/>
      <c r="D878" s="2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15"/>
    </row>
    <row r="879" spans="1:33" x14ac:dyDescent="0.3">
      <c r="A879" s="4"/>
      <c r="B879" s="24"/>
      <c r="C879" s="24"/>
      <c r="D879" s="2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15"/>
    </row>
    <row r="880" spans="1:33" x14ac:dyDescent="0.3">
      <c r="A880" s="4"/>
      <c r="B880" s="24"/>
      <c r="C880" s="24"/>
      <c r="D880" s="2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15"/>
    </row>
    <row r="881" spans="1:33" x14ac:dyDescent="0.3">
      <c r="A881" s="4"/>
      <c r="B881" s="24"/>
      <c r="C881" s="24"/>
      <c r="D881" s="2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15"/>
    </row>
    <row r="882" spans="1:33" x14ac:dyDescent="0.3">
      <c r="A882" s="4"/>
      <c r="B882" s="24"/>
      <c r="C882" s="24"/>
      <c r="D882" s="2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15"/>
    </row>
    <row r="883" spans="1:33" x14ac:dyDescent="0.3">
      <c r="A883" s="4"/>
      <c r="B883" s="24"/>
      <c r="C883" s="24"/>
      <c r="D883" s="2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15"/>
    </row>
    <row r="884" spans="1:33" x14ac:dyDescent="0.3">
      <c r="A884" s="4"/>
      <c r="B884" s="24"/>
      <c r="C884" s="24"/>
      <c r="D884" s="2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15"/>
    </row>
    <row r="885" spans="1:33" x14ac:dyDescent="0.3">
      <c r="A885" s="4"/>
      <c r="B885" s="24"/>
      <c r="C885" s="24"/>
      <c r="D885" s="2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15"/>
    </row>
    <row r="886" spans="1:33" x14ac:dyDescent="0.3">
      <c r="A886" s="4"/>
      <c r="B886" s="24"/>
      <c r="C886" s="24"/>
      <c r="D886" s="2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15"/>
    </row>
    <row r="887" spans="1:33" x14ac:dyDescent="0.3">
      <c r="A887" s="4"/>
      <c r="B887" s="24"/>
      <c r="C887" s="24"/>
      <c r="D887" s="2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15"/>
    </row>
    <row r="888" spans="1:33" x14ac:dyDescent="0.3">
      <c r="A888" s="4"/>
      <c r="B888" s="24"/>
      <c r="C888" s="24"/>
      <c r="D888" s="2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15"/>
    </row>
    <row r="889" spans="1:33" x14ac:dyDescent="0.3">
      <c r="A889" s="4"/>
      <c r="B889" s="24"/>
      <c r="C889" s="24"/>
      <c r="D889" s="2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15"/>
    </row>
    <row r="890" spans="1:33" x14ac:dyDescent="0.3">
      <c r="A890" s="4"/>
      <c r="B890" s="24"/>
      <c r="C890" s="24"/>
      <c r="D890" s="2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15"/>
    </row>
    <row r="891" spans="1:33" x14ac:dyDescent="0.3">
      <c r="A891" s="4"/>
      <c r="B891" s="24"/>
      <c r="C891" s="24"/>
      <c r="D891" s="2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15"/>
    </row>
    <row r="892" spans="1:33" x14ac:dyDescent="0.3">
      <c r="A892" s="4"/>
      <c r="B892" s="24"/>
      <c r="C892" s="24"/>
      <c r="D892" s="2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15"/>
    </row>
    <row r="893" spans="1:33" x14ac:dyDescent="0.3">
      <c r="A893" s="4"/>
      <c r="B893" s="24"/>
      <c r="C893" s="24"/>
      <c r="D893" s="2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15"/>
    </row>
    <row r="894" spans="1:33" x14ac:dyDescent="0.3">
      <c r="A894" s="4"/>
      <c r="B894" s="24"/>
      <c r="C894" s="24"/>
      <c r="D894" s="2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15"/>
    </row>
    <row r="895" spans="1:33" x14ac:dyDescent="0.3">
      <c r="A895" s="4"/>
      <c r="B895" s="24"/>
      <c r="C895" s="24"/>
      <c r="D895" s="2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15"/>
    </row>
    <row r="896" spans="1:33" x14ac:dyDescent="0.3">
      <c r="A896" s="4"/>
      <c r="B896" s="24"/>
      <c r="C896" s="24"/>
      <c r="D896" s="2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15"/>
    </row>
    <row r="897" spans="1:33" x14ac:dyDescent="0.3">
      <c r="A897" s="4"/>
      <c r="B897" s="24"/>
      <c r="C897" s="24"/>
      <c r="D897" s="2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15"/>
    </row>
    <row r="898" spans="1:33" x14ac:dyDescent="0.3">
      <c r="A898" s="4"/>
      <c r="B898" s="24"/>
      <c r="C898" s="24"/>
      <c r="D898" s="2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15"/>
    </row>
    <row r="899" spans="1:33" x14ac:dyDescent="0.3">
      <c r="A899" s="4"/>
      <c r="B899" s="24"/>
      <c r="C899" s="24"/>
      <c r="D899" s="2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15"/>
    </row>
    <row r="900" spans="1:33" x14ac:dyDescent="0.3">
      <c r="A900" s="4"/>
      <c r="B900" s="24"/>
      <c r="C900" s="24"/>
      <c r="D900" s="2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15"/>
    </row>
    <row r="901" spans="1:33" x14ac:dyDescent="0.3">
      <c r="A901" s="4"/>
      <c r="B901" s="24"/>
      <c r="C901" s="24"/>
      <c r="D901" s="2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15"/>
    </row>
    <row r="902" spans="1:33" x14ac:dyDescent="0.3">
      <c r="A902" s="4"/>
      <c r="B902" s="24"/>
      <c r="C902" s="24"/>
      <c r="D902" s="2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15"/>
    </row>
    <row r="903" spans="1:33" x14ac:dyDescent="0.3">
      <c r="A903" s="4"/>
      <c r="B903" s="24"/>
      <c r="C903" s="24"/>
      <c r="D903" s="2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15"/>
    </row>
    <row r="904" spans="1:33" x14ac:dyDescent="0.3">
      <c r="A904" s="4"/>
      <c r="B904" s="24"/>
      <c r="C904" s="24"/>
      <c r="D904" s="2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15"/>
    </row>
    <row r="905" spans="1:33" x14ac:dyDescent="0.3">
      <c r="A905" s="4"/>
      <c r="B905" s="24"/>
      <c r="C905" s="24"/>
      <c r="D905" s="2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15"/>
    </row>
    <row r="906" spans="1:33" x14ac:dyDescent="0.3">
      <c r="A906" s="4"/>
      <c r="B906" s="24"/>
      <c r="C906" s="24"/>
      <c r="D906" s="2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15"/>
    </row>
    <row r="907" spans="1:33" x14ac:dyDescent="0.3">
      <c r="A907" s="4"/>
      <c r="B907" s="24"/>
      <c r="C907" s="24"/>
      <c r="D907" s="2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15"/>
    </row>
    <row r="908" spans="1:33" x14ac:dyDescent="0.3">
      <c r="A908" s="4"/>
      <c r="B908" s="24"/>
      <c r="C908" s="24"/>
      <c r="D908" s="2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15"/>
    </row>
    <row r="909" spans="1:33" x14ac:dyDescent="0.3">
      <c r="A909" s="4"/>
      <c r="B909" s="24"/>
      <c r="C909" s="24"/>
      <c r="D909" s="2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15"/>
    </row>
    <row r="910" spans="1:33" x14ac:dyDescent="0.3">
      <c r="A910" s="4"/>
      <c r="B910" s="24"/>
      <c r="C910" s="24"/>
      <c r="D910" s="2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15"/>
    </row>
    <row r="911" spans="1:33" x14ac:dyDescent="0.3">
      <c r="A911" s="4"/>
      <c r="B911" s="24"/>
      <c r="C911" s="24"/>
      <c r="D911" s="2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15"/>
    </row>
    <row r="912" spans="1:33" x14ac:dyDescent="0.3">
      <c r="A912" s="4"/>
      <c r="B912" s="24"/>
      <c r="C912" s="24"/>
      <c r="D912" s="2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15"/>
    </row>
    <row r="913" spans="1:33" x14ac:dyDescent="0.3">
      <c r="A913" s="4"/>
      <c r="B913" s="24"/>
      <c r="C913" s="24"/>
      <c r="D913" s="2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15"/>
    </row>
    <row r="914" spans="1:33" x14ac:dyDescent="0.3">
      <c r="A914" s="4"/>
      <c r="B914" s="24"/>
      <c r="C914" s="24"/>
      <c r="D914" s="2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15"/>
    </row>
    <row r="915" spans="1:33" x14ac:dyDescent="0.3">
      <c r="A915" s="4"/>
      <c r="B915" s="24"/>
      <c r="C915" s="24"/>
      <c r="D915" s="2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15"/>
    </row>
    <row r="916" spans="1:33" x14ac:dyDescent="0.3">
      <c r="A916" s="4"/>
      <c r="B916" s="24"/>
      <c r="C916" s="24"/>
      <c r="D916" s="2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15"/>
    </row>
    <row r="917" spans="1:33" x14ac:dyDescent="0.3">
      <c r="A917" s="4"/>
      <c r="B917" s="24"/>
      <c r="C917" s="24"/>
      <c r="D917" s="2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15"/>
    </row>
    <row r="918" spans="1:33" x14ac:dyDescent="0.3">
      <c r="A918" s="4"/>
      <c r="B918" s="24"/>
      <c r="C918" s="24"/>
      <c r="D918" s="2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15"/>
    </row>
    <row r="919" spans="1:33" x14ac:dyDescent="0.3">
      <c r="A919" s="4"/>
      <c r="B919" s="24"/>
      <c r="C919" s="24"/>
      <c r="D919" s="2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15"/>
    </row>
    <row r="920" spans="1:33" x14ac:dyDescent="0.3">
      <c r="A920" s="4"/>
      <c r="B920" s="24"/>
      <c r="C920" s="24"/>
      <c r="D920" s="2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15"/>
    </row>
    <row r="921" spans="1:33" x14ac:dyDescent="0.3">
      <c r="A921" s="4"/>
      <c r="B921" s="24"/>
      <c r="C921" s="24"/>
      <c r="D921" s="2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15"/>
    </row>
    <row r="922" spans="1:33" x14ac:dyDescent="0.3">
      <c r="A922" s="4"/>
      <c r="B922" s="24"/>
      <c r="C922" s="24"/>
      <c r="D922" s="2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15"/>
    </row>
    <row r="923" spans="1:33" x14ac:dyDescent="0.3">
      <c r="A923" s="4"/>
      <c r="B923" s="24"/>
      <c r="C923" s="24"/>
      <c r="D923" s="2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15"/>
    </row>
    <row r="924" spans="1:33" x14ac:dyDescent="0.3">
      <c r="A924" s="4"/>
      <c r="B924" s="24"/>
      <c r="C924" s="24"/>
      <c r="D924" s="2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15"/>
    </row>
    <row r="925" spans="1:33" x14ac:dyDescent="0.3">
      <c r="A925" s="4"/>
      <c r="B925" s="24"/>
      <c r="C925" s="24"/>
      <c r="D925" s="2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15"/>
    </row>
    <row r="926" spans="1:33" x14ac:dyDescent="0.3">
      <c r="A926" s="4"/>
      <c r="B926" s="24"/>
      <c r="C926" s="24"/>
      <c r="D926" s="2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15"/>
    </row>
    <row r="927" spans="1:33" x14ac:dyDescent="0.3">
      <c r="A927" s="4"/>
      <c r="B927" s="24"/>
      <c r="C927" s="24"/>
      <c r="D927" s="2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15"/>
    </row>
    <row r="928" spans="1:33" x14ac:dyDescent="0.3">
      <c r="A928" s="4"/>
      <c r="B928" s="24"/>
      <c r="C928" s="24"/>
      <c r="D928" s="2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15"/>
    </row>
    <row r="929" spans="1:33" x14ac:dyDescent="0.3">
      <c r="A929" s="4"/>
      <c r="B929" s="24"/>
      <c r="C929" s="24"/>
      <c r="D929" s="2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15"/>
    </row>
    <row r="930" spans="1:33" x14ac:dyDescent="0.3">
      <c r="A930" s="4"/>
      <c r="B930" s="24"/>
      <c r="C930" s="24"/>
      <c r="D930" s="2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15"/>
    </row>
    <row r="931" spans="1:33" x14ac:dyDescent="0.3">
      <c r="A931" s="4"/>
      <c r="B931" s="24"/>
      <c r="C931" s="24"/>
      <c r="D931" s="2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15"/>
    </row>
    <row r="932" spans="1:33" x14ac:dyDescent="0.3">
      <c r="A932" s="4"/>
      <c r="B932" s="24"/>
      <c r="C932" s="24"/>
      <c r="D932" s="2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15"/>
    </row>
    <row r="933" spans="1:33" x14ac:dyDescent="0.3">
      <c r="A933" s="4"/>
      <c r="B933" s="24"/>
      <c r="C933" s="24"/>
      <c r="D933" s="2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15"/>
    </row>
    <row r="934" spans="1:33" x14ac:dyDescent="0.3">
      <c r="A934" s="4"/>
      <c r="B934" s="24"/>
      <c r="C934" s="24"/>
      <c r="D934" s="2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15"/>
    </row>
    <row r="935" spans="1:33" x14ac:dyDescent="0.3">
      <c r="A935" s="4"/>
      <c r="B935" s="24"/>
      <c r="C935" s="24"/>
      <c r="D935" s="2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15"/>
    </row>
    <row r="936" spans="1:33" x14ac:dyDescent="0.3">
      <c r="A936" s="4"/>
      <c r="B936" s="24"/>
      <c r="C936" s="24"/>
      <c r="D936" s="2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15"/>
    </row>
    <row r="937" spans="1:33" x14ac:dyDescent="0.3">
      <c r="A937" s="4"/>
      <c r="B937" s="24"/>
      <c r="C937" s="24"/>
      <c r="D937" s="2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15"/>
    </row>
    <row r="938" spans="1:33" x14ac:dyDescent="0.3">
      <c r="A938" s="4"/>
      <c r="B938" s="24"/>
      <c r="C938" s="24"/>
      <c r="D938" s="2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15"/>
    </row>
    <row r="939" spans="1:33" x14ac:dyDescent="0.3">
      <c r="A939" s="4"/>
      <c r="B939" s="24"/>
      <c r="C939" s="24"/>
      <c r="D939" s="2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15"/>
    </row>
    <row r="940" spans="1:33" x14ac:dyDescent="0.3">
      <c r="A940" s="4"/>
      <c r="B940" s="24"/>
      <c r="C940" s="24"/>
      <c r="D940" s="2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15"/>
    </row>
    <row r="941" spans="1:33" x14ac:dyDescent="0.3">
      <c r="A941" s="4"/>
      <c r="B941" s="24"/>
      <c r="C941" s="24"/>
      <c r="D941" s="2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15"/>
    </row>
    <row r="942" spans="1:33" x14ac:dyDescent="0.3">
      <c r="A942" s="4"/>
      <c r="B942" s="24"/>
      <c r="C942" s="24"/>
      <c r="D942" s="2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15"/>
    </row>
    <row r="943" spans="1:33" x14ac:dyDescent="0.3">
      <c r="A943" s="4"/>
      <c r="B943" s="24"/>
      <c r="C943" s="24"/>
      <c r="D943" s="2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15"/>
    </row>
    <row r="944" spans="1:33" x14ac:dyDescent="0.3">
      <c r="A944" s="4"/>
      <c r="B944" s="24"/>
      <c r="C944" s="24"/>
      <c r="D944" s="2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15"/>
    </row>
    <row r="945" spans="1:33" x14ac:dyDescent="0.3">
      <c r="A945" s="4"/>
      <c r="B945" s="24"/>
      <c r="C945" s="24"/>
      <c r="D945" s="2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15"/>
    </row>
    <row r="946" spans="1:33" x14ac:dyDescent="0.3">
      <c r="A946" s="4"/>
      <c r="B946" s="24"/>
      <c r="C946" s="24"/>
      <c r="D946" s="2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15"/>
    </row>
    <row r="947" spans="1:33" x14ac:dyDescent="0.3">
      <c r="A947" s="4"/>
      <c r="B947" s="24"/>
      <c r="C947" s="24"/>
      <c r="D947" s="2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15"/>
    </row>
    <row r="948" spans="1:33" x14ac:dyDescent="0.3">
      <c r="A948" s="4"/>
      <c r="B948" s="24"/>
      <c r="C948" s="24"/>
      <c r="D948" s="2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15"/>
    </row>
    <row r="949" spans="1:33" x14ac:dyDescent="0.3">
      <c r="A949" s="4"/>
      <c r="B949" s="24"/>
      <c r="C949" s="24"/>
      <c r="D949" s="2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15"/>
    </row>
    <row r="950" spans="1:33" x14ac:dyDescent="0.3">
      <c r="A950" s="4"/>
      <c r="B950" s="24"/>
      <c r="C950" s="24"/>
      <c r="D950" s="2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15"/>
    </row>
    <row r="951" spans="1:33" x14ac:dyDescent="0.3">
      <c r="A951" s="4"/>
      <c r="B951" s="24"/>
      <c r="C951" s="24"/>
      <c r="D951" s="2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15"/>
    </row>
    <row r="952" spans="1:33" x14ac:dyDescent="0.3">
      <c r="A952" s="4"/>
      <c r="B952" s="24"/>
      <c r="C952" s="24"/>
      <c r="D952" s="2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15"/>
    </row>
    <row r="953" spans="1:33" x14ac:dyDescent="0.3">
      <c r="A953" s="4"/>
      <c r="B953" s="24"/>
      <c r="C953" s="24"/>
      <c r="D953" s="2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15"/>
    </row>
    <row r="954" spans="1:33" x14ac:dyDescent="0.3">
      <c r="A954" s="4"/>
      <c r="B954" s="24"/>
      <c r="C954" s="24"/>
      <c r="D954" s="2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15"/>
    </row>
    <row r="955" spans="1:33" x14ac:dyDescent="0.3">
      <c r="A955" s="4"/>
      <c r="B955" s="24"/>
      <c r="C955" s="24"/>
      <c r="D955" s="2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15"/>
    </row>
    <row r="956" spans="1:33" x14ac:dyDescent="0.3">
      <c r="A956" s="4"/>
      <c r="B956" s="24"/>
      <c r="C956" s="24"/>
      <c r="D956" s="2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15"/>
    </row>
    <row r="957" spans="1:33" x14ac:dyDescent="0.3">
      <c r="A957" s="4"/>
      <c r="B957" s="24"/>
      <c r="C957" s="24"/>
      <c r="D957" s="2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15"/>
    </row>
    <row r="958" spans="1:33" x14ac:dyDescent="0.3">
      <c r="A958" s="4"/>
      <c r="B958" s="24"/>
      <c r="C958" s="24"/>
      <c r="D958" s="2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15"/>
    </row>
    <row r="959" spans="1:33" x14ac:dyDescent="0.3">
      <c r="A959" s="4"/>
      <c r="B959" s="24"/>
      <c r="C959" s="24"/>
      <c r="D959" s="2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15"/>
    </row>
    <row r="960" spans="1:33" x14ac:dyDescent="0.3">
      <c r="A960" s="4"/>
      <c r="B960" s="24"/>
      <c r="C960" s="24"/>
      <c r="D960" s="2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15"/>
    </row>
    <row r="961" spans="1:33" x14ac:dyDescent="0.3">
      <c r="A961" s="4"/>
      <c r="B961" s="24"/>
      <c r="C961" s="24"/>
      <c r="D961" s="2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15"/>
    </row>
    <row r="962" spans="1:33" x14ac:dyDescent="0.3">
      <c r="A962" s="4"/>
      <c r="B962" s="24"/>
      <c r="C962" s="24"/>
      <c r="D962" s="2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15"/>
    </row>
    <row r="963" spans="1:33" x14ac:dyDescent="0.3">
      <c r="A963" s="4"/>
      <c r="B963" s="24"/>
      <c r="C963" s="24"/>
      <c r="D963" s="2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15"/>
    </row>
    <row r="964" spans="1:33" x14ac:dyDescent="0.3">
      <c r="A964" s="4"/>
      <c r="B964" s="24"/>
      <c r="C964" s="24"/>
      <c r="D964" s="2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15"/>
    </row>
    <row r="965" spans="1:33" x14ac:dyDescent="0.3">
      <c r="A965" s="4"/>
      <c r="B965" s="24"/>
      <c r="C965" s="24"/>
      <c r="D965" s="2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15"/>
    </row>
    <row r="966" spans="1:33" x14ac:dyDescent="0.3">
      <c r="A966" s="4"/>
      <c r="B966" s="24"/>
      <c r="C966" s="24"/>
      <c r="D966" s="2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15"/>
    </row>
    <row r="967" spans="1:33" x14ac:dyDescent="0.3">
      <c r="A967" s="4"/>
      <c r="B967" s="24"/>
      <c r="C967" s="24"/>
      <c r="D967" s="2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15"/>
    </row>
    <row r="968" spans="1:33" x14ac:dyDescent="0.3">
      <c r="A968" s="4"/>
      <c r="B968" s="24"/>
      <c r="C968" s="24"/>
      <c r="D968" s="2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15"/>
    </row>
    <row r="969" spans="1:33" x14ac:dyDescent="0.3">
      <c r="A969" s="4"/>
      <c r="B969" s="24"/>
      <c r="C969" s="24"/>
      <c r="D969" s="2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15"/>
    </row>
    <row r="970" spans="1:33" x14ac:dyDescent="0.3">
      <c r="A970" s="4"/>
      <c r="B970" s="24"/>
      <c r="C970" s="24"/>
      <c r="D970" s="2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15"/>
    </row>
    <row r="971" spans="1:33" x14ac:dyDescent="0.3">
      <c r="A971" s="4"/>
      <c r="B971" s="24"/>
      <c r="C971" s="24"/>
      <c r="D971" s="2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15"/>
    </row>
    <row r="972" spans="1:33" x14ac:dyDescent="0.3">
      <c r="A972" s="4"/>
      <c r="B972" s="24"/>
      <c r="C972" s="24"/>
      <c r="D972" s="2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15"/>
    </row>
    <row r="973" spans="1:33" x14ac:dyDescent="0.3">
      <c r="A973" s="4"/>
      <c r="B973" s="24"/>
      <c r="C973" s="24"/>
      <c r="D973" s="2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15"/>
    </row>
    <row r="974" spans="1:33" x14ac:dyDescent="0.3">
      <c r="A974" s="4"/>
      <c r="B974" s="24"/>
      <c r="C974" s="24"/>
      <c r="D974" s="2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15"/>
    </row>
    <row r="975" spans="1:33" x14ac:dyDescent="0.3">
      <c r="A975" s="4"/>
      <c r="B975" s="24"/>
      <c r="C975" s="24"/>
      <c r="D975" s="2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15"/>
    </row>
    <row r="976" spans="1:33" x14ac:dyDescent="0.3">
      <c r="A976" s="4"/>
      <c r="B976" s="24"/>
      <c r="C976" s="24"/>
      <c r="D976" s="2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15"/>
    </row>
    <row r="977" spans="1:33" x14ac:dyDescent="0.3">
      <c r="A977" s="4"/>
      <c r="B977" s="24"/>
      <c r="C977" s="24"/>
      <c r="D977" s="2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15"/>
    </row>
    <row r="978" spans="1:33" x14ac:dyDescent="0.3">
      <c r="A978" s="4"/>
      <c r="B978" s="24"/>
      <c r="C978" s="24"/>
      <c r="D978" s="2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15"/>
    </row>
    <row r="979" spans="1:33" x14ac:dyDescent="0.3">
      <c r="A979" s="4"/>
      <c r="B979" s="24"/>
      <c r="C979" s="24"/>
      <c r="D979" s="2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15"/>
    </row>
    <row r="980" spans="1:33" x14ac:dyDescent="0.3">
      <c r="A980" s="4"/>
      <c r="B980" s="24"/>
      <c r="C980" s="24"/>
      <c r="D980" s="2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15"/>
    </row>
    <row r="981" spans="1:33" x14ac:dyDescent="0.3">
      <c r="A981" s="4"/>
      <c r="B981" s="24"/>
      <c r="C981" s="24"/>
      <c r="D981" s="2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15"/>
    </row>
    <row r="982" spans="1:33" x14ac:dyDescent="0.3">
      <c r="A982" s="4"/>
      <c r="B982" s="24"/>
      <c r="C982" s="24"/>
      <c r="D982" s="2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15"/>
    </row>
    <row r="983" spans="1:33" x14ac:dyDescent="0.3">
      <c r="A983" s="4"/>
      <c r="B983" s="24"/>
      <c r="C983" s="24"/>
      <c r="D983" s="2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15"/>
    </row>
    <row r="984" spans="1:33" x14ac:dyDescent="0.3">
      <c r="A984" s="4"/>
      <c r="B984" s="24"/>
      <c r="C984" s="24"/>
      <c r="D984" s="2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15"/>
    </row>
    <row r="985" spans="1:33" x14ac:dyDescent="0.3">
      <c r="A985" s="4"/>
      <c r="B985" s="24"/>
      <c r="C985" s="24"/>
      <c r="D985" s="2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15"/>
    </row>
    <row r="986" spans="1:33" x14ac:dyDescent="0.3">
      <c r="A986" s="4"/>
      <c r="B986" s="24"/>
      <c r="C986" s="24"/>
      <c r="D986" s="2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15"/>
    </row>
    <row r="987" spans="1:33" x14ac:dyDescent="0.3">
      <c r="A987" s="4"/>
      <c r="B987" s="24"/>
      <c r="C987" s="24"/>
      <c r="D987" s="2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15"/>
    </row>
    <row r="988" spans="1:33" x14ac:dyDescent="0.3">
      <c r="A988" s="4"/>
      <c r="B988" s="24"/>
      <c r="C988" s="24"/>
      <c r="D988" s="2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15"/>
    </row>
    <row r="989" spans="1:33" x14ac:dyDescent="0.3">
      <c r="A989" s="4"/>
      <c r="B989" s="24"/>
      <c r="C989" s="24"/>
      <c r="D989" s="2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15"/>
    </row>
    <row r="990" spans="1:33" x14ac:dyDescent="0.3">
      <c r="A990" s="4"/>
      <c r="B990" s="24"/>
      <c r="C990" s="24"/>
      <c r="D990" s="2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15"/>
    </row>
    <row r="991" spans="1:33" x14ac:dyDescent="0.3">
      <c r="A991" s="4"/>
      <c r="B991" s="24"/>
      <c r="C991" s="24"/>
      <c r="D991" s="2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15"/>
    </row>
    <row r="992" spans="1:33" x14ac:dyDescent="0.3">
      <c r="A992" s="4"/>
      <c r="B992" s="24"/>
      <c r="C992" s="24"/>
      <c r="D992" s="2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15"/>
    </row>
    <row r="993" spans="1:33" x14ac:dyDescent="0.3">
      <c r="A993" s="4"/>
      <c r="B993" s="24"/>
      <c r="C993" s="24"/>
      <c r="D993" s="2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15"/>
    </row>
    <row r="994" spans="1:33" x14ac:dyDescent="0.3">
      <c r="A994" s="4"/>
      <c r="B994" s="24"/>
      <c r="C994" s="24"/>
      <c r="D994" s="2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15"/>
    </row>
    <row r="995" spans="1:33" x14ac:dyDescent="0.3">
      <c r="A995" s="4"/>
      <c r="B995" s="24"/>
      <c r="C995" s="24"/>
      <c r="D995" s="2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15"/>
    </row>
    <row r="996" spans="1:33" x14ac:dyDescent="0.3">
      <c r="A996" s="4"/>
      <c r="B996" s="24"/>
      <c r="C996" s="24"/>
      <c r="D996" s="2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15"/>
    </row>
    <row r="997" spans="1:33" x14ac:dyDescent="0.3">
      <c r="A997" s="4"/>
      <c r="B997" s="24"/>
      <c r="C997" s="24"/>
      <c r="D997" s="2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15"/>
    </row>
    <row r="998" spans="1:33" x14ac:dyDescent="0.3">
      <c r="A998" s="4"/>
      <c r="B998" s="24"/>
      <c r="C998" s="24"/>
      <c r="D998" s="2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15"/>
    </row>
    <row r="999" spans="1:33" x14ac:dyDescent="0.3">
      <c r="A999" s="4"/>
      <c r="B999" s="24"/>
      <c r="C999" s="24"/>
      <c r="D999" s="2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15"/>
    </row>
    <row r="1000" spans="1:33" x14ac:dyDescent="0.3">
      <c r="A1000" s="4"/>
      <c r="B1000" s="24"/>
      <c r="C1000" s="24"/>
      <c r="D1000" s="2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15"/>
    </row>
    <row r="1001" spans="1:33" x14ac:dyDescent="0.3">
      <c r="A1001" s="4"/>
      <c r="B1001" s="24"/>
      <c r="C1001" s="24"/>
      <c r="D1001" s="2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15"/>
    </row>
    <row r="1002" spans="1:33" x14ac:dyDescent="0.3">
      <c r="A1002" s="4"/>
      <c r="B1002" s="24"/>
      <c r="C1002" s="24"/>
      <c r="D1002" s="2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15"/>
    </row>
    <row r="1003" spans="1:33" x14ac:dyDescent="0.3">
      <c r="A1003" s="4"/>
      <c r="B1003" s="24"/>
      <c r="C1003" s="24"/>
      <c r="D1003" s="2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15"/>
    </row>
    <row r="1004" spans="1:33" x14ac:dyDescent="0.3">
      <c r="A1004" s="4"/>
      <c r="B1004" s="24"/>
      <c r="C1004" s="24"/>
      <c r="D1004" s="2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15"/>
    </row>
    <row r="1005" spans="1:33" x14ac:dyDescent="0.3">
      <c r="A1005" s="4"/>
      <c r="B1005" s="24"/>
      <c r="C1005" s="24"/>
      <c r="D1005" s="2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15"/>
    </row>
    <row r="1006" spans="1:33" x14ac:dyDescent="0.3">
      <c r="A1006" s="4"/>
      <c r="B1006" s="24"/>
      <c r="C1006" s="24"/>
      <c r="D1006" s="2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15"/>
    </row>
    <row r="1007" spans="1:33" x14ac:dyDescent="0.3">
      <c r="A1007" s="4"/>
      <c r="B1007" s="24"/>
      <c r="C1007" s="24"/>
      <c r="D1007" s="2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15"/>
    </row>
    <row r="1008" spans="1:33" x14ac:dyDescent="0.3">
      <c r="A1008" s="4"/>
      <c r="B1008" s="24"/>
      <c r="C1008" s="24"/>
      <c r="D1008" s="2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15"/>
    </row>
    <row r="1009" spans="1:33" x14ac:dyDescent="0.3">
      <c r="A1009" s="4"/>
      <c r="B1009" s="24"/>
      <c r="C1009" s="24"/>
      <c r="D1009" s="2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15"/>
    </row>
    <row r="1010" spans="1:33" x14ac:dyDescent="0.3">
      <c r="A1010" s="4"/>
      <c r="B1010" s="24"/>
      <c r="C1010" s="24"/>
      <c r="D1010" s="24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15"/>
    </row>
    <row r="1011" spans="1:33" x14ac:dyDescent="0.3">
      <c r="A1011" s="4"/>
      <c r="B1011" s="24"/>
      <c r="C1011" s="24"/>
      <c r="D1011" s="24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15"/>
    </row>
    <row r="1012" spans="1:33" x14ac:dyDescent="0.3">
      <c r="A1012" s="4"/>
      <c r="B1012" s="24"/>
      <c r="C1012" s="24"/>
      <c r="D1012" s="24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15"/>
    </row>
    <row r="1013" spans="1:33" x14ac:dyDescent="0.3">
      <c r="A1013" s="4"/>
      <c r="B1013" s="24"/>
      <c r="C1013" s="24"/>
      <c r="D1013" s="24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15"/>
    </row>
    <row r="1014" spans="1:33" x14ac:dyDescent="0.3">
      <c r="A1014" s="4"/>
      <c r="B1014" s="24"/>
      <c r="C1014" s="24"/>
      <c r="D1014" s="24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15"/>
    </row>
    <row r="1015" spans="1:33" x14ac:dyDescent="0.3">
      <c r="A1015" s="4"/>
      <c r="B1015" s="24"/>
      <c r="C1015" s="24"/>
      <c r="D1015" s="24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15"/>
    </row>
    <row r="1016" spans="1:33" x14ac:dyDescent="0.3">
      <c r="A1016" s="4"/>
      <c r="B1016" s="24"/>
      <c r="C1016" s="24"/>
      <c r="D1016" s="24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15"/>
    </row>
    <row r="1017" spans="1:33" x14ac:dyDescent="0.3">
      <c r="A1017" s="4"/>
      <c r="B1017" s="24"/>
      <c r="C1017" s="24"/>
      <c r="D1017" s="24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15"/>
    </row>
    <row r="1018" spans="1:33" x14ac:dyDescent="0.3">
      <c r="A1018" s="4"/>
      <c r="B1018" s="24"/>
      <c r="C1018" s="24"/>
      <c r="D1018" s="24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15"/>
    </row>
    <row r="1019" spans="1:33" x14ac:dyDescent="0.3">
      <c r="A1019" s="4"/>
      <c r="B1019" s="24"/>
      <c r="C1019" s="24"/>
      <c r="D1019" s="24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15"/>
    </row>
    <row r="1020" spans="1:33" x14ac:dyDescent="0.3">
      <c r="A1020" s="4"/>
      <c r="B1020" s="24"/>
      <c r="C1020" s="24"/>
      <c r="D1020" s="24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15"/>
    </row>
    <row r="1021" spans="1:33" x14ac:dyDescent="0.3">
      <c r="A1021" s="4"/>
      <c r="B1021" s="24"/>
      <c r="C1021" s="24"/>
      <c r="D1021" s="24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15"/>
    </row>
    <row r="1022" spans="1:33" x14ac:dyDescent="0.3">
      <c r="A1022" s="4"/>
      <c r="B1022" s="24"/>
      <c r="C1022" s="24"/>
      <c r="D1022" s="24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15"/>
    </row>
    <row r="1023" spans="1:33" x14ac:dyDescent="0.3">
      <c r="A1023" s="4"/>
      <c r="B1023" s="24"/>
      <c r="C1023" s="24"/>
      <c r="D1023" s="24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15"/>
    </row>
    <row r="1024" spans="1:33" x14ac:dyDescent="0.3">
      <c r="A1024" s="4"/>
      <c r="B1024" s="24"/>
      <c r="C1024" s="24"/>
      <c r="D1024" s="24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15"/>
    </row>
    <row r="1025" spans="1:33" x14ac:dyDescent="0.3">
      <c r="A1025" s="4"/>
      <c r="B1025" s="24"/>
      <c r="C1025" s="24"/>
      <c r="D1025" s="24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15"/>
    </row>
    <row r="1026" spans="1:33" x14ac:dyDescent="0.3">
      <c r="A1026" s="4"/>
      <c r="B1026" s="24"/>
      <c r="C1026" s="24"/>
      <c r="D1026" s="24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15"/>
    </row>
    <row r="1027" spans="1:33" x14ac:dyDescent="0.3">
      <c r="A1027" s="4"/>
      <c r="B1027" s="24"/>
      <c r="C1027" s="24"/>
      <c r="D1027" s="24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15"/>
    </row>
    <row r="1028" spans="1:33" x14ac:dyDescent="0.3">
      <c r="A1028" s="4"/>
      <c r="B1028" s="24"/>
      <c r="C1028" s="24"/>
      <c r="D1028" s="24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15"/>
    </row>
    <row r="1029" spans="1:33" x14ac:dyDescent="0.3">
      <c r="A1029" s="4"/>
      <c r="B1029" s="24"/>
      <c r="C1029" s="24"/>
      <c r="D1029" s="24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15"/>
    </row>
    <row r="1030" spans="1:33" x14ac:dyDescent="0.3">
      <c r="A1030" s="4"/>
      <c r="B1030" s="24"/>
      <c r="C1030" s="24"/>
      <c r="D1030" s="24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15"/>
    </row>
    <row r="1031" spans="1:33" x14ac:dyDescent="0.3">
      <c r="A1031" s="4"/>
      <c r="B1031" s="24"/>
      <c r="C1031" s="24"/>
      <c r="D1031" s="24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15"/>
    </row>
    <row r="1032" spans="1:33" x14ac:dyDescent="0.3">
      <c r="A1032" s="4"/>
      <c r="B1032" s="24"/>
      <c r="C1032" s="24"/>
      <c r="D1032" s="24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15"/>
    </row>
    <row r="1033" spans="1:33" x14ac:dyDescent="0.3">
      <c r="A1033" s="4"/>
      <c r="B1033" s="24"/>
      <c r="C1033" s="24"/>
      <c r="D1033" s="24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15"/>
    </row>
    <row r="1034" spans="1:33" x14ac:dyDescent="0.3">
      <c r="A1034" s="4"/>
      <c r="B1034" s="24"/>
      <c r="C1034" s="24"/>
      <c r="D1034" s="24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15"/>
    </row>
    <row r="1035" spans="1:33" x14ac:dyDescent="0.3">
      <c r="A1035" s="4"/>
      <c r="B1035" s="24"/>
      <c r="C1035" s="24"/>
      <c r="D1035" s="24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15"/>
    </row>
    <row r="1036" spans="1:33" x14ac:dyDescent="0.3">
      <c r="A1036" s="4"/>
      <c r="B1036" s="24"/>
      <c r="C1036" s="24"/>
      <c r="D1036" s="24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15"/>
    </row>
    <row r="1037" spans="1:33" x14ac:dyDescent="0.3">
      <c r="A1037" s="4"/>
      <c r="B1037" s="24"/>
      <c r="C1037" s="24"/>
      <c r="D1037" s="24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15"/>
    </row>
    <row r="1038" spans="1:33" x14ac:dyDescent="0.3">
      <c r="A1038" s="4"/>
      <c r="B1038" s="24"/>
      <c r="C1038" s="24"/>
      <c r="D1038" s="24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15"/>
    </row>
    <row r="1039" spans="1:33" x14ac:dyDescent="0.3">
      <c r="A1039" s="4"/>
      <c r="B1039" s="24"/>
      <c r="C1039" s="24"/>
      <c r="D1039" s="24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15"/>
    </row>
    <row r="1040" spans="1:33" x14ac:dyDescent="0.3">
      <c r="A1040" s="4"/>
      <c r="B1040" s="24"/>
      <c r="C1040" s="24"/>
      <c r="D1040" s="24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15"/>
    </row>
    <row r="1041" spans="1:33" x14ac:dyDescent="0.3">
      <c r="A1041" s="4"/>
      <c r="B1041" s="24"/>
      <c r="C1041" s="24"/>
      <c r="D1041" s="24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15"/>
    </row>
    <row r="1042" spans="1:33" x14ac:dyDescent="0.3">
      <c r="A1042" s="4"/>
      <c r="B1042" s="24"/>
      <c r="C1042" s="24"/>
      <c r="D1042" s="24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15"/>
    </row>
    <row r="1043" spans="1:33" x14ac:dyDescent="0.3">
      <c r="A1043" s="4"/>
      <c r="B1043" s="24"/>
      <c r="C1043" s="24"/>
      <c r="D1043" s="24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15"/>
    </row>
    <row r="1044" spans="1:33" x14ac:dyDescent="0.3">
      <c r="A1044" s="4"/>
      <c r="B1044" s="24"/>
      <c r="C1044" s="24"/>
      <c r="D1044" s="24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15"/>
    </row>
    <row r="1045" spans="1:33" x14ac:dyDescent="0.3">
      <c r="A1045" s="4"/>
      <c r="B1045" s="24"/>
      <c r="C1045" s="24"/>
      <c r="D1045" s="24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15"/>
    </row>
    <row r="1046" spans="1:33" x14ac:dyDescent="0.3">
      <c r="A1046" s="4"/>
      <c r="B1046" s="24"/>
      <c r="C1046" s="24"/>
      <c r="D1046" s="24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15"/>
    </row>
    <row r="1047" spans="1:33" x14ac:dyDescent="0.3">
      <c r="A1047" s="4"/>
      <c r="B1047" s="24"/>
      <c r="C1047" s="24"/>
      <c r="D1047" s="24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15"/>
    </row>
    <row r="1048" spans="1:33" x14ac:dyDescent="0.3">
      <c r="A1048" s="4"/>
      <c r="B1048" s="24"/>
      <c r="C1048" s="24"/>
      <c r="D1048" s="24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15"/>
    </row>
    <row r="1049" spans="1:33" x14ac:dyDescent="0.3">
      <c r="A1049" s="4"/>
      <c r="B1049" s="24"/>
      <c r="C1049" s="24"/>
      <c r="D1049" s="24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15"/>
    </row>
    <row r="1050" spans="1:33" x14ac:dyDescent="0.3">
      <c r="A1050" s="4"/>
      <c r="B1050" s="24"/>
      <c r="C1050" s="24"/>
      <c r="D1050" s="24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15"/>
    </row>
    <row r="1051" spans="1:33" x14ac:dyDescent="0.3">
      <c r="A1051" s="4"/>
      <c r="B1051" s="24"/>
      <c r="C1051" s="24"/>
      <c r="D1051" s="24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15"/>
    </row>
    <row r="1052" spans="1:33" x14ac:dyDescent="0.3">
      <c r="A1052" s="4"/>
      <c r="B1052" s="24"/>
      <c r="C1052" s="24"/>
      <c r="D1052" s="24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15"/>
    </row>
    <row r="1053" spans="1:33" x14ac:dyDescent="0.3">
      <c r="A1053" s="4"/>
      <c r="B1053" s="24"/>
      <c r="C1053" s="24"/>
      <c r="D1053" s="24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15"/>
    </row>
    <row r="1054" spans="1:33" x14ac:dyDescent="0.3">
      <c r="A1054" s="4"/>
      <c r="B1054" s="24"/>
      <c r="C1054" s="24"/>
      <c r="D1054" s="24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15"/>
    </row>
    <row r="1055" spans="1:33" x14ac:dyDescent="0.3">
      <c r="A1055" s="4"/>
      <c r="B1055" s="24"/>
      <c r="C1055" s="24"/>
      <c r="D1055" s="24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15"/>
    </row>
    <row r="1056" spans="1:33" x14ac:dyDescent="0.3">
      <c r="A1056" s="4"/>
      <c r="B1056" s="24"/>
      <c r="C1056" s="24"/>
      <c r="D1056" s="24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15"/>
    </row>
    <row r="1057" spans="1:33" x14ac:dyDescent="0.3">
      <c r="A1057" s="4"/>
      <c r="B1057" s="24"/>
      <c r="C1057" s="24"/>
      <c r="D1057" s="24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15"/>
    </row>
    <row r="1058" spans="1:33" x14ac:dyDescent="0.3">
      <c r="A1058" s="4"/>
      <c r="B1058" s="24"/>
      <c r="C1058" s="24"/>
      <c r="D1058" s="24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15"/>
    </row>
    <row r="1059" spans="1:33" x14ac:dyDescent="0.3">
      <c r="A1059" s="4"/>
      <c r="B1059" s="24"/>
      <c r="C1059" s="24"/>
      <c r="D1059" s="24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15"/>
    </row>
    <row r="1060" spans="1:33" x14ac:dyDescent="0.3">
      <c r="A1060" s="4"/>
      <c r="B1060" s="24"/>
      <c r="C1060" s="24"/>
      <c r="D1060" s="24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15"/>
    </row>
    <row r="1061" spans="1:33" x14ac:dyDescent="0.3">
      <c r="A1061" s="4"/>
      <c r="B1061" s="24"/>
      <c r="C1061" s="24"/>
      <c r="D1061" s="24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15"/>
    </row>
    <row r="1062" spans="1:33" x14ac:dyDescent="0.3">
      <c r="A1062" s="4"/>
      <c r="B1062" s="24"/>
      <c r="C1062" s="24"/>
      <c r="D1062" s="24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15"/>
    </row>
    <row r="1063" spans="1:33" x14ac:dyDescent="0.3">
      <c r="A1063" s="4"/>
      <c r="B1063" s="24"/>
      <c r="C1063" s="24"/>
      <c r="D1063" s="24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15"/>
    </row>
    <row r="1064" spans="1:33" x14ac:dyDescent="0.3">
      <c r="A1064" s="4"/>
      <c r="B1064" s="24"/>
      <c r="C1064" s="24"/>
      <c r="D1064" s="24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15"/>
    </row>
    <row r="1065" spans="1:33" x14ac:dyDescent="0.3">
      <c r="A1065" s="4"/>
      <c r="B1065" s="24"/>
      <c r="C1065" s="24"/>
      <c r="D1065" s="24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15"/>
    </row>
    <row r="1066" spans="1:33" x14ac:dyDescent="0.3">
      <c r="A1066" s="4"/>
      <c r="B1066" s="24"/>
      <c r="C1066" s="24"/>
      <c r="D1066" s="24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15"/>
    </row>
    <row r="1067" spans="1:33" x14ac:dyDescent="0.3">
      <c r="A1067" s="4"/>
      <c r="B1067" s="24"/>
      <c r="C1067" s="24"/>
      <c r="D1067" s="24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15"/>
    </row>
    <row r="1068" spans="1:33" x14ac:dyDescent="0.3">
      <c r="A1068" s="4"/>
      <c r="B1068" s="24"/>
      <c r="C1068" s="24"/>
      <c r="D1068" s="24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15"/>
    </row>
    <row r="1069" spans="1:33" x14ac:dyDescent="0.3">
      <c r="A1069" s="4"/>
      <c r="B1069" s="24"/>
      <c r="C1069" s="24"/>
      <c r="D1069" s="24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15"/>
    </row>
    <row r="1070" spans="1:33" x14ac:dyDescent="0.3">
      <c r="A1070" s="4"/>
      <c r="B1070" s="24"/>
      <c r="C1070" s="24"/>
      <c r="D1070" s="24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15"/>
    </row>
    <row r="1071" spans="1:33" x14ac:dyDescent="0.3">
      <c r="A1071" s="4"/>
      <c r="B1071" s="24"/>
      <c r="C1071" s="24"/>
      <c r="D1071" s="24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15"/>
    </row>
    <row r="1072" spans="1:33" x14ac:dyDescent="0.3">
      <c r="A1072" s="4"/>
      <c r="B1072" s="24"/>
      <c r="C1072" s="24"/>
      <c r="D1072" s="24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15"/>
    </row>
    <row r="1073" spans="1:33" x14ac:dyDescent="0.3">
      <c r="A1073" s="4"/>
      <c r="B1073" s="24"/>
      <c r="C1073" s="24"/>
      <c r="D1073" s="24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15"/>
    </row>
    <row r="1074" spans="1:33" x14ac:dyDescent="0.3">
      <c r="A1074" s="4"/>
      <c r="B1074" s="24"/>
      <c r="C1074" s="24"/>
      <c r="D1074" s="24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15"/>
    </row>
    <row r="1075" spans="1:33" x14ac:dyDescent="0.3">
      <c r="A1075" s="4"/>
      <c r="B1075" s="24"/>
      <c r="C1075" s="24"/>
      <c r="D1075" s="24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15"/>
    </row>
    <row r="1076" spans="1:33" x14ac:dyDescent="0.3">
      <c r="A1076" s="4"/>
      <c r="B1076" s="24"/>
      <c r="C1076" s="24"/>
      <c r="D1076" s="24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15"/>
    </row>
    <row r="1077" spans="1:33" x14ac:dyDescent="0.3">
      <c r="A1077" s="4"/>
      <c r="B1077" s="24"/>
      <c r="C1077" s="24"/>
      <c r="D1077" s="24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15"/>
    </row>
    <row r="1078" spans="1:33" x14ac:dyDescent="0.3">
      <c r="A1078" s="4"/>
      <c r="B1078" s="24"/>
      <c r="C1078" s="24"/>
      <c r="D1078" s="24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15"/>
    </row>
    <row r="1079" spans="1:33" x14ac:dyDescent="0.3">
      <c r="A1079" s="4"/>
      <c r="B1079" s="24"/>
      <c r="C1079" s="24"/>
      <c r="D1079" s="24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15"/>
    </row>
    <row r="1080" spans="1:33" x14ac:dyDescent="0.3">
      <c r="A1080" s="4"/>
      <c r="B1080" s="24"/>
      <c r="C1080" s="24"/>
      <c r="D1080" s="24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15"/>
    </row>
    <row r="1081" spans="1:33" x14ac:dyDescent="0.3">
      <c r="A1081" s="4"/>
      <c r="B1081" s="24"/>
      <c r="C1081" s="24"/>
      <c r="D1081" s="24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15"/>
    </row>
    <row r="1082" spans="1:33" x14ac:dyDescent="0.3">
      <c r="A1082" s="4"/>
      <c r="B1082" s="24"/>
      <c r="C1082" s="24"/>
      <c r="D1082" s="24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15"/>
    </row>
    <row r="1083" spans="1:33" x14ac:dyDescent="0.3">
      <c r="A1083" s="4"/>
      <c r="B1083" s="24"/>
      <c r="C1083" s="24"/>
      <c r="D1083" s="24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15"/>
    </row>
    <row r="1084" spans="1:33" x14ac:dyDescent="0.3">
      <c r="A1084" s="4"/>
      <c r="B1084" s="24"/>
      <c r="C1084" s="24"/>
      <c r="D1084" s="24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15"/>
    </row>
    <row r="1085" spans="1:33" x14ac:dyDescent="0.3">
      <c r="A1085" s="4"/>
      <c r="B1085" s="24"/>
      <c r="C1085" s="24"/>
      <c r="D1085" s="24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15"/>
    </row>
    <row r="1086" spans="1:33" x14ac:dyDescent="0.3">
      <c r="A1086" s="4"/>
      <c r="B1086" s="24"/>
      <c r="C1086" s="24"/>
      <c r="D1086" s="24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15"/>
    </row>
    <row r="1087" spans="1:33" x14ac:dyDescent="0.3">
      <c r="A1087" s="4"/>
      <c r="B1087" s="24"/>
      <c r="C1087" s="24"/>
      <c r="D1087" s="24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15"/>
    </row>
    <row r="1088" spans="1:33" x14ac:dyDescent="0.3">
      <c r="A1088" s="4"/>
      <c r="B1088" s="24"/>
      <c r="C1088" s="24"/>
      <c r="D1088" s="24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15"/>
    </row>
    <row r="1089" spans="1:33" x14ac:dyDescent="0.3">
      <c r="A1089" s="4"/>
      <c r="B1089" s="24"/>
      <c r="C1089" s="24"/>
      <c r="D1089" s="24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15"/>
    </row>
    <row r="1090" spans="1:33" x14ac:dyDescent="0.3">
      <c r="A1090" s="4"/>
      <c r="B1090" s="24"/>
      <c r="C1090" s="24"/>
      <c r="D1090" s="24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15"/>
    </row>
    <row r="1091" spans="1:33" x14ac:dyDescent="0.3">
      <c r="A1091" s="4"/>
      <c r="B1091" s="24"/>
      <c r="C1091" s="24"/>
      <c r="D1091" s="24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15"/>
    </row>
    <row r="1092" spans="1:33" x14ac:dyDescent="0.3">
      <c r="A1092" s="4"/>
      <c r="B1092" s="24"/>
      <c r="C1092" s="24"/>
      <c r="D1092" s="24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15"/>
    </row>
    <row r="1093" spans="1:33" x14ac:dyDescent="0.3">
      <c r="A1093" s="4"/>
      <c r="B1093" s="24"/>
      <c r="C1093" s="24"/>
      <c r="D1093" s="24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15"/>
    </row>
    <row r="1094" spans="1:33" x14ac:dyDescent="0.3">
      <c r="A1094" s="4"/>
      <c r="B1094" s="24"/>
      <c r="C1094" s="24"/>
      <c r="D1094" s="24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15"/>
    </row>
    <row r="1095" spans="1:33" x14ac:dyDescent="0.3">
      <c r="A1095" s="4"/>
      <c r="B1095" s="24"/>
      <c r="C1095" s="24"/>
      <c r="D1095" s="24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15"/>
    </row>
    <row r="1096" spans="1:33" x14ac:dyDescent="0.3">
      <c r="A1096" s="4"/>
      <c r="B1096" s="24"/>
      <c r="C1096" s="24"/>
      <c r="D1096" s="24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15"/>
    </row>
    <row r="1097" spans="1:33" x14ac:dyDescent="0.3">
      <c r="A1097" s="4"/>
      <c r="B1097" s="24"/>
      <c r="C1097" s="24"/>
      <c r="D1097" s="24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15"/>
    </row>
    <row r="1098" spans="1:33" x14ac:dyDescent="0.3">
      <c r="A1098" s="4"/>
      <c r="B1098" s="24"/>
      <c r="C1098" s="24"/>
      <c r="D1098" s="24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15"/>
    </row>
    <row r="1099" spans="1:33" x14ac:dyDescent="0.3">
      <c r="A1099" s="4"/>
      <c r="B1099" s="24"/>
      <c r="C1099" s="24"/>
      <c r="D1099" s="24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15"/>
    </row>
    <row r="1100" spans="1:33" x14ac:dyDescent="0.3">
      <c r="A1100" s="4"/>
      <c r="B1100" s="24"/>
      <c r="C1100" s="24"/>
      <c r="D1100" s="24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15"/>
    </row>
    <row r="1101" spans="1:33" x14ac:dyDescent="0.3">
      <c r="A1101" s="4"/>
      <c r="B1101" s="24"/>
      <c r="C1101" s="24"/>
      <c r="D1101" s="24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15"/>
    </row>
    <row r="1102" spans="1:33" x14ac:dyDescent="0.3">
      <c r="A1102" s="4"/>
      <c r="B1102" s="24"/>
      <c r="C1102" s="24"/>
      <c r="D1102" s="24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15"/>
    </row>
    <row r="1103" spans="1:33" x14ac:dyDescent="0.3">
      <c r="A1103" s="4"/>
      <c r="B1103" s="24"/>
      <c r="C1103" s="24"/>
      <c r="D1103" s="24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15"/>
    </row>
    <row r="1104" spans="1:33" x14ac:dyDescent="0.3">
      <c r="A1104" s="4"/>
      <c r="B1104" s="24"/>
      <c r="C1104" s="24"/>
      <c r="D1104" s="24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15"/>
    </row>
    <row r="1105" spans="1:33" x14ac:dyDescent="0.3">
      <c r="A1105" s="4"/>
      <c r="B1105" s="24"/>
      <c r="C1105" s="24"/>
      <c r="D1105" s="24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15"/>
    </row>
    <row r="1106" spans="1:33" x14ac:dyDescent="0.3">
      <c r="A1106" s="4"/>
      <c r="B1106" s="24"/>
      <c r="C1106" s="24"/>
      <c r="D1106" s="24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15"/>
    </row>
    <row r="1107" spans="1:33" x14ac:dyDescent="0.3">
      <c r="A1107" s="4"/>
      <c r="B1107" s="24"/>
      <c r="C1107" s="24"/>
      <c r="D1107" s="24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15"/>
    </row>
    <row r="1108" spans="1:33" x14ac:dyDescent="0.3">
      <c r="A1108" s="4"/>
      <c r="B1108" s="24"/>
      <c r="C1108" s="24"/>
      <c r="D1108" s="24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15"/>
    </row>
    <row r="1109" spans="1:33" x14ac:dyDescent="0.3">
      <c r="A1109" s="4"/>
      <c r="B1109" s="24"/>
      <c r="C1109" s="24"/>
      <c r="D1109" s="24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15"/>
    </row>
    <row r="1110" spans="1:33" x14ac:dyDescent="0.3">
      <c r="A1110" s="4"/>
      <c r="B1110" s="24"/>
      <c r="C1110" s="24"/>
      <c r="D1110" s="24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15"/>
    </row>
    <row r="1111" spans="1:33" x14ac:dyDescent="0.3">
      <c r="A1111" s="4"/>
      <c r="B1111" s="24"/>
      <c r="C1111" s="24"/>
      <c r="D1111" s="24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15"/>
    </row>
    <row r="1112" spans="1:33" x14ac:dyDescent="0.3">
      <c r="A1112" s="4"/>
      <c r="B1112" s="24"/>
      <c r="C1112" s="24"/>
      <c r="D1112" s="24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15"/>
    </row>
    <row r="1113" spans="1:33" x14ac:dyDescent="0.3">
      <c r="A1113" s="4"/>
      <c r="B1113" s="24"/>
      <c r="C1113" s="24"/>
      <c r="D1113" s="24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15"/>
    </row>
    <row r="1114" spans="1:33" x14ac:dyDescent="0.3">
      <c r="A1114" s="4"/>
      <c r="B1114" s="24"/>
      <c r="C1114" s="24"/>
      <c r="D1114" s="24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15"/>
    </row>
    <row r="1115" spans="1:33" x14ac:dyDescent="0.3">
      <c r="A1115" s="4"/>
      <c r="B1115" s="24"/>
      <c r="C1115" s="24"/>
      <c r="D1115" s="24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15"/>
    </row>
    <row r="1116" spans="1:33" x14ac:dyDescent="0.3">
      <c r="A1116" s="4"/>
      <c r="B1116" s="24"/>
      <c r="C1116" s="24"/>
      <c r="D1116" s="24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15"/>
    </row>
    <row r="1117" spans="1:33" x14ac:dyDescent="0.3">
      <c r="A1117" s="4"/>
      <c r="B1117" s="24"/>
      <c r="C1117" s="24"/>
      <c r="D1117" s="24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15"/>
    </row>
    <row r="1118" spans="1:33" x14ac:dyDescent="0.3">
      <c r="A1118" s="4"/>
      <c r="B1118" s="24"/>
      <c r="C1118" s="24"/>
      <c r="D1118" s="24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15"/>
    </row>
    <row r="1119" spans="1:33" x14ac:dyDescent="0.3">
      <c r="A1119" s="4"/>
      <c r="B1119" s="24"/>
      <c r="C1119" s="24"/>
      <c r="D1119" s="24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15"/>
    </row>
    <row r="1120" spans="1:33" x14ac:dyDescent="0.3">
      <c r="A1120" s="4"/>
      <c r="B1120" s="24"/>
      <c r="C1120" s="24"/>
      <c r="D1120" s="24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15"/>
    </row>
    <row r="1121" spans="1:33" x14ac:dyDescent="0.3">
      <c r="A1121" s="4"/>
      <c r="B1121" s="24"/>
      <c r="C1121" s="24"/>
      <c r="D1121" s="24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15"/>
    </row>
    <row r="1122" spans="1:33" x14ac:dyDescent="0.3">
      <c r="A1122" s="4"/>
      <c r="B1122" s="24"/>
      <c r="C1122" s="24"/>
      <c r="D1122" s="24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15"/>
    </row>
    <row r="1123" spans="1:33" x14ac:dyDescent="0.3">
      <c r="A1123" s="4"/>
      <c r="B1123" s="24"/>
      <c r="C1123" s="24"/>
      <c r="D1123" s="24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15"/>
    </row>
    <row r="1124" spans="1:33" x14ac:dyDescent="0.3">
      <c r="A1124" s="4"/>
      <c r="B1124" s="24"/>
      <c r="C1124" s="24"/>
      <c r="D1124" s="24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15"/>
    </row>
    <row r="1125" spans="1:33" x14ac:dyDescent="0.3">
      <c r="A1125" s="4"/>
      <c r="B1125" s="24"/>
      <c r="C1125" s="24"/>
      <c r="D1125" s="24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15"/>
    </row>
    <row r="1126" spans="1:33" x14ac:dyDescent="0.3">
      <c r="A1126" s="4"/>
      <c r="B1126" s="24"/>
      <c r="C1126" s="24"/>
      <c r="D1126" s="24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15"/>
    </row>
    <row r="1127" spans="1:33" x14ac:dyDescent="0.3">
      <c r="A1127" s="4"/>
      <c r="B1127" s="24"/>
      <c r="C1127" s="24"/>
      <c r="D1127" s="24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15"/>
    </row>
    <row r="1128" spans="1:33" x14ac:dyDescent="0.3">
      <c r="A1128" s="4"/>
      <c r="B1128" s="24"/>
      <c r="C1128" s="24"/>
      <c r="D1128" s="24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15"/>
    </row>
    <row r="1129" spans="1:33" x14ac:dyDescent="0.3">
      <c r="A1129" s="4"/>
      <c r="B1129" s="24"/>
      <c r="C1129" s="24"/>
      <c r="D1129" s="24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15"/>
    </row>
    <row r="1130" spans="1:33" x14ac:dyDescent="0.3">
      <c r="A1130" s="4"/>
      <c r="B1130" s="24"/>
      <c r="C1130" s="24"/>
      <c r="D1130" s="24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15"/>
    </row>
    <row r="1131" spans="1:33" x14ac:dyDescent="0.3">
      <c r="A1131" s="4"/>
      <c r="B1131" s="24"/>
      <c r="C1131" s="24"/>
      <c r="D1131" s="24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15"/>
    </row>
    <row r="1132" spans="1:33" x14ac:dyDescent="0.3">
      <c r="A1132" s="4"/>
      <c r="B1132" s="24"/>
      <c r="C1132" s="24"/>
      <c r="D1132" s="24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15"/>
    </row>
    <row r="1133" spans="1:33" x14ac:dyDescent="0.3">
      <c r="A1133" s="4"/>
      <c r="B1133" s="24"/>
      <c r="C1133" s="24"/>
      <c r="D1133" s="24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15"/>
    </row>
    <row r="1134" spans="1:33" x14ac:dyDescent="0.3">
      <c r="A1134" s="4"/>
      <c r="B1134" s="24"/>
      <c r="C1134" s="24"/>
      <c r="D1134" s="24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15"/>
    </row>
    <row r="1135" spans="1:33" x14ac:dyDescent="0.3">
      <c r="A1135" s="4"/>
      <c r="B1135" s="24"/>
      <c r="C1135" s="24"/>
      <c r="D1135" s="24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15"/>
    </row>
    <row r="1136" spans="1:33" x14ac:dyDescent="0.3">
      <c r="A1136" s="4"/>
      <c r="B1136" s="24"/>
      <c r="C1136" s="24"/>
      <c r="D1136" s="24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15"/>
    </row>
    <row r="1137" spans="1:33" x14ac:dyDescent="0.3">
      <c r="A1137" s="4"/>
      <c r="B1137" s="24"/>
      <c r="C1137" s="24"/>
      <c r="D1137" s="24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15"/>
    </row>
    <row r="1138" spans="1:33" x14ac:dyDescent="0.3">
      <c r="A1138" s="4"/>
      <c r="B1138" s="24"/>
      <c r="C1138" s="24"/>
      <c r="D1138" s="24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15"/>
    </row>
    <row r="1139" spans="1:33" x14ac:dyDescent="0.3">
      <c r="A1139" s="4"/>
      <c r="B1139" s="24"/>
      <c r="C1139" s="24"/>
      <c r="D1139" s="24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15"/>
    </row>
    <row r="1140" spans="1:33" x14ac:dyDescent="0.3">
      <c r="A1140" s="4"/>
      <c r="B1140" s="24"/>
      <c r="C1140" s="24"/>
      <c r="D1140" s="24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15"/>
    </row>
    <row r="1141" spans="1:33" x14ac:dyDescent="0.3">
      <c r="A1141" s="4"/>
      <c r="B1141" s="24"/>
      <c r="C1141" s="24"/>
      <c r="D1141" s="24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15"/>
    </row>
    <row r="1142" spans="1:33" x14ac:dyDescent="0.3">
      <c r="A1142" s="4"/>
      <c r="B1142" s="24"/>
      <c r="C1142" s="24"/>
      <c r="D1142" s="24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15"/>
    </row>
    <row r="1143" spans="1:33" x14ac:dyDescent="0.3">
      <c r="A1143" s="4"/>
      <c r="B1143" s="24"/>
      <c r="C1143" s="24"/>
      <c r="D1143" s="24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15"/>
    </row>
    <row r="1144" spans="1:33" x14ac:dyDescent="0.3">
      <c r="A1144" s="4"/>
      <c r="B1144" s="24"/>
      <c r="C1144" s="24"/>
      <c r="D1144" s="24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15"/>
    </row>
    <row r="1145" spans="1:33" x14ac:dyDescent="0.3">
      <c r="A1145" s="4"/>
      <c r="B1145" s="24"/>
      <c r="C1145" s="24"/>
      <c r="D1145" s="24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15"/>
    </row>
    <row r="1146" spans="1:33" x14ac:dyDescent="0.3">
      <c r="A1146" s="4"/>
      <c r="B1146" s="24"/>
      <c r="C1146" s="24"/>
      <c r="D1146" s="24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15"/>
    </row>
    <row r="1147" spans="1:33" x14ac:dyDescent="0.3">
      <c r="A1147" s="4"/>
      <c r="B1147" s="24"/>
      <c r="C1147" s="24"/>
      <c r="D1147" s="24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15"/>
    </row>
    <row r="1148" spans="1:33" x14ac:dyDescent="0.3">
      <c r="A1148" s="4"/>
      <c r="B1148" s="24"/>
      <c r="C1148" s="24"/>
      <c r="D1148" s="24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15"/>
    </row>
    <row r="1149" spans="1:33" x14ac:dyDescent="0.3">
      <c r="A1149" s="4"/>
      <c r="B1149" s="24"/>
      <c r="C1149" s="24"/>
      <c r="D1149" s="24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15"/>
    </row>
    <row r="1150" spans="1:33" x14ac:dyDescent="0.3">
      <c r="A1150" s="4"/>
      <c r="B1150" s="24"/>
      <c r="C1150" s="24"/>
      <c r="D1150" s="24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15"/>
    </row>
    <row r="1151" spans="1:33" x14ac:dyDescent="0.3">
      <c r="A1151" s="4"/>
      <c r="B1151" s="24"/>
      <c r="C1151" s="24"/>
      <c r="D1151" s="24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15"/>
    </row>
    <row r="1152" spans="1:33" x14ac:dyDescent="0.3">
      <c r="A1152" s="4"/>
      <c r="B1152" s="24"/>
      <c r="C1152" s="24"/>
      <c r="D1152" s="24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15"/>
    </row>
    <row r="1153" spans="1:33" x14ac:dyDescent="0.3">
      <c r="A1153" s="4"/>
      <c r="B1153" s="24"/>
      <c r="C1153" s="24"/>
      <c r="D1153" s="24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15"/>
    </row>
    <row r="1154" spans="1:33" x14ac:dyDescent="0.3">
      <c r="A1154" s="4"/>
      <c r="B1154" s="24"/>
      <c r="C1154" s="24"/>
      <c r="D1154" s="24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15"/>
    </row>
    <row r="1155" spans="1:33" x14ac:dyDescent="0.3">
      <c r="A1155" s="4"/>
      <c r="B1155" s="24"/>
      <c r="C1155" s="24"/>
      <c r="D1155" s="24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15"/>
    </row>
    <row r="1156" spans="1:33" x14ac:dyDescent="0.3">
      <c r="A1156" s="4"/>
      <c r="B1156" s="24"/>
      <c r="C1156" s="24"/>
      <c r="D1156" s="24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15"/>
    </row>
    <row r="1157" spans="1:33" x14ac:dyDescent="0.3">
      <c r="A1157" s="4"/>
      <c r="B1157" s="24"/>
      <c r="C1157" s="24"/>
      <c r="D1157" s="24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15"/>
    </row>
    <row r="1158" spans="1:33" x14ac:dyDescent="0.3">
      <c r="A1158" s="4"/>
      <c r="B1158" s="24"/>
      <c r="C1158" s="24"/>
      <c r="D1158" s="24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15"/>
    </row>
    <row r="1159" spans="1:33" x14ac:dyDescent="0.3">
      <c r="A1159" s="4"/>
      <c r="B1159" s="24"/>
      <c r="C1159" s="24"/>
      <c r="D1159" s="24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15"/>
    </row>
    <row r="1160" spans="1:33" x14ac:dyDescent="0.3">
      <c r="A1160" s="4"/>
      <c r="B1160" s="24"/>
      <c r="C1160" s="24"/>
      <c r="D1160" s="24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15"/>
    </row>
    <row r="1161" spans="1:33" x14ac:dyDescent="0.3">
      <c r="A1161" s="4"/>
      <c r="B1161" s="24"/>
      <c r="C1161" s="24"/>
      <c r="D1161" s="24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15"/>
    </row>
    <row r="1162" spans="1:33" x14ac:dyDescent="0.3">
      <c r="A1162" s="4"/>
      <c r="B1162" s="24"/>
      <c r="C1162" s="24"/>
      <c r="D1162" s="24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15"/>
    </row>
    <row r="1163" spans="1:33" x14ac:dyDescent="0.3">
      <c r="A1163" s="4"/>
      <c r="B1163" s="24"/>
      <c r="C1163" s="24"/>
      <c r="D1163" s="24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15"/>
    </row>
    <row r="1164" spans="1:33" x14ac:dyDescent="0.3">
      <c r="A1164" s="4"/>
      <c r="B1164" s="24"/>
      <c r="C1164" s="24"/>
      <c r="D1164" s="24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15"/>
    </row>
    <row r="1165" spans="1:33" x14ac:dyDescent="0.3">
      <c r="A1165" s="4"/>
      <c r="B1165" s="24"/>
      <c r="C1165" s="24"/>
      <c r="D1165" s="24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15"/>
    </row>
    <row r="1166" spans="1:33" x14ac:dyDescent="0.3">
      <c r="A1166" s="4"/>
      <c r="B1166" s="24"/>
      <c r="C1166" s="24"/>
      <c r="D1166" s="24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15"/>
    </row>
    <row r="1167" spans="1:33" x14ac:dyDescent="0.3">
      <c r="A1167" s="4"/>
      <c r="B1167" s="24"/>
      <c r="C1167" s="24"/>
      <c r="D1167" s="24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15"/>
    </row>
    <row r="1168" spans="1:33" x14ac:dyDescent="0.3">
      <c r="A1168" s="4"/>
      <c r="B1168" s="24"/>
      <c r="C1168" s="24"/>
      <c r="D1168" s="24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15"/>
    </row>
    <row r="1169" spans="1:33" x14ac:dyDescent="0.3">
      <c r="A1169" s="4"/>
      <c r="B1169" s="24"/>
      <c r="C1169" s="24"/>
      <c r="D1169" s="24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15"/>
    </row>
    <row r="1170" spans="1:33" x14ac:dyDescent="0.3">
      <c r="A1170" s="4"/>
      <c r="B1170" s="24"/>
      <c r="C1170" s="24"/>
      <c r="D1170" s="24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15"/>
    </row>
    <row r="1171" spans="1:33" x14ac:dyDescent="0.3">
      <c r="A1171" s="4"/>
      <c r="B1171" s="24"/>
      <c r="C1171" s="24"/>
      <c r="D1171" s="24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15"/>
    </row>
    <row r="1172" spans="1:33" x14ac:dyDescent="0.3">
      <c r="A1172" s="4"/>
      <c r="B1172" s="24"/>
      <c r="C1172" s="24"/>
      <c r="D1172" s="24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15"/>
    </row>
    <row r="1173" spans="1:33" x14ac:dyDescent="0.3">
      <c r="A1173" s="4"/>
      <c r="B1173" s="24"/>
      <c r="C1173" s="24"/>
      <c r="D1173" s="24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15"/>
    </row>
    <row r="1174" spans="1:33" x14ac:dyDescent="0.3">
      <c r="A1174" s="4"/>
      <c r="B1174" s="24"/>
      <c r="C1174" s="24"/>
      <c r="D1174" s="24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15"/>
    </row>
    <row r="1175" spans="1:33" x14ac:dyDescent="0.3">
      <c r="A1175" s="4"/>
      <c r="B1175" s="24"/>
      <c r="C1175" s="24"/>
      <c r="D1175" s="24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15"/>
    </row>
    <row r="1176" spans="1:33" x14ac:dyDescent="0.3">
      <c r="A1176" s="4"/>
      <c r="B1176" s="24"/>
      <c r="C1176" s="24"/>
      <c r="D1176" s="24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15"/>
    </row>
    <row r="1177" spans="1:33" x14ac:dyDescent="0.3">
      <c r="A1177" s="4"/>
      <c r="B1177" s="24"/>
      <c r="C1177" s="24"/>
      <c r="D1177" s="24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15"/>
    </row>
    <row r="1178" spans="1:33" x14ac:dyDescent="0.3">
      <c r="A1178" s="4"/>
      <c r="B1178" s="24"/>
      <c r="C1178" s="24"/>
      <c r="D1178" s="24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15"/>
    </row>
    <row r="1179" spans="1:33" x14ac:dyDescent="0.3">
      <c r="A1179" s="4"/>
      <c r="B1179" s="24"/>
      <c r="C1179" s="24"/>
      <c r="D1179" s="24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15"/>
    </row>
    <row r="1180" spans="1:33" x14ac:dyDescent="0.3">
      <c r="A1180" s="4"/>
      <c r="B1180" s="24"/>
      <c r="C1180" s="24"/>
      <c r="D1180" s="24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15"/>
    </row>
    <row r="1181" spans="1:33" x14ac:dyDescent="0.3">
      <c r="A1181" s="4"/>
      <c r="B1181" s="24"/>
      <c r="C1181" s="24"/>
      <c r="D1181" s="24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15"/>
    </row>
    <row r="1182" spans="1:33" x14ac:dyDescent="0.3">
      <c r="A1182" s="4"/>
      <c r="B1182" s="24"/>
      <c r="C1182" s="24"/>
      <c r="D1182" s="24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15"/>
    </row>
    <row r="1183" spans="1:33" x14ac:dyDescent="0.3">
      <c r="A1183" s="4"/>
      <c r="B1183" s="24"/>
      <c r="C1183" s="24"/>
      <c r="D1183" s="24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15"/>
    </row>
    <row r="1184" spans="1:33" x14ac:dyDescent="0.3">
      <c r="A1184" s="4"/>
      <c r="B1184" s="24"/>
      <c r="C1184" s="24"/>
      <c r="D1184" s="24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15"/>
    </row>
    <row r="1185" spans="1:33" x14ac:dyDescent="0.3">
      <c r="A1185" s="4"/>
      <c r="B1185" s="24"/>
      <c r="C1185" s="24"/>
      <c r="D1185" s="24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15"/>
    </row>
    <row r="1186" spans="1:33" x14ac:dyDescent="0.3">
      <c r="A1186" s="4"/>
      <c r="B1186" s="24"/>
      <c r="C1186" s="24"/>
      <c r="D1186" s="24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15"/>
    </row>
    <row r="1187" spans="1:33" x14ac:dyDescent="0.3">
      <c r="A1187" s="4"/>
      <c r="B1187" s="24"/>
      <c r="C1187" s="24"/>
      <c r="D1187" s="24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15"/>
    </row>
    <row r="1188" spans="1:33" x14ac:dyDescent="0.3">
      <c r="A1188" s="4"/>
      <c r="B1188" s="24"/>
      <c r="C1188" s="24"/>
      <c r="D1188" s="24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15"/>
    </row>
    <row r="1189" spans="1:33" x14ac:dyDescent="0.3">
      <c r="A1189" s="4"/>
      <c r="B1189" s="24"/>
      <c r="C1189" s="24"/>
      <c r="D1189" s="24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15"/>
    </row>
    <row r="1190" spans="1:33" x14ac:dyDescent="0.3">
      <c r="A1190" s="4"/>
      <c r="B1190" s="24"/>
      <c r="C1190" s="24"/>
      <c r="D1190" s="24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15"/>
    </row>
    <row r="1191" spans="1:33" x14ac:dyDescent="0.3">
      <c r="A1191" s="4"/>
      <c r="B1191" s="24"/>
      <c r="C1191" s="24"/>
      <c r="D1191" s="24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15"/>
    </row>
    <row r="1192" spans="1:33" x14ac:dyDescent="0.3">
      <c r="A1192" s="4"/>
      <c r="B1192" s="24"/>
      <c r="C1192" s="24"/>
      <c r="D1192" s="24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15"/>
    </row>
    <row r="1193" spans="1:33" x14ac:dyDescent="0.3">
      <c r="A1193" s="4"/>
      <c r="B1193" s="24"/>
      <c r="C1193" s="24"/>
      <c r="D1193" s="24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15"/>
    </row>
    <row r="1194" spans="1:33" x14ac:dyDescent="0.3">
      <c r="A1194" s="4"/>
      <c r="B1194" s="24"/>
      <c r="C1194" s="24"/>
      <c r="D1194" s="24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15"/>
    </row>
    <row r="1195" spans="1:33" x14ac:dyDescent="0.3">
      <c r="A1195" s="4"/>
      <c r="B1195" s="24"/>
      <c r="C1195" s="24"/>
      <c r="D1195" s="24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15"/>
    </row>
    <row r="1196" spans="1:33" x14ac:dyDescent="0.3">
      <c r="A1196" s="4"/>
      <c r="B1196" s="24"/>
      <c r="C1196" s="24"/>
      <c r="D1196" s="24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15"/>
    </row>
    <row r="1197" spans="1:33" x14ac:dyDescent="0.3">
      <c r="A1197" s="4"/>
      <c r="B1197" s="24"/>
      <c r="C1197" s="24"/>
      <c r="D1197" s="24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15"/>
    </row>
    <row r="1198" spans="1:33" x14ac:dyDescent="0.3">
      <c r="A1198" s="4"/>
      <c r="B1198" s="24"/>
      <c r="C1198" s="24"/>
      <c r="D1198" s="24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15"/>
    </row>
    <row r="1199" spans="1:33" x14ac:dyDescent="0.3">
      <c r="A1199" s="4"/>
      <c r="B1199" s="24"/>
      <c r="C1199" s="24"/>
      <c r="D1199" s="24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15"/>
    </row>
    <row r="1200" spans="1:33" x14ac:dyDescent="0.3">
      <c r="A1200" s="4"/>
      <c r="B1200" s="24"/>
      <c r="C1200" s="24"/>
      <c r="D1200" s="24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15"/>
    </row>
    <row r="1201" spans="1:33" x14ac:dyDescent="0.3">
      <c r="A1201" s="4"/>
      <c r="B1201" s="24"/>
      <c r="C1201" s="24"/>
      <c r="D1201" s="24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15"/>
    </row>
    <row r="1202" spans="1:33" x14ac:dyDescent="0.3">
      <c r="A1202" s="4"/>
      <c r="B1202" s="24"/>
      <c r="C1202" s="24"/>
      <c r="D1202" s="24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15"/>
    </row>
    <row r="1203" spans="1:33" x14ac:dyDescent="0.3">
      <c r="A1203" s="4"/>
      <c r="B1203" s="24"/>
      <c r="C1203" s="24"/>
      <c r="D1203" s="24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15"/>
    </row>
    <row r="1204" spans="1:33" x14ac:dyDescent="0.3">
      <c r="A1204" s="4"/>
      <c r="B1204" s="24"/>
      <c r="C1204" s="24"/>
      <c r="D1204" s="24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15"/>
    </row>
    <row r="1205" spans="1:33" x14ac:dyDescent="0.3">
      <c r="A1205" s="4"/>
      <c r="B1205" s="24"/>
      <c r="C1205" s="24"/>
      <c r="D1205" s="24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15"/>
    </row>
    <row r="1206" spans="1:33" x14ac:dyDescent="0.3">
      <c r="A1206" s="4"/>
      <c r="B1206" s="24"/>
      <c r="C1206" s="24"/>
      <c r="D1206" s="24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15"/>
    </row>
    <row r="1207" spans="1:33" x14ac:dyDescent="0.3">
      <c r="A1207" s="4"/>
      <c r="B1207" s="24"/>
      <c r="C1207" s="24"/>
      <c r="D1207" s="24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15"/>
    </row>
    <row r="1208" spans="1:33" x14ac:dyDescent="0.3">
      <c r="A1208" s="4"/>
      <c r="B1208" s="24"/>
      <c r="C1208" s="24"/>
      <c r="D1208" s="24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15"/>
    </row>
    <row r="1209" spans="1:33" x14ac:dyDescent="0.3">
      <c r="A1209" s="4"/>
      <c r="B1209" s="24"/>
      <c r="C1209" s="24"/>
      <c r="D1209" s="24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15"/>
    </row>
    <row r="1210" spans="1:33" x14ac:dyDescent="0.3">
      <c r="A1210" s="4"/>
      <c r="B1210" s="24"/>
      <c r="C1210" s="24"/>
      <c r="D1210" s="24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15"/>
    </row>
    <row r="1211" spans="1:33" x14ac:dyDescent="0.3">
      <c r="A1211" s="4"/>
      <c r="B1211" s="24"/>
      <c r="C1211" s="24"/>
      <c r="D1211" s="24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15"/>
    </row>
    <row r="1212" spans="1:33" x14ac:dyDescent="0.3">
      <c r="A1212" s="4"/>
      <c r="B1212" s="24"/>
      <c r="C1212" s="24"/>
      <c r="D1212" s="24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15"/>
    </row>
    <row r="1213" spans="1:33" x14ac:dyDescent="0.3">
      <c r="A1213" s="4"/>
      <c r="B1213" s="24"/>
      <c r="C1213" s="24"/>
      <c r="D1213" s="24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15"/>
    </row>
    <row r="1214" spans="1:33" x14ac:dyDescent="0.3">
      <c r="A1214" s="4"/>
      <c r="B1214" s="24"/>
      <c r="C1214" s="24"/>
      <c r="D1214" s="24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15"/>
    </row>
    <row r="1215" spans="1:33" x14ac:dyDescent="0.3">
      <c r="A1215" s="4"/>
      <c r="B1215" s="24"/>
      <c r="C1215" s="24"/>
      <c r="D1215" s="24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15"/>
    </row>
    <row r="1216" spans="1:33" x14ac:dyDescent="0.3">
      <c r="A1216" s="4"/>
      <c r="B1216" s="24"/>
      <c r="C1216" s="24"/>
      <c r="D1216" s="24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15"/>
    </row>
    <row r="1217" spans="1:33" x14ac:dyDescent="0.3">
      <c r="A1217" s="4"/>
      <c r="B1217" s="24"/>
      <c r="C1217" s="24"/>
      <c r="D1217" s="24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15"/>
    </row>
    <row r="1218" spans="1:33" x14ac:dyDescent="0.3">
      <c r="A1218" s="4"/>
      <c r="B1218" s="24"/>
      <c r="C1218" s="24"/>
      <c r="D1218" s="24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15"/>
    </row>
    <row r="1219" spans="1:33" x14ac:dyDescent="0.3">
      <c r="A1219" s="4"/>
      <c r="B1219" s="24"/>
      <c r="C1219" s="24"/>
      <c r="D1219" s="24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15"/>
    </row>
    <row r="1220" spans="1:33" x14ac:dyDescent="0.3">
      <c r="A1220" s="4"/>
      <c r="B1220" s="24"/>
      <c r="C1220" s="24"/>
      <c r="D1220" s="24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15"/>
    </row>
    <row r="1221" spans="1:33" x14ac:dyDescent="0.3">
      <c r="A1221" s="4"/>
      <c r="B1221" s="24"/>
      <c r="C1221" s="24"/>
      <c r="D1221" s="24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15"/>
    </row>
    <row r="1222" spans="1:33" x14ac:dyDescent="0.3">
      <c r="A1222" s="4"/>
      <c r="B1222" s="24"/>
      <c r="C1222" s="24"/>
      <c r="D1222" s="24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15"/>
    </row>
    <row r="1223" spans="1:33" x14ac:dyDescent="0.3">
      <c r="A1223" s="4"/>
      <c r="B1223" s="24"/>
      <c r="C1223" s="24"/>
      <c r="D1223" s="24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15"/>
    </row>
    <row r="1224" spans="1:33" x14ac:dyDescent="0.3">
      <c r="A1224" s="4"/>
      <c r="B1224" s="24"/>
      <c r="C1224" s="24"/>
      <c r="D1224" s="24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15"/>
    </row>
    <row r="1225" spans="1:33" x14ac:dyDescent="0.3">
      <c r="A1225" s="4"/>
      <c r="B1225" s="24"/>
      <c r="C1225" s="24"/>
      <c r="D1225" s="24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15"/>
    </row>
    <row r="1226" spans="1:33" x14ac:dyDescent="0.3">
      <c r="A1226" s="4"/>
      <c r="B1226" s="24"/>
      <c r="C1226" s="24"/>
      <c r="D1226" s="24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15"/>
    </row>
    <row r="1227" spans="1:33" x14ac:dyDescent="0.3">
      <c r="A1227" s="4"/>
      <c r="B1227" s="24"/>
      <c r="C1227" s="24"/>
      <c r="D1227" s="24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15"/>
    </row>
    <row r="1228" spans="1:33" x14ac:dyDescent="0.3">
      <c r="A1228" s="4"/>
      <c r="B1228" s="24"/>
      <c r="C1228" s="24"/>
      <c r="D1228" s="24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15"/>
    </row>
    <row r="1229" spans="1:33" x14ac:dyDescent="0.3">
      <c r="A1229" s="4"/>
      <c r="B1229" s="24"/>
      <c r="C1229" s="24"/>
      <c r="D1229" s="24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15"/>
    </row>
    <row r="1230" spans="1:33" x14ac:dyDescent="0.3">
      <c r="A1230" s="4"/>
      <c r="B1230" s="24"/>
      <c r="C1230" s="24"/>
      <c r="D1230" s="24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15"/>
    </row>
    <row r="1231" spans="1:33" x14ac:dyDescent="0.3">
      <c r="A1231" s="4"/>
      <c r="B1231" s="24"/>
      <c r="C1231" s="24"/>
      <c r="D1231" s="24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15"/>
    </row>
    <row r="1232" spans="1:33" x14ac:dyDescent="0.3">
      <c r="A1232" s="4"/>
      <c r="B1232" s="24"/>
      <c r="C1232" s="24"/>
      <c r="D1232" s="24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15"/>
    </row>
    <row r="1233" spans="1:33" x14ac:dyDescent="0.3">
      <c r="A1233" s="4"/>
      <c r="B1233" s="24"/>
      <c r="C1233" s="24"/>
      <c r="D1233" s="24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15"/>
    </row>
    <row r="1234" spans="1:33" x14ac:dyDescent="0.3">
      <c r="A1234" s="4"/>
      <c r="B1234" s="24"/>
      <c r="C1234" s="24"/>
      <c r="D1234" s="24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15"/>
    </row>
    <row r="1235" spans="1:33" x14ac:dyDescent="0.3">
      <c r="A1235" s="4"/>
      <c r="B1235" s="24"/>
      <c r="C1235" s="24"/>
      <c r="D1235" s="24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15"/>
    </row>
    <row r="1236" spans="1:33" x14ac:dyDescent="0.3">
      <c r="A1236" s="4"/>
      <c r="B1236" s="24"/>
      <c r="C1236" s="24"/>
      <c r="D1236" s="24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15"/>
    </row>
    <row r="1237" spans="1:33" x14ac:dyDescent="0.3">
      <c r="A1237" s="4"/>
      <c r="B1237" s="24"/>
      <c r="C1237" s="24"/>
      <c r="D1237" s="24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15"/>
    </row>
    <row r="1238" spans="1:33" x14ac:dyDescent="0.3">
      <c r="A1238" s="4"/>
      <c r="B1238" s="24"/>
      <c r="C1238" s="24"/>
      <c r="D1238" s="24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15"/>
    </row>
    <row r="1239" spans="1:33" x14ac:dyDescent="0.3">
      <c r="A1239" s="4"/>
      <c r="B1239" s="24"/>
      <c r="C1239" s="24"/>
      <c r="D1239" s="24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15"/>
    </row>
    <row r="1240" spans="1:33" x14ac:dyDescent="0.3">
      <c r="A1240" s="4"/>
      <c r="B1240" s="24"/>
      <c r="C1240" s="24"/>
      <c r="D1240" s="24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15"/>
    </row>
    <row r="1241" spans="1:33" x14ac:dyDescent="0.3">
      <c r="A1241" s="4"/>
      <c r="B1241" s="24"/>
      <c r="C1241" s="24"/>
      <c r="D1241" s="24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15"/>
    </row>
    <row r="1242" spans="1:33" x14ac:dyDescent="0.3">
      <c r="A1242" s="4"/>
      <c r="B1242" s="24"/>
      <c r="C1242" s="24"/>
      <c r="D1242" s="24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15"/>
    </row>
    <row r="1243" spans="1:33" x14ac:dyDescent="0.3">
      <c r="A1243" s="4"/>
      <c r="B1243" s="24"/>
      <c r="C1243" s="24"/>
      <c r="D1243" s="24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15"/>
    </row>
    <row r="1244" spans="1:33" x14ac:dyDescent="0.3">
      <c r="A1244" s="4"/>
      <c r="B1244" s="24"/>
      <c r="C1244" s="24"/>
      <c r="D1244" s="24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15"/>
    </row>
    <row r="1245" spans="1:33" x14ac:dyDescent="0.3">
      <c r="A1245" s="4"/>
      <c r="B1245" s="24"/>
      <c r="C1245" s="24"/>
      <c r="D1245" s="24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15"/>
    </row>
    <row r="1246" spans="1:33" x14ac:dyDescent="0.3">
      <c r="A1246" s="4"/>
      <c r="B1246" s="24"/>
      <c r="C1246" s="24"/>
      <c r="D1246" s="24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15"/>
    </row>
    <row r="1247" spans="1:33" x14ac:dyDescent="0.3">
      <c r="A1247" s="4"/>
      <c r="B1247" s="24"/>
      <c r="C1247" s="24"/>
      <c r="D1247" s="24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15"/>
    </row>
    <row r="1248" spans="1:33" x14ac:dyDescent="0.3">
      <c r="A1248" s="4"/>
      <c r="B1248" s="24"/>
      <c r="C1248" s="24"/>
      <c r="D1248" s="24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15"/>
    </row>
    <row r="1249" spans="1:33" x14ac:dyDescent="0.3">
      <c r="A1249" s="4"/>
      <c r="B1249" s="24"/>
      <c r="C1249" s="24"/>
      <c r="D1249" s="24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15"/>
    </row>
    <row r="1250" spans="1:33" x14ac:dyDescent="0.3">
      <c r="A1250" s="4"/>
      <c r="B1250" s="24"/>
      <c r="C1250" s="24"/>
      <c r="D1250" s="24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15"/>
    </row>
    <row r="1251" spans="1:33" x14ac:dyDescent="0.3">
      <c r="A1251" s="4"/>
      <c r="B1251" s="24"/>
      <c r="C1251" s="24"/>
      <c r="D1251" s="24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15"/>
    </row>
    <row r="1252" spans="1:33" x14ac:dyDescent="0.3">
      <c r="A1252" s="4"/>
      <c r="B1252" s="24"/>
      <c r="C1252" s="24"/>
      <c r="D1252" s="24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15"/>
    </row>
    <row r="1253" spans="1:33" x14ac:dyDescent="0.3">
      <c r="A1253" s="4"/>
      <c r="B1253" s="24"/>
      <c r="C1253" s="24"/>
      <c r="D1253" s="24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15"/>
    </row>
    <row r="1254" spans="1:33" x14ac:dyDescent="0.3">
      <c r="A1254" s="4"/>
      <c r="B1254" s="24"/>
      <c r="C1254" s="24"/>
      <c r="D1254" s="24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15"/>
    </row>
    <row r="1255" spans="1:33" x14ac:dyDescent="0.3">
      <c r="A1255" s="4"/>
      <c r="B1255" s="24"/>
      <c r="C1255" s="24"/>
      <c r="D1255" s="24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15"/>
    </row>
    <row r="1256" spans="1:33" x14ac:dyDescent="0.3">
      <c r="A1256" s="4"/>
      <c r="B1256" s="24"/>
      <c r="C1256" s="24"/>
      <c r="D1256" s="24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15"/>
    </row>
    <row r="1257" spans="1:33" x14ac:dyDescent="0.3">
      <c r="A1257" s="4"/>
      <c r="B1257" s="24"/>
      <c r="C1257" s="24"/>
      <c r="D1257" s="24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15"/>
    </row>
    <row r="1258" spans="1:33" x14ac:dyDescent="0.3">
      <c r="A1258" s="4"/>
      <c r="B1258" s="24"/>
      <c r="C1258" s="24"/>
      <c r="D1258" s="24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15"/>
    </row>
    <row r="1259" spans="1:33" x14ac:dyDescent="0.3">
      <c r="A1259" s="4"/>
      <c r="B1259" s="24"/>
      <c r="C1259" s="24"/>
      <c r="D1259" s="24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15"/>
    </row>
    <row r="1260" spans="1:33" x14ac:dyDescent="0.3">
      <c r="A1260" s="4"/>
      <c r="B1260" s="24"/>
      <c r="C1260" s="24"/>
      <c r="D1260" s="24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15"/>
    </row>
    <row r="1261" spans="1:33" x14ac:dyDescent="0.3">
      <c r="A1261" s="4"/>
      <c r="B1261" s="24"/>
      <c r="C1261" s="24"/>
      <c r="D1261" s="24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15"/>
    </row>
    <row r="1262" spans="1:33" x14ac:dyDescent="0.3">
      <c r="A1262" s="4"/>
      <c r="B1262" s="24"/>
      <c r="C1262" s="24"/>
      <c r="D1262" s="24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15"/>
    </row>
    <row r="1263" spans="1:33" x14ac:dyDescent="0.3">
      <c r="A1263" s="4"/>
      <c r="B1263" s="24"/>
      <c r="C1263" s="24"/>
      <c r="D1263" s="24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15"/>
    </row>
    <row r="1264" spans="1:33" x14ac:dyDescent="0.3">
      <c r="A1264" s="4"/>
      <c r="B1264" s="24"/>
      <c r="C1264" s="24"/>
      <c r="D1264" s="24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15"/>
    </row>
    <row r="1265" spans="1:33" x14ac:dyDescent="0.3">
      <c r="A1265" s="4"/>
      <c r="B1265" s="24"/>
      <c r="C1265" s="24"/>
      <c r="D1265" s="24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15"/>
    </row>
    <row r="1266" spans="1:33" x14ac:dyDescent="0.3">
      <c r="A1266" s="4"/>
      <c r="B1266" s="24"/>
      <c r="C1266" s="24"/>
      <c r="D1266" s="24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15"/>
    </row>
    <row r="1267" spans="1:33" x14ac:dyDescent="0.3">
      <c r="A1267" s="4"/>
      <c r="B1267" s="24"/>
      <c r="C1267" s="24"/>
      <c r="D1267" s="24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15"/>
    </row>
    <row r="1268" spans="1:33" x14ac:dyDescent="0.3">
      <c r="A1268" s="4"/>
      <c r="B1268" s="24"/>
      <c r="C1268" s="24"/>
      <c r="D1268" s="24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15"/>
    </row>
    <row r="1269" spans="1:33" x14ac:dyDescent="0.3">
      <c r="A1269" s="4"/>
      <c r="B1269" s="24"/>
      <c r="C1269" s="24"/>
      <c r="D1269" s="24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15"/>
    </row>
    <row r="1270" spans="1:33" x14ac:dyDescent="0.3">
      <c r="A1270" s="4"/>
      <c r="B1270" s="24"/>
      <c r="C1270" s="24"/>
      <c r="D1270" s="24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15"/>
    </row>
    <row r="1271" spans="1:33" x14ac:dyDescent="0.3">
      <c r="A1271" s="4"/>
      <c r="B1271" s="24"/>
      <c r="C1271" s="24"/>
      <c r="D1271" s="24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15"/>
    </row>
    <row r="1272" spans="1:33" x14ac:dyDescent="0.3">
      <c r="A1272" s="4"/>
      <c r="B1272" s="24"/>
      <c r="C1272" s="24"/>
      <c r="D1272" s="24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15"/>
    </row>
    <row r="1273" spans="1:33" x14ac:dyDescent="0.3">
      <c r="A1273" s="4"/>
      <c r="B1273" s="24"/>
      <c r="C1273" s="24"/>
      <c r="D1273" s="24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15"/>
    </row>
    <row r="1274" spans="1:33" x14ac:dyDescent="0.3">
      <c r="A1274" s="4"/>
      <c r="B1274" s="24"/>
      <c r="C1274" s="24"/>
      <c r="D1274" s="24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15"/>
    </row>
    <row r="1275" spans="1:33" x14ac:dyDescent="0.3">
      <c r="A1275" s="4"/>
      <c r="B1275" s="24"/>
      <c r="C1275" s="24"/>
      <c r="D1275" s="24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15"/>
    </row>
    <row r="1276" spans="1:33" x14ac:dyDescent="0.3">
      <c r="A1276" s="4"/>
      <c r="B1276" s="24"/>
      <c r="C1276" s="24"/>
      <c r="D1276" s="24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15"/>
    </row>
    <row r="1277" spans="1:33" x14ac:dyDescent="0.3">
      <c r="A1277" s="4"/>
      <c r="B1277" s="24"/>
      <c r="C1277" s="24"/>
      <c r="D1277" s="24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15"/>
    </row>
    <row r="1278" spans="1:33" x14ac:dyDescent="0.3">
      <c r="A1278" s="4"/>
      <c r="B1278" s="24"/>
      <c r="C1278" s="24"/>
      <c r="D1278" s="24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15"/>
    </row>
    <row r="1279" spans="1:33" x14ac:dyDescent="0.3">
      <c r="A1279" s="4"/>
      <c r="B1279" s="24"/>
      <c r="C1279" s="24"/>
      <c r="D1279" s="24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15"/>
    </row>
    <row r="1280" spans="1:33" x14ac:dyDescent="0.3">
      <c r="A1280" s="4"/>
      <c r="B1280" s="24"/>
      <c r="C1280" s="24"/>
      <c r="D1280" s="24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15"/>
    </row>
    <row r="1281" spans="1:33" x14ac:dyDescent="0.3">
      <c r="A1281" s="4"/>
      <c r="B1281" s="24"/>
      <c r="C1281" s="24"/>
      <c r="D1281" s="24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15"/>
    </row>
    <row r="1282" spans="1:33" x14ac:dyDescent="0.3">
      <c r="A1282" s="4"/>
      <c r="B1282" s="24"/>
      <c r="C1282" s="24"/>
      <c r="D1282" s="24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15"/>
    </row>
    <row r="1283" spans="1:33" x14ac:dyDescent="0.3">
      <c r="A1283" s="4"/>
      <c r="B1283" s="24"/>
      <c r="C1283" s="24"/>
      <c r="D1283" s="24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15"/>
    </row>
    <row r="1284" spans="1:33" x14ac:dyDescent="0.3">
      <c r="A1284" s="4"/>
      <c r="B1284" s="24"/>
      <c r="C1284" s="24"/>
      <c r="D1284" s="24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15"/>
    </row>
    <row r="1285" spans="1:33" x14ac:dyDescent="0.3">
      <c r="A1285" s="4"/>
      <c r="B1285" s="24"/>
      <c r="C1285" s="24"/>
      <c r="D1285" s="24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15"/>
    </row>
    <row r="1286" spans="1:33" x14ac:dyDescent="0.3">
      <c r="A1286" s="4"/>
      <c r="B1286" s="24"/>
      <c r="C1286" s="24"/>
      <c r="D1286" s="24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15"/>
    </row>
    <row r="1287" spans="1:33" x14ac:dyDescent="0.3">
      <c r="A1287" s="4"/>
      <c r="B1287" s="24"/>
      <c r="C1287" s="24"/>
      <c r="D1287" s="24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15"/>
    </row>
    <row r="1288" spans="1:33" x14ac:dyDescent="0.3">
      <c r="A1288" s="4"/>
      <c r="B1288" s="24"/>
      <c r="C1288" s="24"/>
      <c r="D1288" s="24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15"/>
    </row>
    <row r="1289" spans="1:33" x14ac:dyDescent="0.3">
      <c r="A1289" s="4"/>
      <c r="B1289" s="24"/>
      <c r="C1289" s="24"/>
      <c r="D1289" s="24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15"/>
    </row>
    <row r="1290" spans="1:33" x14ac:dyDescent="0.3">
      <c r="A1290" s="4"/>
      <c r="B1290" s="24"/>
      <c r="C1290" s="24"/>
      <c r="D1290" s="24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15"/>
    </row>
    <row r="1291" spans="1:33" x14ac:dyDescent="0.3">
      <c r="A1291" s="4"/>
      <c r="B1291" s="24"/>
      <c r="C1291" s="24"/>
      <c r="D1291" s="24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15"/>
    </row>
    <row r="1292" spans="1:33" x14ac:dyDescent="0.3">
      <c r="A1292" s="4"/>
      <c r="B1292" s="24"/>
      <c r="C1292" s="24"/>
      <c r="D1292" s="24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15"/>
    </row>
    <row r="1293" spans="1:33" x14ac:dyDescent="0.3">
      <c r="A1293" s="4"/>
      <c r="B1293" s="24"/>
      <c r="C1293" s="24"/>
      <c r="D1293" s="24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15"/>
    </row>
    <row r="1294" spans="1:33" x14ac:dyDescent="0.3">
      <c r="A1294" s="4"/>
      <c r="B1294" s="24"/>
      <c r="C1294" s="24"/>
      <c r="D1294" s="24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15"/>
    </row>
    <row r="1295" spans="1:33" x14ac:dyDescent="0.3">
      <c r="A1295" s="4"/>
      <c r="B1295" s="24"/>
      <c r="C1295" s="24"/>
      <c r="D1295" s="24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15"/>
    </row>
    <row r="1296" spans="1:33" x14ac:dyDescent="0.3">
      <c r="A1296" s="4"/>
      <c r="B1296" s="24"/>
      <c r="C1296" s="24"/>
      <c r="D1296" s="24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15"/>
    </row>
    <row r="1297" spans="1:33" x14ac:dyDescent="0.3">
      <c r="A1297" s="4"/>
      <c r="B1297" s="24"/>
      <c r="C1297" s="24"/>
      <c r="D1297" s="24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15"/>
    </row>
    <row r="1298" spans="1:33" x14ac:dyDescent="0.3">
      <c r="A1298" s="4"/>
      <c r="B1298" s="24"/>
      <c r="C1298" s="24"/>
      <c r="D1298" s="24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15"/>
    </row>
    <row r="1299" spans="1:33" x14ac:dyDescent="0.3">
      <c r="A1299" s="4"/>
      <c r="B1299" s="24"/>
      <c r="C1299" s="24"/>
      <c r="D1299" s="24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15"/>
    </row>
    <row r="1300" spans="1:33" x14ac:dyDescent="0.3">
      <c r="A1300" s="4"/>
      <c r="B1300" s="24"/>
      <c r="C1300" s="24"/>
      <c r="D1300" s="24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15"/>
    </row>
    <row r="1301" spans="1:33" x14ac:dyDescent="0.3">
      <c r="A1301" s="4"/>
      <c r="B1301" s="24"/>
      <c r="C1301" s="24"/>
      <c r="D1301" s="24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15"/>
    </row>
    <row r="1302" spans="1:33" x14ac:dyDescent="0.3">
      <c r="A1302" s="4"/>
      <c r="B1302" s="24"/>
      <c r="C1302" s="24"/>
      <c r="D1302" s="24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15"/>
    </row>
    <row r="1303" spans="1:33" x14ac:dyDescent="0.3">
      <c r="A1303" s="4"/>
      <c r="B1303" s="24"/>
      <c r="C1303" s="24"/>
      <c r="D1303" s="24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15"/>
    </row>
    <row r="1304" spans="1:33" x14ac:dyDescent="0.3">
      <c r="A1304" s="4"/>
      <c r="B1304" s="24"/>
      <c r="C1304" s="24"/>
      <c r="D1304" s="24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15"/>
    </row>
    <row r="1305" spans="1:33" x14ac:dyDescent="0.3">
      <c r="A1305" s="4"/>
      <c r="B1305" s="24"/>
      <c r="C1305" s="24"/>
      <c r="D1305" s="24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15"/>
    </row>
    <row r="1306" spans="1:33" x14ac:dyDescent="0.3">
      <c r="A1306" s="4"/>
      <c r="B1306" s="24"/>
      <c r="C1306" s="24"/>
      <c r="D1306" s="24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15"/>
    </row>
    <row r="1307" spans="1:33" x14ac:dyDescent="0.3">
      <c r="A1307" s="4"/>
      <c r="B1307" s="24"/>
      <c r="C1307" s="24"/>
      <c r="D1307" s="24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15"/>
    </row>
    <row r="1308" spans="1:33" x14ac:dyDescent="0.3">
      <c r="A1308" s="4"/>
      <c r="B1308" s="24"/>
      <c r="C1308" s="24"/>
      <c r="D1308" s="24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15"/>
    </row>
    <row r="1309" spans="1:33" x14ac:dyDescent="0.3">
      <c r="A1309" s="4"/>
      <c r="B1309" s="24"/>
      <c r="C1309" s="24"/>
      <c r="D1309" s="24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15"/>
    </row>
    <row r="1310" spans="1:33" x14ac:dyDescent="0.3">
      <c r="A1310" s="4"/>
      <c r="B1310" s="24"/>
      <c r="C1310" s="24"/>
      <c r="D1310" s="24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15"/>
    </row>
    <row r="1311" spans="1:33" x14ac:dyDescent="0.3">
      <c r="A1311" s="4"/>
      <c r="B1311" s="24"/>
      <c r="C1311" s="24"/>
      <c r="D1311" s="24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15"/>
    </row>
    <row r="1312" spans="1:33" x14ac:dyDescent="0.3">
      <c r="A1312" s="4"/>
      <c r="B1312" s="24"/>
      <c r="C1312" s="24"/>
      <c r="D1312" s="24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15"/>
    </row>
    <row r="1313" spans="1:33" x14ac:dyDescent="0.3">
      <c r="A1313" s="4"/>
      <c r="B1313" s="24"/>
      <c r="C1313" s="24"/>
      <c r="D1313" s="24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15"/>
    </row>
    <row r="1314" spans="1:33" x14ac:dyDescent="0.3">
      <c r="A1314" s="4"/>
      <c r="B1314" s="24"/>
      <c r="C1314" s="24"/>
      <c r="D1314" s="24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15"/>
    </row>
    <row r="1315" spans="1:33" x14ac:dyDescent="0.3">
      <c r="A1315" s="4"/>
      <c r="B1315" s="24"/>
      <c r="C1315" s="24"/>
      <c r="D1315" s="24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15"/>
    </row>
    <row r="1316" spans="1:33" x14ac:dyDescent="0.3">
      <c r="A1316" s="4"/>
      <c r="B1316" s="24"/>
      <c r="C1316" s="24"/>
      <c r="D1316" s="24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15"/>
    </row>
    <row r="1317" spans="1:33" x14ac:dyDescent="0.3">
      <c r="A1317" s="4"/>
      <c r="B1317" s="24"/>
      <c r="C1317" s="24"/>
      <c r="D1317" s="24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15"/>
    </row>
    <row r="1318" spans="1:33" x14ac:dyDescent="0.3">
      <c r="A1318" s="4"/>
      <c r="B1318" s="24"/>
      <c r="C1318" s="24"/>
      <c r="D1318" s="24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15"/>
    </row>
    <row r="1319" spans="1:33" x14ac:dyDescent="0.3">
      <c r="A1319" s="4"/>
      <c r="B1319" s="24"/>
      <c r="C1319" s="24"/>
      <c r="D1319" s="24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15"/>
    </row>
    <row r="1320" spans="1:33" x14ac:dyDescent="0.3">
      <c r="A1320" s="4"/>
      <c r="B1320" s="24"/>
      <c r="C1320" s="24"/>
      <c r="D1320" s="24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15"/>
    </row>
    <row r="1321" spans="1:33" x14ac:dyDescent="0.3">
      <c r="A1321" s="4"/>
      <c r="B1321" s="24"/>
      <c r="C1321" s="24"/>
      <c r="D1321" s="24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15"/>
    </row>
    <row r="1322" spans="1:33" x14ac:dyDescent="0.3">
      <c r="A1322" s="4"/>
      <c r="B1322" s="24"/>
      <c r="C1322" s="24"/>
      <c r="D1322" s="24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15"/>
    </row>
    <row r="1323" spans="1:33" x14ac:dyDescent="0.3">
      <c r="A1323" s="4"/>
      <c r="B1323" s="24"/>
      <c r="C1323" s="24"/>
      <c r="D1323" s="24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15"/>
    </row>
    <row r="1324" spans="1:33" x14ac:dyDescent="0.3">
      <c r="A1324" s="4"/>
      <c r="B1324" s="24"/>
      <c r="C1324" s="24"/>
      <c r="D1324" s="24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15"/>
    </row>
    <row r="1325" spans="1:33" x14ac:dyDescent="0.3">
      <c r="A1325" s="4"/>
      <c r="B1325" s="24"/>
      <c r="C1325" s="24"/>
      <c r="D1325" s="24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15"/>
    </row>
    <row r="1326" spans="1:33" x14ac:dyDescent="0.3">
      <c r="A1326" s="4"/>
      <c r="B1326" s="24"/>
      <c r="C1326" s="24"/>
      <c r="D1326" s="24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15"/>
    </row>
    <row r="1327" spans="1:33" x14ac:dyDescent="0.3">
      <c r="A1327" s="4"/>
      <c r="B1327" s="24"/>
      <c r="C1327" s="24"/>
      <c r="D1327" s="24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15"/>
    </row>
    <row r="1328" spans="1:33" x14ac:dyDescent="0.3">
      <c r="A1328" s="4"/>
      <c r="B1328" s="24"/>
      <c r="C1328" s="24"/>
      <c r="D1328" s="24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15"/>
    </row>
    <row r="1329" spans="1:33" x14ac:dyDescent="0.3">
      <c r="A1329" s="4"/>
      <c r="B1329" s="24"/>
      <c r="C1329" s="24"/>
      <c r="D1329" s="24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15"/>
    </row>
    <row r="1330" spans="1:33" x14ac:dyDescent="0.3">
      <c r="A1330" s="4"/>
      <c r="B1330" s="24"/>
      <c r="C1330" s="24"/>
      <c r="D1330" s="24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15"/>
    </row>
    <row r="1331" spans="1:33" x14ac:dyDescent="0.3">
      <c r="A1331" s="4"/>
      <c r="B1331" s="24"/>
      <c r="C1331" s="24"/>
      <c r="D1331" s="24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15"/>
    </row>
    <row r="1332" spans="1:33" x14ac:dyDescent="0.3">
      <c r="A1332" s="4"/>
      <c r="B1332" s="24"/>
      <c r="C1332" s="24"/>
      <c r="D1332" s="24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15"/>
    </row>
    <row r="1333" spans="1:33" x14ac:dyDescent="0.3">
      <c r="A1333" s="4"/>
      <c r="B1333" s="24"/>
      <c r="C1333" s="24"/>
      <c r="D1333" s="24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15"/>
    </row>
    <row r="1334" spans="1:33" x14ac:dyDescent="0.3">
      <c r="A1334" s="4"/>
      <c r="B1334" s="24"/>
      <c r="C1334" s="24"/>
      <c r="D1334" s="24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15"/>
    </row>
    <row r="1335" spans="1:33" x14ac:dyDescent="0.3">
      <c r="A1335" s="4"/>
      <c r="B1335" s="24"/>
      <c r="C1335" s="24"/>
      <c r="D1335" s="24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15"/>
    </row>
    <row r="1336" spans="1:33" x14ac:dyDescent="0.3">
      <c r="A1336" s="4"/>
      <c r="B1336" s="24"/>
      <c r="C1336" s="24"/>
      <c r="D1336" s="24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15"/>
    </row>
    <row r="1337" spans="1:33" x14ac:dyDescent="0.3">
      <c r="A1337" s="4"/>
      <c r="B1337" s="24"/>
      <c r="C1337" s="24"/>
      <c r="D1337" s="24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15"/>
    </row>
    <row r="1338" spans="1:33" x14ac:dyDescent="0.3">
      <c r="A1338" s="4"/>
      <c r="B1338" s="24"/>
      <c r="C1338" s="24"/>
      <c r="D1338" s="24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15"/>
    </row>
    <row r="1339" spans="1:33" x14ac:dyDescent="0.3">
      <c r="A1339" s="4"/>
      <c r="B1339" s="24"/>
      <c r="C1339" s="24"/>
      <c r="D1339" s="24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15"/>
    </row>
    <row r="1340" spans="1:33" x14ac:dyDescent="0.3">
      <c r="A1340" s="4"/>
      <c r="B1340" s="24"/>
      <c r="C1340" s="24"/>
      <c r="D1340" s="24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15"/>
    </row>
    <row r="1341" spans="1:33" x14ac:dyDescent="0.3">
      <c r="A1341" s="4"/>
      <c r="B1341" s="24"/>
      <c r="C1341" s="24"/>
      <c r="D1341" s="24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15"/>
    </row>
    <row r="1342" spans="1:33" x14ac:dyDescent="0.3">
      <c r="A1342" s="4"/>
      <c r="B1342" s="24"/>
      <c r="C1342" s="24"/>
      <c r="D1342" s="24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15"/>
    </row>
    <row r="1343" spans="1:33" x14ac:dyDescent="0.3">
      <c r="A1343" s="4"/>
      <c r="B1343" s="24"/>
      <c r="C1343" s="24"/>
      <c r="D1343" s="24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15"/>
    </row>
    <row r="1344" spans="1:33" x14ac:dyDescent="0.3">
      <c r="A1344" s="4"/>
      <c r="B1344" s="24"/>
      <c r="C1344" s="24"/>
      <c r="D1344" s="24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15"/>
    </row>
    <row r="1345" spans="1:33" x14ac:dyDescent="0.3">
      <c r="A1345" s="4"/>
      <c r="B1345" s="24"/>
      <c r="C1345" s="24"/>
      <c r="D1345" s="24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15"/>
    </row>
    <row r="1346" spans="1:33" x14ac:dyDescent="0.3">
      <c r="A1346" s="4"/>
      <c r="B1346" s="24"/>
      <c r="C1346" s="24"/>
      <c r="D1346" s="24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15"/>
    </row>
    <row r="1347" spans="1:33" x14ac:dyDescent="0.3">
      <c r="A1347" s="4"/>
      <c r="B1347" s="24"/>
      <c r="C1347" s="24"/>
      <c r="D1347" s="24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15"/>
    </row>
    <row r="1348" spans="1:33" x14ac:dyDescent="0.3">
      <c r="A1348" s="4"/>
      <c r="B1348" s="24"/>
      <c r="C1348" s="24"/>
      <c r="D1348" s="24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15"/>
    </row>
    <row r="1349" spans="1:33" x14ac:dyDescent="0.3">
      <c r="A1349" s="4"/>
      <c r="B1349" s="24"/>
      <c r="C1349" s="24"/>
      <c r="D1349" s="24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15"/>
    </row>
    <row r="1350" spans="1:33" x14ac:dyDescent="0.3">
      <c r="A1350" s="10"/>
      <c r="B1350" s="25"/>
      <c r="C1350" s="25"/>
      <c r="D1350" s="25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16"/>
    </row>
  </sheetData>
  <mergeCells count="2">
    <mergeCell ref="A4:T5"/>
    <mergeCell ref="A6:T8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Patricia Gomez Sanchez</dc:creator>
  <cp:keywords/>
  <dc:description/>
  <cp:lastModifiedBy>Angela Maria Bernal Contreras</cp:lastModifiedBy>
  <cp:revision/>
  <dcterms:created xsi:type="dcterms:W3CDTF">2018-05-11T19:23:50Z</dcterms:created>
  <dcterms:modified xsi:type="dcterms:W3CDTF">2023-01-06T16:40:40Z</dcterms:modified>
  <cp:category/>
  <cp:contentStatus/>
</cp:coreProperties>
</file>