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6095" windowHeight="9150" tabRatio="422" activeTab="0"/>
  </bookViews>
  <sheets>
    <sheet name="Contenido" sheetId="1" r:id="rId1"/>
    <sheet name="a1" sheetId="2" r:id="rId2"/>
    <sheet name="a11" sheetId="3" r:id="rId3"/>
    <sheet name="a12" sheetId="4" r:id="rId4"/>
    <sheet name="a13" sheetId="5" r:id="rId5"/>
    <sheet name="a2" sheetId="6" r:id="rId6"/>
    <sheet name="a3" sheetId="7" r:id="rId7"/>
    <sheet name="a4" sheetId="8" r:id="rId8"/>
    <sheet name="a5" sheetId="9" r:id="rId9"/>
    <sheet name="a6" sheetId="10" r:id="rId10"/>
    <sheet name="a7" sheetId="11" r:id="rId11"/>
    <sheet name="a71" sheetId="12" r:id="rId12"/>
    <sheet name="a72" sheetId="13" r:id="rId13"/>
  </sheets>
  <definedNames>
    <definedName name="_xlnm.Print_Area" localSheetId="2">'a11'!$A$1:$P$66</definedName>
    <definedName name="_xlnm.Print_Area" localSheetId="3">'a12'!$A$1:$O$42</definedName>
    <definedName name="_xlnm.Print_Area" localSheetId="6">'a3'!$A$1:$O$48</definedName>
    <definedName name="_xlnm.Print_Area" localSheetId="7">'a4'!$A$1:$G$50</definedName>
    <definedName name="_xlnm.Print_Area" localSheetId="8">'a5'!$A$1:$H$50</definedName>
    <definedName name="_xlnm.Print_Area" localSheetId="10">'a7'!$A$1:$M$53</definedName>
    <definedName name="_xlnm.Print_Area" localSheetId="11">'a71'!$A$1:$M$71</definedName>
    <definedName name="_xlnm.Print_Area" localSheetId="12">'a72'!$A$1:$M$34</definedName>
    <definedName name="_xlnm.Print_Area" localSheetId="0">'Contenido'!$A$1:$A$24</definedName>
    <definedName name="dd">#REF!</definedName>
    <definedName name="Empalme3" localSheetId="11">#REF!</definedName>
    <definedName name="Empalme3" localSheetId="12">#REF!</definedName>
    <definedName name="Empalme3">#REF!</definedName>
    <definedName name="IDX" localSheetId="1">'a1'!$A$5</definedName>
  </definedNames>
  <calcPr fullCalcOnLoad="1"/>
</workbook>
</file>

<file path=xl/sharedStrings.xml><?xml version="1.0" encoding="utf-8"?>
<sst xmlns="http://schemas.openxmlformats.org/spreadsheetml/2006/main" count="699" uniqueCount="188">
  <si>
    <t>Encuesta Viajeros Internacionales</t>
  </si>
  <si>
    <t>A. Turismo receptor</t>
  </si>
  <si>
    <t>Paquete turístico</t>
  </si>
  <si>
    <t>Alojamiento</t>
  </si>
  <si>
    <t>Transporte internacional</t>
  </si>
  <si>
    <t>Alimentos y bebidas</t>
  </si>
  <si>
    <t>Tours (interno)</t>
  </si>
  <si>
    <t>Septiembre</t>
  </si>
  <si>
    <t>Octubre</t>
  </si>
  <si>
    <t>Noviembre</t>
  </si>
  <si>
    <t>Diciembre</t>
  </si>
  <si>
    <t>Enero</t>
  </si>
  <si>
    <t>Febrero</t>
  </si>
  <si>
    <t>Marzo</t>
  </si>
  <si>
    <t>Abril</t>
  </si>
  <si>
    <t>Mayo</t>
  </si>
  <si>
    <t>Junio</t>
  </si>
  <si>
    <t>Julio</t>
  </si>
  <si>
    <t>Agosto</t>
  </si>
  <si>
    <t>Total</t>
  </si>
  <si>
    <t>Fuente: DANE - Encuesta de Viajeros Internacionales</t>
  </si>
  <si>
    <t>Años y meses</t>
  </si>
  <si>
    <t>Otro</t>
  </si>
  <si>
    <t>.</t>
  </si>
  <si>
    <t>Familiares</t>
  </si>
  <si>
    <t>total</t>
  </si>
  <si>
    <t>México</t>
  </si>
  <si>
    <t>Estados Unidos</t>
  </si>
  <si>
    <t>Canadá</t>
  </si>
  <si>
    <t>América del Norte</t>
  </si>
  <si>
    <t>Oceanía</t>
  </si>
  <si>
    <t>Otros América del Sur</t>
  </si>
  <si>
    <t>Venezuela</t>
  </si>
  <si>
    <t>Perú</t>
  </si>
  <si>
    <t>Ecuador</t>
  </si>
  <si>
    <t>Chile</t>
  </si>
  <si>
    <t>Brasil</t>
  </si>
  <si>
    <t>Argentina</t>
  </si>
  <si>
    <t>América del Sur</t>
  </si>
  <si>
    <t>Otros América Central</t>
  </si>
  <si>
    <t>Panamá</t>
  </si>
  <si>
    <t>Costa Rica</t>
  </si>
  <si>
    <t>América Central</t>
  </si>
  <si>
    <t>Africa</t>
  </si>
  <si>
    <t>Otros Europa</t>
  </si>
  <si>
    <t>Italia</t>
  </si>
  <si>
    <t>Francia</t>
  </si>
  <si>
    <t>Reino Unido</t>
  </si>
  <si>
    <t>España</t>
  </si>
  <si>
    <t>Alemania</t>
  </si>
  <si>
    <t>Europa</t>
  </si>
  <si>
    <t>Asia</t>
  </si>
  <si>
    <t>Otros servicios</t>
  </si>
  <si>
    <t>Alojamiento y Alimentación</t>
  </si>
  <si>
    <t>Total negocios y motivos profesionales</t>
  </si>
  <si>
    <t>Total motivos personales</t>
  </si>
  <si>
    <t>Trabajo o negocios (no remunerado en destino)</t>
  </si>
  <si>
    <t>Asistencia a congresos, seminarios, convenciones</t>
  </si>
  <si>
    <t>Otro motivo</t>
  </si>
  <si>
    <t>Tránsito(1)</t>
  </si>
  <si>
    <t>Turismo religioso</t>
  </si>
  <si>
    <t>Tratamiento de salud y/o belleza</t>
  </si>
  <si>
    <t>Estudio y/o formación</t>
  </si>
  <si>
    <t>Turismo Cultural</t>
  </si>
  <si>
    <t>Compras</t>
  </si>
  <si>
    <t>Vacaciones, recreación y ocio</t>
  </si>
  <si>
    <t>Visita a familiares o amigos</t>
  </si>
  <si>
    <t>Motivo de viaje</t>
  </si>
  <si>
    <t>Combinado</t>
  </si>
  <si>
    <t>Otros</t>
  </si>
  <si>
    <t>A.4. Organización del viaje</t>
  </si>
  <si>
    <t>Solo</t>
  </si>
  <si>
    <t>Con quién viaja?</t>
  </si>
  <si>
    <t>A.3. Motivo de viaje</t>
  </si>
  <si>
    <t>A.2. Tamaño de grupo</t>
  </si>
  <si>
    <t>Viaja solo</t>
  </si>
  <si>
    <t>Colombia</t>
  </si>
  <si>
    <t>Septiembre 2012- Agosto 2013</t>
  </si>
  <si>
    <t>Personas</t>
  </si>
  <si>
    <t>sep</t>
  </si>
  <si>
    <t>oct</t>
  </si>
  <si>
    <t>nov</t>
  </si>
  <si>
    <t>dic</t>
  </si>
  <si>
    <t>ene</t>
  </si>
  <si>
    <t>feb</t>
  </si>
  <si>
    <t>mar</t>
  </si>
  <si>
    <t>abr</t>
  </si>
  <si>
    <t>may</t>
  </si>
  <si>
    <t>jun</t>
  </si>
  <si>
    <t>jul</t>
  </si>
  <si>
    <t>ago</t>
  </si>
  <si>
    <t>TOTAL</t>
  </si>
  <si>
    <t>Resto Europa</t>
  </si>
  <si>
    <t>Resto Centro A</t>
  </si>
  <si>
    <t>Resto Sur A</t>
  </si>
  <si>
    <t>Países de destino</t>
  </si>
  <si>
    <t>Lugar de residencia</t>
  </si>
  <si>
    <t>Asia, Áfria y Oceanía</t>
  </si>
  <si>
    <t>Turistas no residentes</t>
  </si>
  <si>
    <t>porcentaje</t>
  </si>
  <si>
    <t>Coeficiente de Variación (%)</t>
  </si>
  <si>
    <t>menos de 25</t>
  </si>
  <si>
    <t>de 25 a 34</t>
  </si>
  <si>
    <t>de 35 a 44</t>
  </si>
  <si>
    <t>de 45 a 54</t>
  </si>
  <si>
    <t>de 55 a 64</t>
  </si>
  <si>
    <t>Más de 64</t>
  </si>
  <si>
    <t>Rangos de Edad</t>
  </si>
  <si>
    <t>Porcentaje</t>
  </si>
  <si>
    <t>Sur América</t>
  </si>
  <si>
    <t>Centro América</t>
  </si>
  <si>
    <t xml:space="preserve">Resto </t>
  </si>
  <si>
    <t xml:space="preserve">Nacionalidad </t>
  </si>
  <si>
    <t>I. Nacionalidad de los turistas no residentes</t>
  </si>
  <si>
    <t>II. País de Residencia de los Turistas No Residentes de Nacionalidad Colombiana</t>
  </si>
  <si>
    <t>Visita a familiares/ amigos</t>
  </si>
  <si>
    <t>Ocio</t>
  </si>
  <si>
    <t>Estudios</t>
  </si>
  <si>
    <t>Salud y/o belleza</t>
  </si>
  <si>
    <t>Trásito</t>
  </si>
  <si>
    <t>Convenciones</t>
  </si>
  <si>
    <t>Trab. No remun en destino</t>
  </si>
  <si>
    <t>Total Motivos personales</t>
  </si>
  <si>
    <t>Viaja acompañado</t>
  </si>
  <si>
    <t>Con quien viaja</t>
  </si>
  <si>
    <t>Septiembre 2012- agosto 2013</t>
  </si>
  <si>
    <t>Amigos</t>
  </si>
  <si>
    <t>Compañeros de estudio y/o trabajo</t>
  </si>
  <si>
    <t>Año/ mes</t>
  </si>
  <si>
    <t>otro</t>
  </si>
  <si>
    <t>personas</t>
  </si>
  <si>
    <t>Organizado por el viajero</t>
  </si>
  <si>
    <t>Cómo organizó su viaje?</t>
  </si>
  <si>
    <t>1. Paquete turístico organizado por agencia de viaje en Colombia o en el país de origen o con terceros que no son agencias de viaje</t>
  </si>
  <si>
    <t>2. Comprende las personas que usaron más de un tipo de organización del viaje y otro tipo de organización</t>
  </si>
  <si>
    <t>Coeficientes de variación</t>
  </si>
  <si>
    <t>Agencia de viaje en Colombia</t>
  </si>
  <si>
    <t>Terceros que no son agencia de viaje</t>
  </si>
  <si>
    <t>Agencia de viaje en el país de origen</t>
  </si>
  <si>
    <t>Alojamiento, Transporte internacional y Alimentación</t>
  </si>
  <si>
    <t>Alojamiento y Transporte internacional</t>
  </si>
  <si>
    <t>Total paquete turístico</t>
  </si>
  <si>
    <t>A.5. Distribución de los paquetes paquetes turísticos según los servicios incluidos</t>
  </si>
  <si>
    <t>Coeficientes de variación de los servicios turísitcos incluidos en los paquetes turísticos comprados por los turistas</t>
  </si>
  <si>
    <t>A.6. Pernoctación promedio</t>
  </si>
  <si>
    <t>Noches promedio</t>
  </si>
  <si>
    <t>CV porcentaje</t>
  </si>
  <si>
    <t>Servicios culturales y de entretenimiento</t>
  </si>
  <si>
    <t>Tratamientos de salud y/o belleza</t>
  </si>
  <si>
    <t>Transporte interno en Colombia</t>
  </si>
  <si>
    <t>Otros relacionados con el viaje</t>
  </si>
  <si>
    <t>1. Los gastos no incluye los pasajeros en tránsito internacional (ni con pernoctación ni sin pernoctación) puesto que reportan el total del viaje sin discriminar el Gasto sólo en Colombia</t>
  </si>
  <si>
    <t xml:space="preserve"> ENCUESTA DE VIAJEROS INTERNACIONALES</t>
  </si>
  <si>
    <t>Anexos</t>
  </si>
  <si>
    <t>A. Turismo Receptor</t>
  </si>
  <si>
    <t>A.7. Gastos totales</t>
  </si>
  <si>
    <t>Porcentaje de turistas que NS/NR el monto del gasto</t>
  </si>
  <si>
    <t>Porcentaje de turistas con información completa en todos sus gastos</t>
  </si>
  <si>
    <t>A.7.1. Gasto por viaje</t>
  </si>
  <si>
    <t>A.7.2. Gasto diario por viaje</t>
  </si>
  <si>
    <t>Nota: los gastos per cápita se calculan para los turistas internacionales que reportaron información correspondiente al 86% de los turistas no residentes. Los valores podrían cambiar al realizar un ejercicio de imputación de los gastos para las personas que no supieron ni recordaron el monto de su gasto (ver recuadro de porcentaje de turistas que NS/NR el monto del gasto)</t>
  </si>
  <si>
    <t>Menores de 16</t>
  </si>
  <si>
    <t xml:space="preserve">De 16 a 24 </t>
  </si>
  <si>
    <t xml:space="preserve">De 25 a 34 </t>
  </si>
  <si>
    <t xml:space="preserve">De 35 a 44 </t>
  </si>
  <si>
    <t xml:space="preserve">De 45 a 54 </t>
  </si>
  <si>
    <t xml:space="preserve">De 55 a 64 </t>
  </si>
  <si>
    <t xml:space="preserve">De 65 a 79 </t>
  </si>
  <si>
    <t xml:space="preserve">Más de 79 </t>
  </si>
  <si>
    <t>Resto Norte Am.</t>
  </si>
  <si>
    <r>
      <t>A.7. Gastos totales</t>
    </r>
    <r>
      <rPr>
        <b/>
        <vertAlign val="superscript"/>
        <sz val="12"/>
        <color indexed="8"/>
        <rFont val="Arial"/>
        <family val="2"/>
      </rPr>
      <t>1</t>
    </r>
  </si>
  <si>
    <r>
      <t>A.7.1. Gasto por viaje</t>
    </r>
    <r>
      <rPr>
        <b/>
        <vertAlign val="superscript"/>
        <sz val="11"/>
        <color indexed="8"/>
        <rFont val="Arial"/>
        <family val="2"/>
      </rPr>
      <t>1</t>
    </r>
  </si>
  <si>
    <r>
      <t>A.7.2. Gasto diario por viaje</t>
    </r>
    <r>
      <rPr>
        <b/>
        <vertAlign val="superscript"/>
        <sz val="14"/>
        <color indexed="8"/>
        <rFont val="Arial"/>
        <family val="2"/>
      </rPr>
      <t>1</t>
    </r>
  </si>
  <si>
    <t>Información completa en gastos (%)</t>
  </si>
  <si>
    <t>Viajes</t>
  </si>
  <si>
    <t>A.1. Salida de turistas no residentes</t>
  </si>
  <si>
    <t>A.1.1. Turistas no residentes según país de origen</t>
  </si>
  <si>
    <t>A.1.2. Turistas no residentes según edad</t>
  </si>
  <si>
    <t>A.1.3. Turistas no residentes según país de nacionalidad y país de residencia</t>
  </si>
  <si>
    <r>
      <t>Paquete turístico</t>
    </r>
    <r>
      <rPr>
        <vertAlign val="superscript"/>
        <sz val="10"/>
        <color indexed="8"/>
        <rFont val="Arial"/>
        <family val="2"/>
      </rPr>
      <t>1</t>
    </r>
  </si>
  <si>
    <r>
      <t>Otro</t>
    </r>
    <r>
      <rPr>
        <vertAlign val="superscript"/>
        <sz val="10"/>
        <color indexed="8"/>
        <rFont val="Arial"/>
        <family val="2"/>
      </rPr>
      <t>2</t>
    </r>
  </si>
  <si>
    <t>millones de pesos</t>
  </si>
  <si>
    <t>pesos</t>
  </si>
  <si>
    <t>Total gastos</t>
  </si>
  <si>
    <t>No espefica</t>
  </si>
  <si>
    <t>Fecha de actualización: 30 de diciembre de 2013</t>
  </si>
  <si>
    <t>Nota: para encontrar el gasto total de los turistas no residentes, se multiplica el gasto per cápita caclulado para el 86% de los turistas (información completa) por el número de turistas. Los valores podrían cambiar al realizar un ejercicio de imputación de los gastos para las personas que no supieron ni recordaron el monto de su gasto.</t>
  </si>
  <si>
    <t>Nota: el gasto per cápita diario se calcula para los turistas internacionales que reportaron información, correspondiente al 86% de los turistas no residentes. Los valores podrían cambiar al realizar un ejercicio de imputación de los gastos para las personas que no supieron ni recordaron el monto de su gasto</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</si>
</sst>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0.0_);_(* \(#,##0.0\);_(* &quot;-&quot;??_);_(@_)"/>
    <numFmt numFmtId="166" formatCode="_(* #,##0_);_(* \(#,##0\);_(* &quot;-&quot;??_);_(@_)"/>
    <numFmt numFmtId="167" formatCode="0.0"/>
    <numFmt numFmtId="168" formatCode="[$-C0A]mmmm\-yy;@"/>
    <numFmt numFmtId="169" formatCode="_ [$€-2]\ * #,##0.00_ ;_ [$€-2]\ * \-#,##0.00_ ;_ [$€-2]\ * &quot;-&quot;??_ "/>
    <numFmt numFmtId="170" formatCode="_ * #,##0.00_ ;_ * \-#,##0.00_ ;_ * &quot;-&quot;??_ ;_ @_ "/>
  </numFmts>
  <fonts count="8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62"/>
      <name val="Calibri"/>
      <family val="2"/>
    </font>
    <font>
      <sz val="12"/>
      <color indexed="8"/>
      <name val="Trebuchet MS"/>
      <family val="2"/>
    </font>
    <font>
      <sz val="11"/>
      <color indexed="8"/>
      <name val="Trebuchet MS"/>
      <family val="2"/>
    </font>
    <font>
      <sz val="10"/>
      <name val="Arial"/>
      <family val="2"/>
    </font>
    <font>
      <b/>
      <sz val="10"/>
      <color indexed="8"/>
      <name val="Arial"/>
      <family val="2"/>
    </font>
    <font>
      <sz val="10"/>
      <color indexed="8"/>
      <name val="Arial"/>
      <family val="2"/>
    </font>
    <font>
      <b/>
      <sz val="14"/>
      <color indexed="8"/>
      <name val="Arial"/>
      <family val="2"/>
    </font>
    <font>
      <b/>
      <sz val="16"/>
      <color indexed="8"/>
      <name val="Arial"/>
      <family val="2"/>
    </font>
    <font>
      <sz val="12"/>
      <name val="Arial"/>
      <family val="2"/>
    </font>
    <font>
      <b/>
      <sz val="14"/>
      <name val="Arial"/>
      <family val="2"/>
    </font>
    <font>
      <sz val="9"/>
      <name val="Arial"/>
      <family val="2"/>
    </font>
    <font>
      <sz val="10"/>
      <name val="Verdana"/>
      <family val="2"/>
    </font>
    <font>
      <sz val="10"/>
      <name val="MS Sans Serif"/>
      <family val="2"/>
    </font>
    <font>
      <sz val="9"/>
      <color indexed="8"/>
      <name val="Arial"/>
      <family val="2"/>
    </font>
    <font>
      <sz val="8"/>
      <name val="Arial"/>
      <family val="2"/>
    </font>
    <font>
      <b/>
      <sz val="8"/>
      <color indexed="8"/>
      <name val="Arial"/>
      <family val="2"/>
    </font>
    <font>
      <sz val="8"/>
      <color indexed="8"/>
      <name val="Arial"/>
      <family val="2"/>
    </font>
    <font>
      <sz val="8"/>
      <color indexed="8"/>
      <name val="Trebuchet MS"/>
      <family val="2"/>
    </font>
    <font>
      <b/>
      <sz val="8"/>
      <name val="Arial"/>
      <family val="2"/>
    </font>
    <font>
      <sz val="8"/>
      <name val="Trebuchet MS"/>
      <family val="2"/>
    </font>
    <font>
      <b/>
      <sz val="11"/>
      <color indexed="8"/>
      <name val="Arial"/>
      <family val="2"/>
    </font>
    <font>
      <sz val="11"/>
      <color indexed="8"/>
      <name val="Arial"/>
      <family val="2"/>
    </font>
    <font>
      <b/>
      <vertAlign val="superscript"/>
      <sz val="11"/>
      <color indexed="8"/>
      <name val="Arial"/>
      <family val="2"/>
    </font>
    <font>
      <b/>
      <sz val="12"/>
      <color indexed="8"/>
      <name val="Arial"/>
      <family val="2"/>
    </font>
    <font>
      <sz val="12"/>
      <color indexed="8"/>
      <name val="Arial"/>
      <family val="2"/>
    </font>
    <font>
      <b/>
      <vertAlign val="superscript"/>
      <sz val="12"/>
      <color indexed="8"/>
      <name val="Arial"/>
      <family val="2"/>
    </font>
    <font>
      <sz val="14"/>
      <name val="Arial"/>
      <family val="2"/>
    </font>
    <font>
      <sz val="14"/>
      <color indexed="8"/>
      <name val="Arial"/>
      <family val="2"/>
    </font>
    <font>
      <b/>
      <vertAlign val="superscript"/>
      <sz val="14"/>
      <color indexed="8"/>
      <name val="Arial"/>
      <family val="2"/>
    </font>
    <font>
      <vertAlign val="superscrip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275E94"/>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Trebuchet MS"/>
      <family val="2"/>
    </font>
    <font>
      <sz val="11"/>
      <color rgb="FF000000"/>
      <name val="Trebuchet MS"/>
      <family val="2"/>
    </font>
    <font>
      <b/>
      <sz val="10"/>
      <color rgb="FF000000"/>
      <name val="Arial"/>
      <family val="2"/>
    </font>
    <font>
      <sz val="10"/>
      <color rgb="FF000000"/>
      <name val="Arial"/>
      <family val="2"/>
    </font>
    <font>
      <b/>
      <sz val="14"/>
      <color rgb="FF000000"/>
      <name val="Arial"/>
      <family val="2"/>
    </font>
    <font>
      <sz val="9"/>
      <color rgb="FF000000"/>
      <name val="Arial"/>
      <family val="2"/>
    </font>
    <font>
      <b/>
      <sz val="8"/>
      <color rgb="FF000000"/>
      <name val="Arial"/>
      <family val="2"/>
    </font>
    <font>
      <sz val="8"/>
      <color rgb="FF000000"/>
      <name val="Arial"/>
      <family val="2"/>
    </font>
    <font>
      <sz val="8"/>
      <color rgb="FF000000"/>
      <name val="Trebuchet MS"/>
      <family val="2"/>
    </font>
    <font>
      <b/>
      <sz val="11"/>
      <color rgb="FF000000"/>
      <name val="Arial"/>
      <family val="2"/>
    </font>
    <font>
      <sz val="11"/>
      <color rgb="FF000000"/>
      <name val="Arial"/>
      <family val="2"/>
    </font>
    <font>
      <b/>
      <sz val="12"/>
      <color rgb="FF000000"/>
      <name val="Arial"/>
      <family val="2"/>
    </font>
    <font>
      <sz val="12"/>
      <color rgb="FF000000"/>
      <name val="Arial"/>
      <family val="2"/>
    </font>
    <font>
      <sz val="14"/>
      <color rgb="FF000000"/>
      <name val="Arial"/>
      <family val="2"/>
    </font>
    <font>
      <b/>
      <sz val="16"/>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double"/>
    </border>
    <border>
      <left/>
      <right/>
      <top style="thin"/>
      <bottom style="thin"/>
    </border>
    <border>
      <left/>
      <right/>
      <top/>
      <bottom style="thin"/>
    </border>
    <border>
      <left style="thin"/>
      <right style="thin"/>
      <top style="thin"/>
      <bottom/>
    </border>
    <border>
      <left style="thin"/>
      <right style="thin"/>
      <top/>
      <bottom/>
    </border>
    <border>
      <left style="thin"/>
      <right/>
      <top/>
      <bottom style="thin"/>
    </border>
    <border>
      <left style="thin"/>
      <right/>
      <top/>
      <bottom/>
    </border>
    <border>
      <left style="thin"/>
      <right/>
      <top style="thin"/>
      <bottom style="double"/>
    </border>
    <border>
      <left/>
      <right style="thin"/>
      <top/>
      <bottom style="thin"/>
    </border>
    <border>
      <left/>
      <right style="thin"/>
      <top/>
      <bottom/>
    </border>
    <border>
      <left/>
      <right style="thin"/>
      <top style="thin"/>
      <bottom style="double"/>
    </border>
    <border>
      <left/>
      <right/>
      <top/>
      <bottom style="double"/>
    </border>
    <border>
      <left style="hair"/>
      <right/>
      <top/>
      <bottom style="hair"/>
    </border>
    <border>
      <left/>
      <right/>
      <top/>
      <bottom style="hair"/>
    </border>
    <border>
      <left/>
      <right/>
      <top style="thin"/>
      <bottom/>
    </border>
    <border>
      <left style="thin"/>
      <right style="thin"/>
      <top/>
      <bottom style="thin"/>
    </border>
    <border>
      <left style="thin"/>
      <right/>
      <top style="thin"/>
      <bottom/>
    </border>
    <border>
      <left/>
      <right style="thin"/>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169" fontId="21"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Font="0" applyFill="0" applyBorder="0" applyAlignment="0" applyProtection="0"/>
    <xf numFmtId="170"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30" fillId="0" borderId="0">
      <alignment/>
      <protection/>
    </xf>
    <xf numFmtId="0" fontId="29"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72">
    <xf numFmtId="0" fontId="0" fillId="0" borderId="0" xfId="0" applyFont="1" applyAlignment="1">
      <alignment/>
    </xf>
    <xf numFmtId="0" fontId="65" fillId="33" borderId="0" xfId="0" applyFont="1" applyFill="1" applyBorder="1" applyAlignment="1">
      <alignment/>
    </xf>
    <xf numFmtId="0" fontId="66" fillId="33" borderId="0" xfId="0" applyFont="1" applyFill="1" applyBorder="1" applyAlignment="1">
      <alignment vertical="top" wrapText="1"/>
    </xf>
    <xf numFmtId="0" fontId="21" fillId="34" borderId="0" xfId="0" applyFont="1" applyFill="1" applyBorder="1" applyAlignment="1">
      <alignment/>
    </xf>
    <xf numFmtId="0" fontId="21" fillId="35" borderId="0" xfId="0" applyFont="1" applyFill="1" applyBorder="1" applyAlignment="1">
      <alignment/>
    </xf>
    <xf numFmtId="0" fontId="67" fillId="33" borderId="0" xfId="0" applyFont="1" applyFill="1" applyBorder="1" applyAlignment="1">
      <alignment vertical="top" wrapText="1"/>
    </xf>
    <xf numFmtId="0" fontId="68" fillId="33" borderId="0" xfId="0" applyFont="1" applyFill="1" applyBorder="1" applyAlignment="1">
      <alignment/>
    </xf>
    <xf numFmtId="166" fontId="68" fillId="33" borderId="0" xfId="49" applyNumberFormat="1" applyFont="1" applyFill="1" applyBorder="1" applyAlignment="1">
      <alignment/>
    </xf>
    <xf numFmtId="0" fontId="67" fillId="33" borderId="0" xfId="0" applyFont="1" applyFill="1" applyBorder="1" applyAlignment="1">
      <alignment/>
    </xf>
    <xf numFmtId="0" fontId="67" fillId="33" borderId="0" xfId="0" applyFont="1" applyFill="1" applyBorder="1" applyAlignment="1">
      <alignment horizontal="center" vertical="top" wrapText="1"/>
    </xf>
    <xf numFmtId="0" fontId="68" fillId="33" borderId="0" xfId="0" applyFont="1" applyFill="1" applyBorder="1" applyAlignment="1">
      <alignment horizontal="left" vertical="top" wrapText="1"/>
    </xf>
    <xf numFmtId="167" fontId="68" fillId="33" borderId="0" xfId="0" applyNumberFormat="1" applyFont="1" applyFill="1" applyBorder="1" applyAlignment="1">
      <alignment vertical="top" wrapText="1"/>
    </xf>
    <xf numFmtId="166" fontId="68" fillId="33" borderId="10" xfId="49" applyNumberFormat="1" applyFont="1" applyFill="1" applyBorder="1" applyAlignment="1">
      <alignment/>
    </xf>
    <xf numFmtId="0" fontId="68" fillId="33" borderId="0" xfId="0" applyFont="1" applyFill="1" applyBorder="1" applyAlignment="1">
      <alignment vertical="center"/>
    </xf>
    <xf numFmtId="0" fontId="67" fillId="33" borderId="0" xfId="0" applyFont="1" applyFill="1" applyBorder="1" applyAlignment="1">
      <alignment horizontal="center" vertical="center" wrapText="1"/>
    </xf>
    <xf numFmtId="0" fontId="68" fillId="33" borderId="0" xfId="0" applyFont="1" applyFill="1" applyBorder="1" applyAlignment="1">
      <alignment horizontal="right"/>
    </xf>
    <xf numFmtId="0" fontId="68" fillId="33" borderId="0" xfId="0" applyFont="1" applyFill="1" applyBorder="1" applyAlignment="1">
      <alignment vertical="top" wrapText="1"/>
    </xf>
    <xf numFmtId="0" fontId="68" fillId="33" borderId="0" xfId="0" applyFont="1" applyFill="1" applyBorder="1" applyAlignment="1">
      <alignment vertical="top"/>
    </xf>
    <xf numFmtId="0" fontId="67" fillId="33" borderId="0" xfId="0" applyFont="1" applyFill="1" applyBorder="1" applyAlignment="1">
      <alignment vertical="top"/>
    </xf>
    <xf numFmtId="0" fontId="68" fillId="33" borderId="0" xfId="0" applyFont="1" applyFill="1" applyBorder="1" applyAlignment="1">
      <alignment horizontal="left"/>
    </xf>
    <xf numFmtId="0" fontId="67" fillId="33" borderId="11" xfId="0" applyFont="1" applyFill="1" applyBorder="1" applyAlignment="1">
      <alignment horizontal="center" vertical="center" wrapText="1"/>
    </xf>
    <xf numFmtId="3" fontId="68" fillId="33" borderId="0" xfId="0" applyNumberFormat="1" applyFont="1" applyFill="1" applyBorder="1" applyAlignment="1">
      <alignment vertical="top" wrapText="1"/>
    </xf>
    <xf numFmtId="165" fontId="68" fillId="33" borderId="0" xfId="49" applyNumberFormat="1" applyFont="1" applyFill="1" applyBorder="1" applyAlignment="1">
      <alignment vertical="top" wrapText="1"/>
    </xf>
    <xf numFmtId="0" fontId="67" fillId="33" borderId="12" xfId="0" applyFont="1" applyFill="1" applyBorder="1" applyAlignment="1">
      <alignment horizontal="center" vertical="top" wrapText="1"/>
    </xf>
    <xf numFmtId="3" fontId="68" fillId="33" borderId="12" xfId="0" applyNumberFormat="1" applyFont="1" applyFill="1" applyBorder="1" applyAlignment="1">
      <alignment vertical="top" wrapText="1"/>
    </xf>
    <xf numFmtId="165" fontId="68" fillId="33" borderId="12" xfId="49" applyNumberFormat="1" applyFont="1" applyFill="1" applyBorder="1" applyAlignment="1">
      <alignment vertical="top" wrapText="1"/>
    </xf>
    <xf numFmtId="3" fontId="68" fillId="33" borderId="10" xfId="0" applyNumberFormat="1" applyFont="1" applyFill="1" applyBorder="1" applyAlignment="1">
      <alignment vertical="top" wrapText="1"/>
    </xf>
    <xf numFmtId="0" fontId="67" fillId="33" borderId="12" xfId="0" applyFont="1" applyFill="1" applyBorder="1" applyAlignment="1">
      <alignment vertical="top" wrapText="1"/>
    </xf>
    <xf numFmtId="0" fontId="67" fillId="35" borderId="0" xfId="0" applyFont="1" applyFill="1" applyBorder="1" applyAlignment="1">
      <alignment vertical="top"/>
    </xf>
    <xf numFmtId="0" fontId="67" fillId="35" borderId="0" xfId="0" applyFont="1" applyFill="1" applyBorder="1" applyAlignment="1">
      <alignment/>
    </xf>
    <xf numFmtId="0" fontId="68" fillId="35" borderId="0" xfId="0" applyFont="1" applyFill="1" applyBorder="1" applyAlignment="1">
      <alignment/>
    </xf>
    <xf numFmtId="0" fontId="68" fillId="33" borderId="12" xfId="0" applyFont="1" applyFill="1" applyBorder="1" applyAlignment="1">
      <alignment horizontal="center" vertical="center" wrapText="1"/>
    </xf>
    <xf numFmtId="166" fontId="68" fillId="33" borderId="0" xfId="49" applyNumberFormat="1" applyFont="1" applyFill="1" applyBorder="1" applyAlignment="1">
      <alignment horizontal="left"/>
    </xf>
    <xf numFmtId="0" fontId="69" fillId="33" borderId="0" xfId="0" applyFont="1" applyFill="1" applyBorder="1" applyAlignment="1">
      <alignment/>
    </xf>
    <xf numFmtId="164" fontId="68" fillId="33" borderId="0" xfId="0" applyNumberFormat="1" applyFont="1" applyFill="1" applyBorder="1" applyAlignment="1">
      <alignment vertical="top" wrapText="1"/>
    </xf>
    <xf numFmtId="164" fontId="68" fillId="33" borderId="10" xfId="0" applyNumberFormat="1" applyFont="1" applyFill="1" applyBorder="1" applyAlignment="1">
      <alignment vertical="top" wrapText="1"/>
    </xf>
    <xf numFmtId="0" fontId="68" fillId="33" borderId="0" xfId="0" applyFont="1" applyFill="1" applyBorder="1" applyAlignment="1">
      <alignment horizontal="center" vertical="top"/>
    </xf>
    <xf numFmtId="165" fontId="68" fillId="33" borderId="10" xfId="49" applyNumberFormat="1" applyFont="1" applyFill="1" applyBorder="1" applyAlignment="1">
      <alignment vertical="top" wrapText="1"/>
    </xf>
    <xf numFmtId="167" fontId="68" fillId="33" borderId="10" xfId="0" applyNumberFormat="1" applyFont="1" applyFill="1" applyBorder="1" applyAlignment="1">
      <alignment vertical="top" wrapText="1"/>
    </xf>
    <xf numFmtId="3" fontId="68" fillId="33" borderId="0" xfId="0" applyNumberFormat="1" applyFont="1" applyFill="1" applyBorder="1" applyAlignment="1">
      <alignment/>
    </xf>
    <xf numFmtId="0" fontId="26" fillId="0" borderId="13" xfId="58" applyFont="1" applyBorder="1">
      <alignment/>
      <protection/>
    </xf>
    <xf numFmtId="0" fontId="26" fillId="0" borderId="0" xfId="58" applyFont="1">
      <alignment/>
      <protection/>
    </xf>
    <xf numFmtId="0" fontId="26" fillId="0" borderId="14" xfId="58" applyFont="1" applyBorder="1">
      <alignment/>
      <protection/>
    </xf>
    <xf numFmtId="0" fontId="27" fillId="0" borderId="13" xfId="58" applyFont="1" applyFill="1" applyBorder="1" applyAlignment="1">
      <alignment horizontal="center"/>
      <protection/>
    </xf>
    <xf numFmtId="0" fontId="27" fillId="0" borderId="14" xfId="58" applyFont="1" applyFill="1" applyBorder="1" applyAlignment="1">
      <alignment horizontal="center"/>
      <protection/>
    </xf>
    <xf numFmtId="168" fontId="27" fillId="0" borderId="14" xfId="58" applyNumberFormat="1" applyFont="1" applyFill="1" applyBorder="1" applyAlignment="1">
      <alignment horizontal="center"/>
      <protection/>
    </xf>
    <xf numFmtId="0" fontId="21" fillId="36" borderId="14" xfId="58" applyFont="1" applyFill="1" applyBorder="1">
      <alignment/>
      <protection/>
    </xf>
    <xf numFmtId="0" fontId="21" fillId="37" borderId="14" xfId="58" applyFont="1" applyFill="1" applyBorder="1">
      <alignment/>
      <protection/>
    </xf>
    <xf numFmtId="0" fontId="28" fillId="0" borderId="0" xfId="58" applyFont="1">
      <alignment/>
      <protection/>
    </xf>
    <xf numFmtId="0" fontId="21" fillId="35" borderId="14" xfId="58" applyFont="1" applyFill="1" applyBorder="1">
      <alignment/>
      <protection/>
    </xf>
    <xf numFmtId="0" fontId="21" fillId="37" borderId="0" xfId="58" applyFont="1" applyFill="1" applyBorder="1">
      <alignment/>
      <protection/>
    </xf>
    <xf numFmtId="0" fontId="68" fillId="33" borderId="0" xfId="0" applyFont="1" applyFill="1" applyBorder="1" applyAlignment="1">
      <alignment horizontal="left" vertical="top"/>
    </xf>
    <xf numFmtId="0" fontId="28" fillId="35" borderId="0" xfId="0" applyFont="1" applyFill="1" applyBorder="1" applyAlignment="1">
      <alignment/>
    </xf>
    <xf numFmtId="0" fontId="70" fillId="33" borderId="0" xfId="0" applyFont="1" applyFill="1" applyBorder="1" applyAlignment="1">
      <alignment/>
    </xf>
    <xf numFmtId="0" fontId="32" fillId="34" borderId="0" xfId="0" applyFont="1" applyFill="1" applyBorder="1" applyAlignment="1">
      <alignment/>
    </xf>
    <xf numFmtId="0" fontId="32" fillId="35" borderId="0" xfId="0" applyFont="1" applyFill="1" applyBorder="1" applyAlignment="1">
      <alignment/>
    </xf>
    <xf numFmtId="0" fontId="71" fillId="33" borderId="0" xfId="0" applyFont="1" applyFill="1" applyBorder="1" applyAlignment="1">
      <alignment vertical="top"/>
    </xf>
    <xf numFmtId="0" fontId="72" fillId="33" borderId="0" xfId="0" applyFont="1" applyFill="1" applyBorder="1" applyAlignment="1">
      <alignment/>
    </xf>
    <xf numFmtId="0" fontId="71" fillId="33" borderId="0" xfId="0" applyFont="1" applyFill="1" applyBorder="1" applyAlignment="1">
      <alignment vertical="top" wrapText="1"/>
    </xf>
    <xf numFmtId="0" fontId="71" fillId="33" borderId="12" xfId="0" applyFont="1" applyFill="1" applyBorder="1" applyAlignment="1">
      <alignment horizontal="center"/>
    </xf>
    <xf numFmtId="166" fontId="72" fillId="33" borderId="0" xfId="49" applyNumberFormat="1" applyFont="1" applyFill="1" applyBorder="1" applyAlignment="1">
      <alignment/>
    </xf>
    <xf numFmtId="0" fontId="71" fillId="33" borderId="0" xfId="0" applyFont="1" applyFill="1" applyBorder="1" applyAlignment="1">
      <alignment/>
    </xf>
    <xf numFmtId="0" fontId="71" fillId="33" borderId="0" xfId="0" applyFont="1" applyFill="1" applyBorder="1" applyAlignment="1">
      <alignment horizontal="center" vertical="center"/>
    </xf>
    <xf numFmtId="0" fontId="72" fillId="33" borderId="0" xfId="0" applyFont="1" applyFill="1" applyBorder="1" applyAlignment="1">
      <alignment vertical="center"/>
    </xf>
    <xf numFmtId="166" fontId="72" fillId="33" borderId="10" xfId="49" applyNumberFormat="1" applyFont="1" applyFill="1" applyBorder="1" applyAlignment="1">
      <alignment/>
    </xf>
    <xf numFmtId="0" fontId="73" fillId="33" borderId="0" xfId="0" applyFont="1" applyFill="1" applyBorder="1" applyAlignment="1">
      <alignment/>
    </xf>
    <xf numFmtId="167" fontId="72" fillId="33" borderId="0" xfId="0" applyNumberFormat="1" applyFont="1" applyFill="1" applyBorder="1" applyAlignment="1">
      <alignment vertical="top" wrapText="1"/>
    </xf>
    <xf numFmtId="0" fontId="71" fillId="33" borderId="0" xfId="0" applyFont="1" applyFill="1" applyBorder="1" applyAlignment="1">
      <alignment horizontal="center" vertical="center" wrapText="1"/>
    </xf>
    <xf numFmtId="0" fontId="71" fillId="33" borderId="0" xfId="0" applyFont="1" applyFill="1" applyBorder="1" applyAlignment="1">
      <alignment/>
    </xf>
    <xf numFmtId="0" fontId="71" fillId="33" borderId="15" xfId="0" applyFont="1" applyFill="1" applyBorder="1" applyAlignment="1">
      <alignment horizontal="center" vertical="center"/>
    </xf>
    <xf numFmtId="0" fontId="71" fillId="33" borderId="12" xfId="0" applyFont="1" applyFill="1" applyBorder="1" applyAlignment="1">
      <alignment horizontal="center" vertical="center"/>
    </xf>
    <xf numFmtId="0" fontId="71" fillId="33" borderId="16" xfId="0" applyFont="1" applyFill="1" applyBorder="1" applyAlignment="1">
      <alignment horizontal="center" vertical="center"/>
    </xf>
    <xf numFmtId="0" fontId="71" fillId="33" borderId="16" xfId="0" applyFont="1" applyFill="1" applyBorder="1" applyAlignment="1">
      <alignment horizontal="center" vertical="center" wrapText="1"/>
    </xf>
    <xf numFmtId="166" fontId="72" fillId="33" borderId="16" xfId="49" applyNumberFormat="1" applyFont="1" applyFill="1" applyBorder="1" applyAlignment="1">
      <alignment/>
    </xf>
    <xf numFmtId="0" fontId="72" fillId="33" borderId="10" xfId="0" applyFont="1" applyFill="1" applyBorder="1" applyAlignment="1">
      <alignment/>
    </xf>
    <xf numFmtId="166" fontId="72" fillId="33" borderId="17" xfId="49" applyNumberFormat="1" applyFont="1" applyFill="1" applyBorder="1" applyAlignment="1">
      <alignment/>
    </xf>
    <xf numFmtId="0" fontId="71" fillId="33" borderId="18" xfId="0" applyFont="1" applyFill="1" applyBorder="1" applyAlignment="1">
      <alignment horizontal="center" vertical="center"/>
    </xf>
    <xf numFmtId="0" fontId="72" fillId="33" borderId="16" xfId="0" applyFont="1" applyFill="1" applyBorder="1" applyAlignment="1">
      <alignment/>
    </xf>
    <xf numFmtId="0" fontId="72" fillId="33" borderId="19" xfId="0" applyFont="1" applyFill="1" applyBorder="1" applyAlignment="1">
      <alignment/>
    </xf>
    <xf numFmtId="167" fontId="72" fillId="33" borderId="16" xfId="0" applyNumberFormat="1" applyFont="1" applyFill="1" applyBorder="1" applyAlignment="1">
      <alignment horizontal="center"/>
    </xf>
    <xf numFmtId="167" fontId="72" fillId="33" borderId="0" xfId="0" applyNumberFormat="1" applyFont="1" applyFill="1" applyBorder="1" applyAlignment="1">
      <alignment horizontal="center"/>
    </xf>
    <xf numFmtId="167" fontId="72" fillId="33" borderId="19" xfId="0" applyNumberFormat="1" applyFont="1" applyFill="1" applyBorder="1" applyAlignment="1">
      <alignment horizontal="center"/>
    </xf>
    <xf numFmtId="167" fontId="72" fillId="33" borderId="17" xfId="0" applyNumberFormat="1" applyFont="1" applyFill="1" applyBorder="1" applyAlignment="1">
      <alignment horizontal="center"/>
    </xf>
    <xf numFmtId="167" fontId="72" fillId="33" borderId="10" xfId="0" applyNumberFormat="1" applyFont="1" applyFill="1" applyBorder="1" applyAlignment="1">
      <alignment horizontal="center"/>
    </xf>
    <xf numFmtId="167" fontId="72" fillId="33" borderId="20" xfId="0" applyNumberFormat="1" applyFont="1" applyFill="1" applyBorder="1" applyAlignment="1">
      <alignment horizontal="center"/>
    </xf>
    <xf numFmtId="0" fontId="70" fillId="33" borderId="0" xfId="0" applyFont="1" applyFill="1" applyBorder="1" applyAlignment="1">
      <alignment/>
    </xf>
    <xf numFmtId="0" fontId="70" fillId="33" borderId="0" xfId="0" applyFont="1" applyFill="1" applyBorder="1" applyAlignment="1">
      <alignment vertical="top"/>
    </xf>
    <xf numFmtId="0" fontId="72" fillId="33" borderId="0" xfId="0" applyFont="1" applyFill="1" applyBorder="1" applyAlignment="1">
      <alignment horizontal="right"/>
    </xf>
    <xf numFmtId="165" fontId="72" fillId="33" borderId="0" xfId="49" applyNumberFormat="1" applyFont="1" applyFill="1" applyBorder="1" applyAlignment="1">
      <alignment/>
    </xf>
    <xf numFmtId="0" fontId="72" fillId="33" borderId="0" xfId="0" applyFont="1" applyFill="1" applyBorder="1" applyAlignment="1">
      <alignment wrapText="1"/>
    </xf>
    <xf numFmtId="165" fontId="72" fillId="33" borderId="0" xfId="49" applyNumberFormat="1" applyFont="1" applyFill="1" applyBorder="1" applyAlignment="1">
      <alignment vertical="center"/>
    </xf>
    <xf numFmtId="0" fontId="72" fillId="33" borderId="21" xfId="0" applyFont="1" applyFill="1" applyBorder="1" applyAlignment="1">
      <alignment/>
    </xf>
    <xf numFmtId="165" fontId="72" fillId="33" borderId="21" xfId="49" applyNumberFormat="1" applyFont="1" applyFill="1" applyBorder="1" applyAlignment="1">
      <alignment/>
    </xf>
    <xf numFmtId="0" fontId="72" fillId="33" borderId="0" xfId="0" applyFont="1" applyFill="1" applyBorder="1" applyAlignment="1">
      <alignment/>
    </xf>
    <xf numFmtId="0" fontId="71" fillId="33" borderId="0" xfId="0" applyFont="1" applyFill="1" applyBorder="1" applyAlignment="1">
      <alignment horizontal="center"/>
    </xf>
    <xf numFmtId="0" fontId="72" fillId="33" borderId="0" xfId="0" applyFont="1" applyFill="1" applyBorder="1" applyAlignment="1">
      <alignment vertical="top" wrapText="1"/>
    </xf>
    <xf numFmtId="0" fontId="72" fillId="33" borderId="10" xfId="0" applyFont="1" applyFill="1" applyBorder="1" applyAlignment="1">
      <alignment vertical="top" wrapText="1"/>
    </xf>
    <xf numFmtId="0" fontId="72" fillId="33" borderId="0" xfId="0" applyFont="1" applyFill="1" applyBorder="1" applyAlignment="1">
      <alignment vertical="top"/>
    </xf>
    <xf numFmtId="0" fontId="72" fillId="33" borderId="0" xfId="0" applyFont="1" applyFill="1" applyBorder="1" applyAlignment="1">
      <alignment horizontal="left" vertical="top"/>
    </xf>
    <xf numFmtId="0" fontId="72" fillId="35" borderId="0" xfId="0" applyFont="1" applyFill="1" applyBorder="1" applyAlignment="1">
      <alignment/>
    </xf>
    <xf numFmtId="0" fontId="72" fillId="33" borderId="12" xfId="0" applyFont="1" applyFill="1" applyBorder="1" applyAlignment="1">
      <alignment vertical="center"/>
    </xf>
    <xf numFmtId="0" fontId="72" fillId="33" borderId="12" xfId="0" applyFont="1" applyFill="1" applyBorder="1" applyAlignment="1">
      <alignment horizontal="center" vertical="center" wrapText="1"/>
    </xf>
    <xf numFmtId="0" fontId="72" fillId="33" borderId="11" xfId="0" applyFont="1" applyFill="1" applyBorder="1" applyAlignment="1">
      <alignment horizontal="center" vertical="center"/>
    </xf>
    <xf numFmtId="166" fontId="72" fillId="33" borderId="11" xfId="49" applyNumberFormat="1" applyFont="1" applyFill="1" applyBorder="1" applyAlignment="1">
      <alignment/>
    </xf>
    <xf numFmtId="167" fontId="71" fillId="33" borderId="10" xfId="0" applyNumberFormat="1" applyFont="1" applyFill="1" applyBorder="1" applyAlignment="1">
      <alignment vertical="top" wrapText="1"/>
    </xf>
    <xf numFmtId="0" fontId="71" fillId="35" borderId="0" xfId="0" applyFont="1" applyFill="1" applyBorder="1" applyAlignment="1">
      <alignment vertical="top"/>
    </xf>
    <xf numFmtId="0" fontId="71" fillId="35" borderId="0" xfId="0" applyFont="1" applyFill="1" applyBorder="1" applyAlignment="1">
      <alignment/>
    </xf>
    <xf numFmtId="0" fontId="71" fillId="35" borderId="0" xfId="0" applyFont="1" applyFill="1" applyBorder="1" applyAlignment="1">
      <alignment vertical="top" wrapText="1"/>
    </xf>
    <xf numFmtId="0" fontId="72" fillId="35" borderId="0" xfId="0" applyFont="1" applyFill="1" applyBorder="1" applyAlignment="1">
      <alignment horizontal="left"/>
    </xf>
    <xf numFmtId="0" fontId="72" fillId="35" borderId="0" xfId="0" applyFont="1" applyFill="1" applyBorder="1" applyAlignment="1">
      <alignment horizontal="left" vertical="top" wrapText="1"/>
    </xf>
    <xf numFmtId="3" fontId="72" fillId="35" borderId="0" xfId="0" applyNumberFormat="1" applyFont="1" applyFill="1" applyBorder="1" applyAlignment="1">
      <alignment vertical="top" wrapText="1"/>
    </xf>
    <xf numFmtId="0" fontId="72" fillId="35" borderId="0" xfId="0" applyFont="1" applyFill="1" applyBorder="1" applyAlignment="1">
      <alignment vertical="top" wrapText="1"/>
    </xf>
    <xf numFmtId="0" fontId="72" fillId="35" borderId="22" xfId="0" applyFont="1" applyFill="1" applyBorder="1" applyAlignment="1">
      <alignment horizontal="left" vertical="top" wrapText="1"/>
    </xf>
    <xf numFmtId="3" fontId="72" fillId="35" borderId="23" xfId="0" applyNumberFormat="1" applyFont="1" applyFill="1" applyBorder="1" applyAlignment="1">
      <alignment vertical="top" wrapText="1"/>
    </xf>
    <xf numFmtId="0" fontId="33" fillId="35" borderId="10" xfId="0" applyFont="1" applyFill="1" applyBorder="1" applyAlignment="1">
      <alignment/>
    </xf>
    <xf numFmtId="166" fontId="34" fillId="35" borderId="10" xfId="49" applyNumberFormat="1" applyFont="1" applyFill="1" applyBorder="1" applyAlignment="1">
      <alignment/>
    </xf>
    <xf numFmtId="0" fontId="71" fillId="33" borderId="24" xfId="0" applyFont="1" applyFill="1" applyBorder="1" applyAlignment="1">
      <alignment vertical="center" wrapText="1"/>
    </xf>
    <xf numFmtId="0" fontId="71" fillId="33" borderId="12" xfId="0" applyFont="1" applyFill="1" applyBorder="1" applyAlignment="1">
      <alignment vertical="center" wrapText="1"/>
    </xf>
    <xf numFmtId="165" fontId="72" fillId="35" borderId="0" xfId="49" applyNumberFormat="1" applyFont="1" applyFill="1" applyBorder="1" applyAlignment="1">
      <alignment/>
    </xf>
    <xf numFmtId="0" fontId="33" fillId="35" borderId="0" xfId="56" applyFont="1" applyFill="1" applyBorder="1" applyAlignment="1">
      <alignment wrapText="1"/>
      <protection/>
    </xf>
    <xf numFmtId="0" fontId="72" fillId="35" borderId="0" xfId="0" applyFont="1" applyFill="1" applyBorder="1" applyAlignment="1">
      <alignment wrapText="1"/>
    </xf>
    <xf numFmtId="166" fontId="34" fillId="35" borderId="0" xfId="49" applyNumberFormat="1" applyFont="1" applyFill="1" applyAlignment="1">
      <alignment vertical="center"/>
    </xf>
    <xf numFmtId="165" fontId="72" fillId="35" borderId="0" xfId="49" applyNumberFormat="1" applyFont="1" applyFill="1" applyBorder="1" applyAlignment="1">
      <alignment vertical="center"/>
    </xf>
    <xf numFmtId="0" fontId="33" fillId="35" borderId="24" xfId="56" applyFont="1" applyFill="1" applyBorder="1" applyAlignment="1">
      <alignment wrapText="1"/>
      <protection/>
    </xf>
    <xf numFmtId="0" fontId="33" fillId="35" borderId="21" xfId="56" applyFont="1" applyFill="1" applyBorder="1" applyAlignment="1">
      <alignment wrapText="1"/>
      <protection/>
    </xf>
    <xf numFmtId="165" fontId="72" fillId="35" borderId="24" xfId="49" applyNumberFormat="1" applyFont="1" applyFill="1" applyBorder="1" applyAlignment="1">
      <alignment vertical="center"/>
    </xf>
    <xf numFmtId="165" fontId="72" fillId="35" borderId="21" xfId="49" applyNumberFormat="1" applyFont="1" applyFill="1" applyBorder="1" applyAlignment="1">
      <alignment vertical="center"/>
    </xf>
    <xf numFmtId="0" fontId="32" fillId="33" borderId="0" xfId="0" applyFont="1" applyFill="1" applyBorder="1" applyAlignment="1">
      <alignment/>
    </xf>
    <xf numFmtId="0" fontId="36" fillId="33" borderId="12" xfId="0" applyFont="1" applyFill="1" applyBorder="1" applyAlignment="1">
      <alignment horizontal="center"/>
    </xf>
    <xf numFmtId="0" fontId="36" fillId="33" borderId="0" xfId="0" applyFont="1" applyFill="1" applyBorder="1" applyAlignment="1">
      <alignment vertical="top" wrapText="1"/>
    </xf>
    <xf numFmtId="166" fontId="32" fillId="33" borderId="0" xfId="49" applyNumberFormat="1" applyFont="1" applyFill="1" applyBorder="1" applyAlignment="1">
      <alignment/>
    </xf>
    <xf numFmtId="0" fontId="36" fillId="33" borderId="0" xfId="0" applyFont="1" applyFill="1" applyBorder="1" applyAlignment="1">
      <alignment horizontal="left"/>
    </xf>
    <xf numFmtId="0" fontId="36" fillId="33" borderId="0" xfId="0" applyFont="1" applyFill="1" applyBorder="1" applyAlignment="1">
      <alignment/>
    </xf>
    <xf numFmtId="0" fontId="36" fillId="33" borderId="0" xfId="0" applyFont="1" applyFill="1" applyBorder="1" applyAlignment="1">
      <alignment horizontal="center" vertical="center"/>
    </xf>
    <xf numFmtId="0" fontId="36" fillId="33" borderId="0" xfId="0" applyFont="1" applyFill="1" applyBorder="1" applyAlignment="1">
      <alignment vertical="center" wrapText="1"/>
    </xf>
    <xf numFmtId="166" fontId="32" fillId="33" borderId="0" xfId="49" applyNumberFormat="1" applyFont="1" applyFill="1" applyBorder="1" applyAlignment="1">
      <alignment vertical="center"/>
    </xf>
    <xf numFmtId="0" fontId="32" fillId="33" borderId="0" xfId="0" applyFont="1" applyFill="1" applyBorder="1" applyAlignment="1">
      <alignment vertical="center"/>
    </xf>
    <xf numFmtId="166" fontId="32" fillId="33" borderId="10" xfId="49" applyNumberFormat="1" applyFont="1" applyFill="1" applyBorder="1" applyAlignment="1">
      <alignment/>
    </xf>
    <xf numFmtId="0" fontId="37" fillId="33" borderId="0" xfId="0" applyFont="1" applyFill="1" applyBorder="1" applyAlignment="1">
      <alignment/>
    </xf>
    <xf numFmtId="0" fontId="36" fillId="33" borderId="0" xfId="0" applyFont="1" applyFill="1" applyBorder="1" applyAlignment="1">
      <alignment horizontal="right"/>
    </xf>
    <xf numFmtId="0" fontId="36" fillId="33" borderId="24" xfId="0" applyFont="1" applyFill="1" applyBorder="1" applyAlignment="1">
      <alignment vertical="center"/>
    </xf>
    <xf numFmtId="0" fontId="36" fillId="33" borderId="24" xfId="0" applyFont="1" applyFill="1" applyBorder="1" applyAlignment="1">
      <alignment horizontal="center" vertical="top" wrapText="1"/>
    </xf>
    <xf numFmtId="167" fontId="32" fillId="33" borderId="24" xfId="0" applyNumberFormat="1" applyFont="1" applyFill="1" applyBorder="1" applyAlignment="1">
      <alignment vertical="top" wrapText="1"/>
    </xf>
    <xf numFmtId="0" fontId="36" fillId="33" borderId="0" xfId="0" applyFont="1" applyFill="1" applyBorder="1" applyAlignment="1">
      <alignment horizontal="center" vertical="top" wrapText="1"/>
    </xf>
    <xf numFmtId="167" fontId="32" fillId="33" borderId="0" xfId="0" applyNumberFormat="1" applyFont="1" applyFill="1" applyBorder="1" applyAlignment="1">
      <alignment vertical="top" wrapText="1"/>
    </xf>
    <xf numFmtId="0" fontId="36" fillId="33" borderId="0" xfId="0" applyFont="1" applyFill="1" applyBorder="1" applyAlignment="1">
      <alignment horizontal="center" vertical="center" wrapText="1"/>
    </xf>
    <xf numFmtId="167" fontId="32" fillId="33" borderId="0" xfId="0" applyNumberFormat="1" applyFont="1" applyFill="1" applyBorder="1" applyAlignment="1">
      <alignment vertical="center" wrapText="1"/>
    </xf>
    <xf numFmtId="0" fontId="36" fillId="33" borderId="21" xfId="0" applyFont="1" applyFill="1" applyBorder="1" applyAlignment="1">
      <alignment horizontal="center" vertical="top" wrapText="1"/>
    </xf>
    <xf numFmtId="167" fontId="32" fillId="33" borderId="21" xfId="0" applyNumberFormat="1" applyFont="1" applyFill="1" applyBorder="1" applyAlignment="1">
      <alignment vertical="top" wrapText="1"/>
    </xf>
    <xf numFmtId="0" fontId="28" fillId="33" borderId="0" xfId="0" applyFont="1" applyFill="1" applyBorder="1" applyAlignment="1">
      <alignment/>
    </xf>
    <xf numFmtId="0" fontId="68" fillId="33" borderId="0" xfId="0" applyFont="1" applyFill="1" applyBorder="1" applyAlignment="1">
      <alignment horizontal="center" vertical="center" wrapText="1"/>
    </xf>
    <xf numFmtId="0" fontId="74" fillId="33" borderId="0" xfId="0" applyFont="1" applyFill="1" applyBorder="1" applyAlignment="1">
      <alignment vertical="top"/>
    </xf>
    <xf numFmtId="0" fontId="75" fillId="33" borderId="0" xfId="0" applyFont="1" applyFill="1" applyBorder="1" applyAlignment="1">
      <alignment/>
    </xf>
    <xf numFmtId="0" fontId="75" fillId="33" borderId="0" xfId="0" applyFont="1" applyFill="1" applyBorder="1" applyAlignment="1">
      <alignment horizontal="left"/>
    </xf>
    <xf numFmtId="3" fontId="75" fillId="33" borderId="0" xfId="0" applyNumberFormat="1" applyFont="1" applyFill="1" applyBorder="1" applyAlignment="1">
      <alignment vertical="top" wrapText="1"/>
    </xf>
    <xf numFmtId="3" fontId="75" fillId="33" borderId="10" xfId="0" applyNumberFormat="1" applyFont="1" applyFill="1" applyBorder="1" applyAlignment="1">
      <alignment vertical="top" wrapText="1"/>
    </xf>
    <xf numFmtId="0" fontId="76" fillId="33" borderId="0" xfId="0" applyFont="1" applyFill="1" applyBorder="1" applyAlignment="1">
      <alignment vertical="top"/>
    </xf>
    <xf numFmtId="0" fontId="77" fillId="33" borderId="0" xfId="0" applyFont="1" applyFill="1" applyBorder="1" applyAlignment="1">
      <alignment/>
    </xf>
    <xf numFmtId="0" fontId="77" fillId="33" borderId="0" xfId="0" applyFont="1" applyFill="1" applyBorder="1" applyAlignment="1">
      <alignment horizontal="left"/>
    </xf>
    <xf numFmtId="0" fontId="75" fillId="33" borderId="0" xfId="0" applyFont="1" applyFill="1" applyBorder="1" applyAlignment="1">
      <alignment vertical="top"/>
    </xf>
    <xf numFmtId="0" fontId="75" fillId="33" borderId="0" xfId="0" applyFont="1" applyFill="1" applyBorder="1" applyAlignment="1">
      <alignment horizontal="left" vertical="top"/>
    </xf>
    <xf numFmtId="0" fontId="74" fillId="33" borderId="0" xfId="0" applyFont="1" applyFill="1" applyBorder="1" applyAlignment="1">
      <alignment horizontal="center"/>
    </xf>
    <xf numFmtId="0" fontId="77" fillId="33" borderId="0" xfId="0" applyFont="1" applyFill="1" applyBorder="1" applyAlignment="1">
      <alignment horizontal="center" vertical="center" wrapText="1"/>
    </xf>
    <xf numFmtId="3" fontId="77" fillId="33" borderId="0" xfId="0" applyNumberFormat="1" applyFont="1" applyFill="1" applyBorder="1" applyAlignment="1">
      <alignment horizontal="center" vertical="center" wrapText="1"/>
    </xf>
    <xf numFmtId="3" fontId="77" fillId="33" borderId="10" xfId="0" applyNumberFormat="1" applyFont="1" applyFill="1" applyBorder="1" applyAlignment="1">
      <alignment horizontal="center" vertical="center" wrapText="1"/>
    </xf>
    <xf numFmtId="3" fontId="77" fillId="33" borderId="0" xfId="0" applyNumberFormat="1" applyFont="1" applyFill="1" applyBorder="1" applyAlignment="1">
      <alignment/>
    </xf>
    <xf numFmtId="0" fontId="77" fillId="33" borderId="0" xfId="0" applyFont="1" applyFill="1" applyBorder="1" applyAlignment="1">
      <alignment vertical="top"/>
    </xf>
    <xf numFmtId="0" fontId="77" fillId="33" borderId="0" xfId="0" applyFont="1" applyFill="1" applyBorder="1" applyAlignment="1">
      <alignment horizontal="left" vertical="top"/>
    </xf>
    <xf numFmtId="0" fontId="76" fillId="33" borderId="0" xfId="0" applyFont="1" applyFill="1" applyBorder="1" applyAlignment="1">
      <alignment horizontal="center"/>
    </xf>
    <xf numFmtId="0" fontId="77" fillId="33" borderId="0" xfId="0" applyFont="1" applyFill="1" applyBorder="1" applyAlignment="1">
      <alignment horizontal="right"/>
    </xf>
    <xf numFmtId="164" fontId="77" fillId="33" borderId="0" xfId="0" applyNumberFormat="1" applyFont="1" applyFill="1" applyBorder="1" applyAlignment="1">
      <alignment horizontal="center" vertical="center" wrapText="1"/>
    </xf>
    <xf numFmtId="164" fontId="77" fillId="33" borderId="10" xfId="0" applyNumberFormat="1" applyFont="1" applyFill="1" applyBorder="1" applyAlignment="1">
      <alignment horizontal="center" vertical="center" wrapText="1"/>
    </xf>
    <xf numFmtId="0" fontId="74" fillId="33" borderId="0" xfId="0" applyFont="1" applyFill="1" applyBorder="1" applyAlignment="1">
      <alignment/>
    </xf>
    <xf numFmtId="9" fontId="75" fillId="33" borderId="0" xfId="64" applyFont="1" applyFill="1" applyBorder="1" applyAlignment="1">
      <alignment vertical="top" wrapText="1"/>
    </xf>
    <xf numFmtId="0" fontId="75" fillId="33" borderId="21" xfId="0" applyFont="1" applyFill="1" applyBorder="1" applyAlignment="1">
      <alignment/>
    </xf>
    <xf numFmtId="9" fontId="75" fillId="33" borderId="21" xfId="64" applyFont="1" applyFill="1" applyBorder="1" applyAlignment="1">
      <alignment vertical="top" wrapText="1"/>
    </xf>
    <xf numFmtId="166" fontId="75" fillId="33" borderId="0" xfId="49" applyNumberFormat="1" applyFont="1" applyFill="1" applyBorder="1" applyAlignment="1">
      <alignment horizontal="center" vertical="top" wrapText="1"/>
    </xf>
    <xf numFmtId="166" fontId="75" fillId="33" borderId="21" xfId="49" applyNumberFormat="1" applyFont="1" applyFill="1" applyBorder="1" applyAlignment="1">
      <alignment horizontal="center" vertical="top" wrapText="1"/>
    </xf>
    <xf numFmtId="0" fontId="44" fillId="35" borderId="0" xfId="0" applyFont="1" applyFill="1" applyBorder="1" applyAlignment="1">
      <alignment/>
    </xf>
    <xf numFmtId="0" fontId="69" fillId="33" borderId="0" xfId="0" applyFont="1" applyFill="1" applyBorder="1" applyAlignment="1">
      <alignment vertical="top"/>
    </xf>
    <xf numFmtId="0" fontId="78" fillId="33" borderId="0" xfId="0" applyFont="1" applyFill="1" applyBorder="1" applyAlignment="1">
      <alignment/>
    </xf>
    <xf numFmtId="0" fontId="69" fillId="33" borderId="0" xfId="0" applyFont="1" applyFill="1" applyBorder="1" applyAlignment="1">
      <alignment horizontal="left" vertical="top"/>
    </xf>
    <xf numFmtId="0" fontId="78" fillId="33" borderId="0" xfId="0" applyFont="1" applyFill="1" applyBorder="1" applyAlignment="1">
      <alignment horizontal="left"/>
    </xf>
    <xf numFmtId="3" fontId="78" fillId="33" borderId="0" xfId="0" applyNumberFormat="1" applyFont="1" applyFill="1" applyBorder="1" applyAlignment="1">
      <alignment vertical="top" wrapText="1"/>
    </xf>
    <xf numFmtId="3" fontId="78" fillId="33" borderId="10" xfId="0" applyNumberFormat="1" applyFont="1" applyFill="1" applyBorder="1" applyAlignment="1">
      <alignment vertical="top" wrapText="1"/>
    </xf>
    <xf numFmtId="0" fontId="71" fillId="33" borderId="0" xfId="0" applyFont="1" applyFill="1" applyBorder="1" applyAlignment="1">
      <alignment horizontal="left" vertical="top"/>
    </xf>
    <xf numFmtId="0" fontId="67" fillId="33" borderId="11"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76" fillId="33" borderId="0" xfId="0" applyFont="1" applyFill="1" applyBorder="1" applyAlignment="1">
      <alignment horizontal="right"/>
    </xf>
    <xf numFmtId="0" fontId="75" fillId="33" borderId="0" xfId="0" applyFont="1" applyFill="1" applyBorder="1" applyAlignment="1">
      <alignment horizontal="right"/>
    </xf>
    <xf numFmtId="0" fontId="78" fillId="33" borderId="0" xfId="0" applyFont="1" applyFill="1" applyBorder="1" applyAlignment="1">
      <alignment horizontal="right"/>
    </xf>
    <xf numFmtId="0" fontId="78" fillId="33" borderId="0" xfId="0" applyFont="1" applyFill="1" applyBorder="1" applyAlignment="1">
      <alignment vertical="center"/>
    </xf>
    <xf numFmtId="166" fontId="32" fillId="33" borderId="0" xfId="0" applyNumberFormat="1" applyFont="1" applyFill="1" applyBorder="1" applyAlignment="1">
      <alignment/>
    </xf>
    <xf numFmtId="166" fontId="72" fillId="33" borderId="0" xfId="0" applyNumberFormat="1" applyFont="1" applyFill="1" applyBorder="1" applyAlignment="1">
      <alignment/>
    </xf>
    <xf numFmtId="3" fontId="72" fillId="33" borderId="0" xfId="0" applyNumberFormat="1" applyFont="1" applyFill="1" applyBorder="1" applyAlignment="1">
      <alignment/>
    </xf>
    <xf numFmtId="166" fontId="70" fillId="33" borderId="0" xfId="0" applyNumberFormat="1" applyFont="1" applyFill="1" applyBorder="1" applyAlignment="1">
      <alignment/>
    </xf>
    <xf numFmtId="3" fontId="68" fillId="35" borderId="10" xfId="0" applyNumberFormat="1" applyFont="1" applyFill="1" applyBorder="1" applyAlignment="1">
      <alignment vertical="top" wrapText="1"/>
    </xf>
    <xf numFmtId="3" fontId="68" fillId="35" borderId="0" xfId="0" applyNumberFormat="1" applyFont="1" applyFill="1" applyBorder="1" applyAlignment="1">
      <alignment vertical="top" wrapText="1"/>
    </xf>
    <xf numFmtId="0" fontId="28" fillId="35" borderId="0" xfId="58" applyFont="1" applyFill="1">
      <alignment/>
      <protection/>
    </xf>
    <xf numFmtId="0" fontId="21" fillId="35" borderId="25" xfId="58" applyFont="1" applyFill="1" applyBorder="1">
      <alignment/>
      <protection/>
    </xf>
    <xf numFmtId="3" fontId="78" fillId="33" borderId="0" xfId="0" applyNumberFormat="1" applyFont="1" applyFill="1" applyBorder="1" applyAlignment="1">
      <alignment/>
    </xf>
    <xf numFmtId="0" fontId="67" fillId="33" borderId="0" xfId="0" applyFont="1" applyFill="1" applyBorder="1" applyAlignment="1">
      <alignment horizontal="left" vertical="top" wrapText="1"/>
    </xf>
    <xf numFmtId="0" fontId="67" fillId="33" borderId="10" xfId="0" applyFont="1" applyFill="1" applyBorder="1" applyAlignment="1">
      <alignment horizontal="center" vertical="top" wrapText="1"/>
    </xf>
    <xf numFmtId="0" fontId="67" fillId="33" borderId="11" xfId="0" applyFont="1" applyFill="1" applyBorder="1" applyAlignment="1">
      <alignment horizontal="center" vertical="center" wrapText="1"/>
    </xf>
    <xf numFmtId="0" fontId="72" fillId="33" borderId="12" xfId="0" applyFont="1" applyFill="1" applyBorder="1" applyAlignment="1">
      <alignment horizontal="center"/>
    </xf>
    <xf numFmtId="0" fontId="32" fillId="33" borderId="0" xfId="0" applyFont="1" applyFill="1" applyBorder="1" applyAlignment="1">
      <alignment horizontal="left" vertical="top" wrapText="1"/>
    </xf>
    <xf numFmtId="0" fontId="37" fillId="33" borderId="0" xfId="0" applyFont="1" applyFill="1" applyBorder="1" applyAlignment="1">
      <alignment horizontal="left" vertical="top" wrapText="1"/>
    </xf>
    <xf numFmtId="0" fontId="36" fillId="33" borderId="0" xfId="0" applyFont="1" applyFill="1" applyBorder="1" applyAlignment="1">
      <alignment horizontal="center" vertical="top" wrapText="1"/>
    </xf>
    <xf numFmtId="0" fontId="36" fillId="33" borderId="21" xfId="0" applyFont="1" applyFill="1" applyBorder="1" applyAlignment="1">
      <alignment horizontal="center" vertical="top" wrapText="1"/>
    </xf>
    <xf numFmtId="0" fontId="36" fillId="33" borderId="0" xfId="0" applyFont="1" applyFill="1" applyBorder="1" applyAlignment="1">
      <alignment horizontal="center"/>
    </xf>
    <xf numFmtId="0" fontId="36" fillId="33" borderId="24" xfId="0" applyFont="1" applyFill="1" applyBorder="1" applyAlignment="1">
      <alignment horizontal="center"/>
    </xf>
    <xf numFmtId="0" fontId="36" fillId="33" borderId="24" xfId="0" applyFont="1" applyFill="1" applyBorder="1" applyAlignment="1">
      <alignment horizontal="center" vertical="center"/>
    </xf>
    <xf numFmtId="0" fontId="36" fillId="33" borderId="12" xfId="0" applyFont="1" applyFill="1" applyBorder="1" applyAlignment="1">
      <alignment horizontal="center" vertical="center"/>
    </xf>
    <xf numFmtId="0" fontId="36" fillId="33" borderId="24" xfId="0" applyFont="1" applyFill="1" applyBorder="1" applyAlignment="1">
      <alignment horizontal="center" vertical="top" wrapText="1"/>
    </xf>
    <xf numFmtId="0" fontId="36" fillId="33" borderId="24"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33" borderId="10" xfId="0" applyFont="1" applyFill="1" applyBorder="1" applyAlignment="1">
      <alignment horizontal="center"/>
    </xf>
    <xf numFmtId="0" fontId="28" fillId="33" borderId="0" xfId="0" applyFont="1" applyFill="1" applyBorder="1" applyAlignment="1">
      <alignment horizontal="left" vertical="top" wrapText="1"/>
    </xf>
    <xf numFmtId="0" fontId="71" fillId="33" borderId="0" xfId="0" applyFont="1" applyFill="1" applyBorder="1" applyAlignment="1">
      <alignment horizontal="left" vertical="top" wrapText="1"/>
    </xf>
    <xf numFmtId="0" fontId="71" fillId="33" borderId="26" xfId="0" applyFont="1" applyFill="1" applyBorder="1" applyAlignment="1">
      <alignment horizontal="center"/>
    </xf>
    <xf numFmtId="0" fontId="71" fillId="33" borderId="24" xfId="0" applyFont="1" applyFill="1" applyBorder="1" applyAlignment="1">
      <alignment horizontal="center"/>
    </xf>
    <xf numFmtId="0" fontId="72" fillId="33" borderId="0" xfId="0" applyFont="1" applyFill="1" applyBorder="1" applyAlignment="1">
      <alignment horizontal="left" vertical="top" wrapText="1"/>
    </xf>
    <xf numFmtId="0" fontId="71" fillId="33" borderId="0" xfId="0" applyFont="1" applyFill="1" applyBorder="1" applyAlignment="1">
      <alignment horizontal="center"/>
    </xf>
    <xf numFmtId="0" fontId="71" fillId="33" borderId="24"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1" fillId="33" borderId="27" xfId="0" applyFont="1" applyFill="1" applyBorder="1" applyAlignment="1">
      <alignment horizontal="center"/>
    </xf>
    <xf numFmtId="0" fontId="71" fillId="33" borderId="26" xfId="0" applyFont="1" applyFill="1" applyBorder="1" applyAlignment="1">
      <alignment horizontal="center" vertical="center" wrapText="1"/>
    </xf>
    <xf numFmtId="0" fontId="71" fillId="33" borderId="15" xfId="0" applyFont="1" applyFill="1" applyBorder="1" applyAlignment="1">
      <alignment horizontal="center" vertical="center" wrapText="1"/>
    </xf>
    <xf numFmtId="0" fontId="71" fillId="33" borderId="0" xfId="0" applyFont="1" applyFill="1" applyBorder="1" applyAlignment="1">
      <alignment horizontal="center" vertical="top" wrapText="1"/>
    </xf>
    <xf numFmtId="0" fontId="71" fillId="33" borderId="0" xfId="0" applyFont="1" applyFill="1" applyBorder="1" applyAlignment="1">
      <alignment horizontal="center" vertical="top"/>
    </xf>
    <xf numFmtId="0" fontId="71" fillId="33" borderId="21" xfId="0" applyFont="1" applyFill="1" applyBorder="1" applyAlignment="1">
      <alignment horizontal="center" vertical="top"/>
    </xf>
    <xf numFmtId="0" fontId="71" fillId="33" borderId="24" xfId="0" applyFont="1" applyFill="1" applyBorder="1" applyAlignment="1">
      <alignment horizontal="center" vertical="center"/>
    </xf>
    <xf numFmtId="0" fontId="71" fillId="33" borderId="12" xfId="0" applyFont="1" applyFill="1" applyBorder="1" applyAlignment="1">
      <alignment horizontal="center" vertical="center"/>
    </xf>
    <xf numFmtId="0" fontId="71" fillId="33" borderId="10" xfId="0" applyFont="1" applyFill="1" applyBorder="1" applyAlignment="1">
      <alignment horizontal="center" vertical="top" wrapText="1"/>
    </xf>
    <xf numFmtId="0" fontId="71" fillId="33" borderId="11" xfId="0" applyFont="1" applyFill="1" applyBorder="1" applyAlignment="1">
      <alignment horizontal="center" vertical="top" wrapText="1"/>
    </xf>
    <xf numFmtId="0" fontId="71" fillId="33" borderId="24" xfId="0" applyFont="1" applyFill="1" applyBorder="1" applyAlignment="1">
      <alignment horizontal="center" vertical="top" wrapText="1"/>
    </xf>
    <xf numFmtId="0" fontId="72" fillId="33" borderId="11" xfId="0" applyFont="1" applyFill="1" applyBorder="1" applyAlignment="1">
      <alignment horizontal="center"/>
    </xf>
    <xf numFmtId="0" fontId="72" fillId="33" borderId="24" xfId="0" applyFont="1" applyFill="1" applyBorder="1" applyAlignment="1">
      <alignment horizontal="center" vertical="center"/>
    </xf>
    <xf numFmtId="0" fontId="72" fillId="33" borderId="12" xfId="0" applyFont="1" applyFill="1" applyBorder="1" applyAlignment="1">
      <alignment horizontal="center" vertical="center"/>
    </xf>
    <xf numFmtId="0" fontId="72" fillId="33" borderId="12" xfId="0" applyFont="1" applyFill="1" applyBorder="1" applyAlignment="1">
      <alignment horizontal="right"/>
    </xf>
    <xf numFmtId="0" fontId="71" fillId="35" borderId="24" xfId="0" applyFont="1" applyFill="1" applyBorder="1" applyAlignment="1">
      <alignment horizontal="center" vertical="center" wrapText="1"/>
    </xf>
    <xf numFmtId="0" fontId="71" fillId="35" borderId="12" xfId="0" applyFont="1" applyFill="1" applyBorder="1" applyAlignment="1">
      <alignment horizontal="center" vertical="center" wrapText="1"/>
    </xf>
    <xf numFmtId="0" fontId="68" fillId="33" borderId="10" xfId="0" applyFont="1" applyFill="1" applyBorder="1" applyAlignment="1">
      <alignment horizontal="center"/>
    </xf>
    <xf numFmtId="0" fontId="68" fillId="33" borderId="24"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0" xfId="0" applyFont="1" applyFill="1" applyBorder="1" applyAlignment="1">
      <alignment horizontal="left" vertical="top" wrapText="1"/>
    </xf>
    <xf numFmtId="0" fontId="67" fillId="33" borderId="24"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7" fillId="33" borderId="0" xfId="0" applyFont="1" applyFill="1" applyBorder="1" applyAlignment="1">
      <alignment horizontal="center" vertical="top" wrapText="1"/>
    </xf>
    <xf numFmtId="0" fontId="69" fillId="33" borderId="0" xfId="0" applyFont="1" applyFill="1" applyBorder="1" applyAlignment="1">
      <alignment horizontal="center"/>
    </xf>
    <xf numFmtId="0" fontId="67" fillId="33" borderId="11" xfId="0" applyFont="1" applyFill="1" applyBorder="1" applyAlignment="1">
      <alignment horizontal="center" vertical="top" wrapText="1"/>
    </xf>
    <xf numFmtId="0" fontId="79" fillId="33" borderId="0" xfId="0" applyFont="1" applyFill="1" applyBorder="1" applyAlignment="1">
      <alignment horizontal="center" vertical="center" wrapText="1"/>
    </xf>
    <xf numFmtId="0" fontId="79" fillId="33" borderId="0" xfId="0" applyFont="1" applyFill="1" applyBorder="1" applyAlignment="1">
      <alignment horizontal="center"/>
    </xf>
    <xf numFmtId="0" fontId="76" fillId="33" borderId="0"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6" fillId="33" borderId="0" xfId="0" applyFont="1" applyFill="1" applyBorder="1" applyAlignment="1">
      <alignment horizontal="center"/>
    </xf>
    <xf numFmtId="0" fontId="76" fillId="33" borderId="24"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7" fillId="33" borderId="0" xfId="0" applyFont="1" applyFill="1" applyBorder="1" applyAlignment="1">
      <alignment horizontal="left" vertical="center" wrapText="1"/>
    </xf>
    <xf numFmtId="0" fontId="74" fillId="33" borderId="0" xfId="0" applyFont="1" applyFill="1" applyBorder="1" applyAlignment="1">
      <alignment horizontal="center" vertical="top" wrapText="1"/>
    </xf>
    <xf numFmtId="0" fontId="75" fillId="33" borderId="10" xfId="0" applyFont="1" applyFill="1" applyBorder="1" applyAlignment="1">
      <alignment horizontal="center"/>
    </xf>
    <xf numFmtId="0" fontId="74" fillId="33" borderId="24" xfId="0" applyFont="1" applyFill="1" applyBorder="1" applyAlignment="1">
      <alignment horizontal="center" vertical="center" wrapText="1"/>
    </xf>
    <xf numFmtId="0" fontId="74" fillId="33" borderId="12" xfId="0" applyFont="1" applyFill="1" applyBorder="1" applyAlignment="1">
      <alignment horizontal="center" vertical="center" wrapText="1"/>
    </xf>
    <xf numFmtId="0" fontId="75" fillId="33" borderId="0" xfId="0" applyFont="1" applyFill="1" applyBorder="1" applyAlignment="1">
      <alignment horizontal="left" vertical="center" wrapText="1"/>
    </xf>
    <xf numFmtId="0" fontId="74" fillId="33" borderId="21" xfId="0" applyFont="1" applyFill="1" applyBorder="1" applyAlignment="1">
      <alignment horizontal="center" vertical="top" wrapText="1"/>
    </xf>
    <xf numFmtId="0" fontId="74" fillId="33" borderId="21" xfId="0" applyFont="1" applyFill="1" applyBorder="1" applyAlignment="1">
      <alignment horizontal="center"/>
    </xf>
    <xf numFmtId="0" fontId="68" fillId="33" borderId="0" xfId="0" applyFont="1" applyFill="1" applyBorder="1" applyAlignment="1">
      <alignment horizontal="left" vertical="center" wrapText="1"/>
    </xf>
    <xf numFmtId="0" fontId="69" fillId="33" borderId="24"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0" xfId="0" applyFont="1" applyFill="1" applyBorder="1" applyAlignment="1">
      <alignment horizontal="center" vertical="top" wrapText="1"/>
    </xf>
    <xf numFmtId="0" fontId="78" fillId="33" borderId="10" xfId="0" applyFont="1" applyFill="1" applyBorder="1" applyAlignment="1">
      <alignment horizont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rmal 2 2" xfId="57"/>
    <cellStyle name="Normal 3" xfId="58"/>
    <cellStyle name="Normal 4" xfId="59"/>
    <cellStyle name="Normal 5" xfId="60"/>
    <cellStyle name="Normal 6" xfId="61"/>
    <cellStyle name="Normal 7" xfId="62"/>
    <cellStyle name="Notas" xfId="63"/>
    <cellStyle name="Percent" xfId="64"/>
    <cellStyle name="Porcentaje 2" xfId="65"/>
    <cellStyle name="Porcentual 2"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38100</xdr:rowOff>
    </xdr:from>
    <xdr:to>
      <xdr:col>0</xdr:col>
      <xdr:colOff>5848350</xdr:colOff>
      <xdr:row>3</xdr:row>
      <xdr:rowOff>76200</xdr:rowOff>
    </xdr:to>
    <xdr:pic>
      <xdr:nvPicPr>
        <xdr:cNvPr id="1" name="Picture 2" descr="F:\Pagina_DANEWEB\CABEZOTES_NEW\banner para excel del dane.gif"/>
        <xdr:cNvPicPr preferRelativeResize="1">
          <a:picLocks noChangeAspect="1"/>
        </xdr:cNvPicPr>
      </xdr:nvPicPr>
      <xdr:blipFill>
        <a:blip r:embed="rId1"/>
        <a:stretch>
          <a:fillRect/>
        </a:stretch>
      </xdr:blipFill>
      <xdr:spPr>
        <a:xfrm>
          <a:off x="152400" y="38100"/>
          <a:ext cx="5695950" cy="609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190500</xdr:colOff>
      <xdr:row>6</xdr:row>
      <xdr:rowOff>142875</xdr:rowOff>
    </xdr:to>
    <xdr:pic>
      <xdr:nvPicPr>
        <xdr:cNvPr id="1" name="Picture 1" hidden="1"/>
        <xdr:cNvPicPr preferRelativeResize="1">
          <a:picLocks noChangeAspect="1"/>
        </xdr:cNvPicPr>
      </xdr:nvPicPr>
      <xdr:blipFill>
        <a:blip r:embed="rId1"/>
        <a:stretch>
          <a:fillRect/>
        </a:stretch>
      </xdr:blipFill>
      <xdr:spPr>
        <a:xfrm>
          <a:off x="0" y="971550"/>
          <a:ext cx="190500" cy="142875"/>
        </a:xfrm>
        <a:prstGeom prst="rect">
          <a:avLst/>
        </a:prstGeom>
        <a:noFill/>
        <a:ln w="9525" cmpd="sng">
          <a:noFill/>
        </a:ln>
      </xdr:spPr>
    </xdr:pic>
    <xdr:clientData/>
  </xdr:twoCellAnchor>
  <xdr:twoCellAnchor editAs="oneCell">
    <xdr:from>
      <xdr:col>0</xdr:col>
      <xdr:colOff>0</xdr:colOff>
      <xdr:row>6</xdr:row>
      <xdr:rowOff>0</xdr:rowOff>
    </xdr:from>
    <xdr:to>
      <xdr:col>0</xdr:col>
      <xdr:colOff>190500</xdr:colOff>
      <xdr:row>6</xdr:row>
      <xdr:rowOff>142875</xdr:rowOff>
    </xdr:to>
    <xdr:pic>
      <xdr:nvPicPr>
        <xdr:cNvPr id="2" name="Picture 2" hidden="1"/>
        <xdr:cNvPicPr preferRelativeResize="1">
          <a:picLocks noChangeAspect="1"/>
        </xdr:cNvPicPr>
      </xdr:nvPicPr>
      <xdr:blipFill>
        <a:blip r:embed="rId1"/>
        <a:stretch>
          <a:fillRect/>
        </a:stretch>
      </xdr:blipFill>
      <xdr:spPr>
        <a:xfrm>
          <a:off x="0" y="971550"/>
          <a:ext cx="190500" cy="142875"/>
        </a:xfrm>
        <a:prstGeom prst="rect">
          <a:avLst/>
        </a:prstGeom>
        <a:noFill/>
        <a:ln w="9525" cmpd="sng">
          <a:noFill/>
        </a:ln>
      </xdr:spPr>
    </xdr:pic>
    <xdr:clientData/>
  </xdr:twoCellAnchor>
  <xdr:twoCellAnchor editAs="oneCell">
    <xdr:from>
      <xdr:col>0</xdr:col>
      <xdr:colOff>0</xdr:colOff>
      <xdr:row>0</xdr:row>
      <xdr:rowOff>76200</xdr:rowOff>
    </xdr:from>
    <xdr:to>
      <xdr:col>7</xdr:col>
      <xdr:colOff>571500</xdr:colOff>
      <xdr:row>3</xdr:row>
      <xdr:rowOff>133350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0" y="76200"/>
          <a:ext cx="6153150" cy="542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0</xdr:col>
      <xdr:colOff>190500</xdr:colOff>
      <xdr:row>10</xdr:row>
      <xdr:rowOff>133350</xdr:rowOff>
    </xdr:to>
    <xdr:pic>
      <xdr:nvPicPr>
        <xdr:cNvPr id="1" name="Picture 1" hidden="1"/>
        <xdr:cNvPicPr preferRelativeResize="1">
          <a:picLocks noChangeAspect="1"/>
        </xdr:cNvPicPr>
      </xdr:nvPicPr>
      <xdr:blipFill>
        <a:blip r:embed="rId1"/>
        <a:stretch>
          <a:fillRect/>
        </a:stretch>
      </xdr:blipFill>
      <xdr:spPr>
        <a:xfrm>
          <a:off x="0" y="1695450"/>
          <a:ext cx="190500" cy="133350"/>
        </a:xfrm>
        <a:prstGeom prst="rect">
          <a:avLst/>
        </a:prstGeom>
        <a:noFill/>
        <a:ln w="9525" cmpd="sng">
          <a:noFill/>
        </a:ln>
      </xdr:spPr>
    </xdr:pic>
    <xdr:clientData/>
  </xdr:twoCellAnchor>
  <xdr:twoCellAnchor editAs="oneCell">
    <xdr:from>
      <xdr:col>0</xdr:col>
      <xdr:colOff>0</xdr:colOff>
      <xdr:row>1</xdr:row>
      <xdr:rowOff>133350</xdr:rowOff>
    </xdr:from>
    <xdr:to>
      <xdr:col>6</xdr:col>
      <xdr:colOff>733425</xdr:colOff>
      <xdr:row>6</xdr:row>
      <xdr:rowOff>104775</xdr:rowOff>
    </xdr:to>
    <xdr:pic>
      <xdr:nvPicPr>
        <xdr:cNvPr id="2" name="Picture 1" descr="F:\Pagina_DANEWEB\CABEZOTES_NEW\banner para excel del dane.gif"/>
        <xdr:cNvPicPr preferRelativeResize="1">
          <a:picLocks noChangeAspect="1"/>
        </xdr:cNvPicPr>
      </xdr:nvPicPr>
      <xdr:blipFill>
        <a:blip r:embed="rId2"/>
        <a:stretch>
          <a:fillRect/>
        </a:stretch>
      </xdr:blipFill>
      <xdr:spPr>
        <a:xfrm>
          <a:off x="0" y="295275"/>
          <a:ext cx="7353300" cy="781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0</xdr:col>
      <xdr:colOff>190500</xdr:colOff>
      <xdr:row>10</xdr:row>
      <xdr:rowOff>133350</xdr:rowOff>
    </xdr:to>
    <xdr:pic>
      <xdr:nvPicPr>
        <xdr:cNvPr id="1" name="Picture 1" hidden="1"/>
        <xdr:cNvPicPr preferRelativeResize="1">
          <a:picLocks noChangeAspect="1"/>
        </xdr:cNvPicPr>
      </xdr:nvPicPr>
      <xdr:blipFill>
        <a:blip r:embed="rId1"/>
        <a:stretch>
          <a:fillRect/>
        </a:stretch>
      </xdr:blipFill>
      <xdr:spPr>
        <a:xfrm>
          <a:off x="0" y="1647825"/>
          <a:ext cx="190500" cy="133350"/>
        </a:xfrm>
        <a:prstGeom prst="rect">
          <a:avLst/>
        </a:prstGeom>
        <a:noFill/>
        <a:ln w="9525" cmpd="sng">
          <a:noFill/>
        </a:ln>
      </xdr:spPr>
    </xdr:pic>
    <xdr:clientData/>
  </xdr:twoCellAnchor>
  <xdr:twoCellAnchor editAs="oneCell">
    <xdr:from>
      <xdr:col>0</xdr:col>
      <xdr:colOff>0</xdr:colOff>
      <xdr:row>1</xdr:row>
      <xdr:rowOff>133350</xdr:rowOff>
    </xdr:from>
    <xdr:to>
      <xdr:col>5</xdr:col>
      <xdr:colOff>666750</xdr:colOff>
      <xdr:row>6</xdr:row>
      <xdr:rowOff>104775</xdr:rowOff>
    </xdr:to>
    <xdr:pic>
      <xdr:nvPicPr>
        <xdr:cNvPr id="2" name="Picture 1" descr="F:\Pagina_DANEWEB\CABEZOTES_NEW\banner para excel del dane.gif"/>
        <xdr:cNvPicPr preferRelativeResize="1">
          <a:picLocks noChangeAspect="1"/>
        </xdr:cNvPicPr>
      </xdr:nvPicPr>
      <xdr:blipFill>
        <a:blip r:embed="rId2"/>
        <a:stretch>
          <a:fillRect/>
        </a:stretch>
      </xdr:blipFill>
      <xdr:spPr>
        <a:xfrm>
          <a:off x="0" y="295275"/>
          <a:ext cx="7334250" cy="781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0</xdr:col>
      <xdr:colOff>190500</xdr:colOff>
      <xdr:row>10</xdr:row>
      <xdr:rowOff>142875</xdr:rowOff>
    </xdr:to>
    <xdr:pic>
      <xdr:nvPicPr>
        <xdr:cNvPr id="1" name="Picture 1" hidden="1"/>
        <xdr:cNvPicPr preferRelativeResize="1">
          <a:picLocks noChangeAspect="1"/>
        </xdr:cNvPicPr>
      </xdr:nvPicPr>
      <xdr:blipFill>
        <a:blip r:embed="rId1"/>
        <a:stretch>
          <a:fillRect/>
        </a:stretch>
      </xdr:blipFill>
      <xdr:spPr>
        <a:xfrm>
          <a:off x="0" y="2219325"/>
          <a:ext cx="190500" cy="142875"/>
        </a:xfrm>
        <a:prstGeom prst="rect">
          <a:avLst/>
        </a:prstGeom>
        <a:noFill/>
        <a:ln w="9525" cmpd="sng">
          <a:noFill/>
        </a:ln>
      </xdr:spPr>
    </xdr:pic>
    <xdr:clientData/>
  </xdr:twoCellAnchor>
  <xdr:twoCellAnchor editAs="oneCell">
    <xdr:from>
      <xdr:col>0</xdr:col>
      <xdr:colOff>0</xdr:colOff>
      <xdr:row>1</xdr:row>
      <xdr:rowOff>133350</xdr:rowOff>
    </xdr:from>
    <xdr:to>
      <xdr:col>6</xdr:col>
      <xdr:colOff>1428750</xdr:colOff>
      <xdr:row>5</xdr:row>
      <xdr:rowOff>9525</xdr:rowOff>
    </xdr:to>
    <xdr:pic>
      <xdr:nvPicPr>
        <xdr:cNvPr id="2" name="Picture 1" descr="F:\Pagina_DANEWEB\CABEZOTES_NEW\banner para excel del dane.gif"/>
        <xdr:cNvPicPr preferRelativeResize="1">
          <a:picLocks noChangeAspect="1"/>
        </xdr:cNvPicPr>
      </xdr:nvPicPr>
      <xdr:blipFill>
        <a:blip r:embed="rId2"/>
        <a:stretch>
          <a:fillRect/>
        </a:stretch>
      </xdr:blipFill>
      <xdr:spPr>
        <a:xfrm>
          <a:off x="0" y="295275"/>
          <a:ext cx="731520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190500</xdr:colOff>
      <xdr:row>4</xdr:row>
      <xdr:rowOff>142875</xdr:rowOff>
    </xdr:to>
    <xdr:pic>
      <xdr:nvPicPr>
        <xdr:cNvPr id="1" name="Picture 1" hidden="1"/>
        <xdr:cNvPicPr preferRelativeResize="1">
          <a:picLocks noChangeAspect="1"/>
        </xdr:cNvPicPr>
      </xdr:nvPicPr>
      <xdr:blipFill>
        <a:blip r:embed="rId1"/>
        <a:stretch>
          <a:fillRect/>
        </a:stretch>
      </xdr:blipFill>
      <xdr:spPr>
        <a:xfrm>
          <a:off x="0" y="647700"/>
          <a:ext cx="190500" cy="142875"/>
        </a:xfrm>
        <a:prstGeom prst="rect">
          <a:avLst/>
        </a:prstGeom>
        <a:noFill/>
        <a:ln w="9525" cmpd="sng">
          <a:noFill/>
        </a:ln>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2" name="Picture 2" hidden="1"/>
        <xdr:cNvPicPr preferRelativeResize="1">
          <a:picLocks noChangeAspect="1"/>
        </xdr:cNvPicPr>
      </xdr:nvPicPr>
      <xdr:blipFill>
        <a:blip r:embed="rId1"/>
        <a:stretch>
          <a:fillRect/>
        </a:stretch>
      </xdr:blipFill>
      <xdr:spPr>
        <a:xfrm>
          <a:off x="0" y="647700"/>
          <a:ext cx="190500" cy="142875"/>
        </a:xfrm>
        <a:prstGeom prst="rect">
          <a:avLst/>
        </a:prstGeom>
        <a:noFill/>
        <a:ln w="9525" cmpd="sng">
          <a:noFill/>
        </a:ln>
      </xdr:spPr>
    </xdr:pic>
    <xdr:clientData/>
  </xdr:twoCellAnchor>
  <xdr:twoCellAnchor editAs="oneCell">
    <xdr:from>
      <xdr:col>0</xdr:col>
      <xdr:colOff>38100</xdr:colOff>
      <xdr:row>0</xdr:row>
      <xdr:rowOff>76200</xdr:rowOff>
    </xdr:from>
    <xdr:to>
      <xdr:col>5</xdr:col>
      <xdr:colOff>47625</xdr:colOff>
      <xdr:row>3</xdr:row>
      <xdr:rowOff>95250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38100" y="76200"/>
          <a:ext cx="425767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0</xdr:col>
      <xdr:colOff>190500</xdr:colOff>
      <xdr:row>6</xdr:row>
      <xdr:rowOff>9525</xdr:rowOff>
    </xdr:to>
    <xdr:pic>
      <xdr:nvPicPr>
        <xdr:cNvPr id="1" name="Picture 1" hidden="1"/>
        <xdr:cNvPicPr preferRelativeResize="1">
          <a:picLocks noChangeAspect="1"/>
        </xdr:cNvPicPr>
      </xdr:nvPicPr>
      <xdr:blipFill>
        <a:blip r:embed="rId1"/>
        <a:stretch>
          <a:fillRect/>
        </a:stretch>
      </xdr:blipFill>
      <xdr:spPr>
        <a:xfrm>
          <a:off x="0" y="714375"/>
          <a:ext cx="190500" cy="152400"/>
        </a:xfrm>
        <a:prstGeom prst="rect">
          <a:avLst/>
        </a:prstGeom>
        <a:noFill/>
        <a:ln w="9525" cmpd="sng">
          <a:noFill/>
        </a:ln>
      </xdr:spPr>
    </xdr:pic>
    <xdr:clientData/>
  </xdr:twoCellAnchor>
  <xdr:twoCellAnchor editAs="oneCell">
    <xdr:from>
      <xdr:col>0</xdr:col>
      <xdr:colOff>0</xdr:colOff>
      <xdr:row>5</xdr:row>
      <xdr:rowOff>0</xdr:rowOff>
    </xdr:from>
    <xdr:to>
      <xdr:col>0</xdr:col>
      <xdr:colOff>190500</xdr:colOff>
      <xdr:row>6</xdr:row>
      <xdr:rowOff>9525</xdr:rowOff>
    </xdr:to>
    <xdr:pic>
      <xdr:nvPicPr>
        <xdr:cNvPr id="2" name="Picture 2" hidden="1"/>
        <xdr:cNvPicPr preferRelativeResize="1">
          <a:picLocks noChangeAspect="1"/>
        </xdr:cNvPicPr>
      </xdr:nvPicPr>
      <xdr:blipFill>
        <a:blip r:embed="rId1"/>
        <a:stretch>
          <a:fillRect/>
        </a:stretch>
      </xdr:blipFill>
      <xdr:spPr>
        <a:xfrm>
          <a:off x="0" y="714375"/>
          <a:ext cx="190500" cy="152400"/>
        </a:xfrm>
        <a:prstGeom prst="rect">
          <a:avLst/>
        </a:prstGeom>
        <a:noFill/>
        <a:ln w="9525" cmpd="sng">
          <a:noFill/>
        </a:ln>
      </xdr:spPr>
    </xdr:pic>
    <xdr:clientData/>
  </xdr:twoCellAnchor>
  <xdr:twoCellAnchor editAs="oneCell">
    <xdr:from>
      <xdr:col>0</xdr:col>
      <xdr:colOff>38100</xdr:colOff>
      <xdr:row>0</xdr:row>
      <xdr:rowOff>76200</xdr:rowOff>
    </xdr:from>
    <xdr:to>
      <xdr:col>10</xdr:col>
      <xdr:colOff>495300</xdr:colOff>
      <xdr:row>5</xdr:row>
      <xdr:rowOff>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38100" y="76200"/>
          <a:ext cx="70199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0</xdr:col>
      <xdr:colOff>190500</xdr:colOff>
      <xdr:row>6</xdr:row>
      <xdr:rowOff>0</xdr:rowOff>
    </xdr:to>
    <xdr:pic>
      <xdr:nvPicPr>
        <xdr:cNvPr id="1" name="Picture 1" hidden="1"/>
        <xdr:cNvPicPr preferRelativeResize="1">
          <a:picLocks noChangeAspect="1"/>
        </xdr:cNvPicPr>
      </xdr:nvPicPr>
      <xdr:blipFill>
        <a:blip r:embed="rId1"/>
        <a:stretch>
          <a:fillRect/>
        </a:stretch>
      </xdr:blipFill>
      <xdr:spPr>
        <a:xfrm>
          <a:off x="0" y="714375"/>
          <a:ext cx="190500" cy="142875"/>
        </a:xfrm>
        <a:prstGeom prst="rect">
          <a:avLst/>
        </a:prstGeom>
        <a:noFill/>
        <a:ln w="9525" cmpd="sng">
          <a:noFill/>
        </a:ln>
      </xdr:spPr>
    </xdr:pic>
    <xdr:clientData/>
  </xdr:twoCellAnchor>
  <xdr:twoCellAnchor editAs="oneCell">
    <xdr:from>
      <xdr:col>0</xdr:col>
      <xdr:colOff>0</xdr:colOff>
      <xdr:row>5</xdr:row>
      <xdr:rowOff>0</xdr:rowOff>
    </xdr:from>
    <xdr:to>
      <xdr:col>0</xdr:col>
      <xdr:colOff>190500</xdr:colOff>
      <xdr:row>6</xdr:row>
      <xdr:rowOff>0</xdr:rowOff>
    </xdr:to>
    <xdr:pic>
      <xdr:nvPicPr>
        <xdr:cNvPr id="2" name="Picture 2" hidden="1"/>
        <xdr:cNvPicPr preferRelativeResize="1">
          <a:picLocks noChangeAspect="1"/>
        </xdr:cNvPicPr>
      </xdr:nvPicPr>
      <xdr:blipFill>
        <a:blip r:embed="rId1"/>
        <a:stretch>
          <a:fillRect/>
        </a:stretch>
      </xdr:blipFill>
      <xdr:spPr>
        <a:xfrm>
          <a:off x="0" y="714375"/>
          <a:ext cx="190500" cy="142875"/>
        </a:xfrm>
        <a:prstGeom prst="rect">
          <a:avLst/>
        </a:prstGeom>
        <a:noFill/>
        <a:ln w="9525" cmpd="sng">
          <a:noFill/>
        </a:ln>
      </xdr:spPr>
    </xdr:pic>
    <xdr:clientData/>
  </xdr:twoCellAnchor>
  <xdr:twoCellAnchor editAs="oneCell">
    <xdr:from>
      <xdr:col>0</xdr:col>
      <xdr:colOff>38100</xdr:colOff>
      <xdr:row>0</xdr:row>
      <xdr:rowOff>76200</xdr:rowOff>
    </xdr:from>
    <xdr:to>
      <xdr:col>11</xdr:col>
      <xdr:colOff>38100</xdr:colOff>
      <xdr:row>4</xdr:row>
      <xdr:rowOff>57150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38100" y="76200"/>
          <a:ext cx="63150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190500</xdr:colOff>
      <xdr:row>6</xdr:row>
      <xdr:rowOff>142875</xdr:rowOff>
    </xdr:to>
    <xdr:pic>
      <xdr:nvPicPr>
        <xdr:cNvPr id="1" name="Picture 1" hidden="1"/>
        <xdr:cNvPicPr preferRelativeResize="1">
          <a:picLocks noChangeAspect="1"/>
        </xdr:cNvPicPr>
      </xdr:nvPicPr>
      <xdr:blipFill>
        <a:blip r:embed="rId1"/>
        <a:stretch>
          <a:fillRect/>
        </a:stretch>
      </xdr:blipFill>
      <xdr:spPr>
        <a:xfrm>
          <a:off x="0" y="914400"/>
          <a:ext cx="190500" cy="142875"/>
        </a:xfrm>
        <a:prstGeom prst="rect">
          <a:avLst/>
        </a:prstGeom>
        <a:noFill/>
        <a:ln w="9525" cmpd="sng">
          <a:noFill/>
        </a:ln>
      </xdr:spPr>
    </xdr:pic>
    <xdr:clientData/>
  </xdr:twoCellAnchor>
  <xdr:twoCellAnchor editAs="oneCell">
    <xdr:from>
      <xdr:col>0</xdr:col>
      <xdr:colOff>0</xdr:colOff>
      <xdr:row>6</xdr:row>
      <xdr:rowOff>0</xdr:rowOff>
    </xdr:from>
    <xdr:to>
      <xdr:col>0</xdr:col>
      <xdr:colOff>190500</xdr:colOff>
      <xdr:row>6</xdr:row>
      <xdr:rowOff>142875</xdr:rowOff>
    </xdr:to>
    <xdr:pic>
      <xdr:nvPicPr>
        <xdr:cNvPr id="2" name="Picture 2" hidden="1"/>
        <xdr:cNvPicPr preferRelativeResize="1">
          <a:picLocks noChangeAspect="1"/>
        </xdr:cNvPicPr>
      </xdr:nvPicPr>
      <xdr:blipFill>
        <a:blip r:embed="rId1"/>
        <a:stretch>
          <a:fillRect/>
        </a:stretch>
      </xdr:blipFill>
      <xdr:spPr>
        <a:xfrm>
          <a:off x="0" y="914400"/>
          <a:ext cx="190500" cy="142875"/>
        </a:xfrm>
        <a:prstGeom prst="rect">
          <a:avLst/>
        </a:prstGeom>
        <a:noFill/>
        <a:ln w="9525" cmpd="sng">
          <a:noFill/>
        </a:ln>
      </xdr:spPr>
    </xdr:pic>
    <xdr:clientData/>
  </xdr:twoCellAnchor>
  <xdr:twoCellAnchor editAs="oneCell">
    <xdr:from>
      <xdr:col>0</xdr:col>
      <xdr:colOff>38100</xdr:colOff>
      <xdr:row>0</xdr:row>
      <xdr:rowOff>76200</xdr:rowOff>
    </xdr:from>
    <xdr:to>
      <xdr:col>10</xdr:col>
      <xdr:colOff>371475</xdr:colOff>
      <xdr:row>3</xdr:row>
      <xdr:rowOff>57150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38100" y="76200"/>
          <a:ext cx="6267450"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0</xdr:col>
      <xdr:colOff>190500</xdr:colOff>
      <xdr:row>6</xdr:row>
      <xdr:rowOff>0</xdr:rowOff>
    </xdr:to>
    <xdr:pic>
      <xdr:nvPicPr>
        <xdr:cNvPr id="1" name="Picture 1" hidden="1"/>
        <xdr:cNvPicPr preferRelativeResize="1">
          <a:picLocks noChangeAspect="1"/>
        </xdr:cNvPicPr>
      </xdr:nvPicPr>
      <xdr:blipFill>
        <a:blip r:embed="rId1"/>
        <a:stretch>
          <a:fillRect/>
        </a:stretch>
      </xdr:blipFill>
      <xdr:spPr>
        <a:xfrm>
          <a:off x="0" y="714375"/>
          <a:ext cx="190500" cy="142875"/>
        </a:xfrm>
        <a:prstGeom prst="rect">
          <a:avLst/>
        </a:prstGeom>
        <a:noFill/>
        <a:ln w="9525" cmpd="sng">
          <a:noFill/>
        </a:ln>
      </xdr:spPr>
    </xdr:pic>
    <xdr:clientData/>
  </xdr:twoCellAnchor>
  <xdr:twoCellAnchor editAs="oneCell">
    <xdr:from>
      <xdr:col>0</xdr:col>
      <xdr:colOff>0</xdr:colOff>
      <xdr:row>5</xdr:row>
      <xdr:rowOff>0</xdr:rowOff>
    </xdr:from>
    <xdr:to>
      <xdr:col>0</xdr:col>
      <xdr:colOff>190500</xdr:colOff>
      <xdr:row>6</xdr:row>
      <xdr:rowOff>0</xdr:rowOff>
    </xdr:to>
    <xdr:pic>
      <xdr:nvPicPr>
        <xdr:cNvPr id="2" name="Picture 2" hidden="1"/>
        <xdr:cNvPicPr preferRelativeResize="1">
          <a:picLocks noChangeAspect="1"/>
        </xdr:cNvPicPr>
      </xdr:nvPicPr>
      <xdr:blipFill>
        <a:blip r:embed="rId1"/>
        <a:stretch>
          <a:fillRect/>
        </a:stretch>
      </xdr:blipFill>
      <xdr:spPr>
        <a:xfrm>
          <a:off x="0" y="714375"/>
          <a:ext cx="190500" cy="142875"/>
        </a:xfrm>
        <a:prstGeom prst="rect">
          <a:avLst/>
        </a:prstGeom>
        <a:noFill/>
        <a:ln w="9525" cmpd="sng">
          <a:noFill/>
        </a:ln>
      </xdr:spPr>
    </xdr:pic>
    <xdr:clientData/>
  </xdr:twoCellAnchor>
  <xdr:twoCellAnchor editAs="oneCell">
    <xdr:from>
      <xdr:col>0</xdr:col>
      <xdr:colOff>38100</xdr:colOff>
      <xdr:row>0</xdr:row>
      <xdr:rowOff>76200</xdr:rowOff>
    </xdr:from>
    <xdr:to>
      <xdr:col>11</xdr:col>
      <xdr:colOff>180975</xdr:colOff>
      <xdr:row>4</xdr:row>
      <xdr:rowOff>28575</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38100" y="76200"/>
          <a:ext cx="69151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0</xdr:col>
      <xdr:colOff>190500</xdr:colOff>
      <xdr:row>8</xdr:row>
      <xdr:rowOff>0</xdr:rowOff>
    </xdr:to>
    <xdr:pic>
      <xdr:nvPicPr>
        <xdr:cNvPr id="1" name="Picture 1" hidden="1"/>
        <xdr:cNvPicPr preferRelativeResize="1">
          <a:picLocks noChangeAspect="1"/>
        </xdr:cNvPicPr>
      </xdr:nvPicPr>
      <xdr:blipFill>
        <a:blip r:embed="rId1"/>
        <a:stretch>
          <a:fillRect/>
        </a:stretch>
      </xdr:blipFill>
      <xdr:spPr>
        <a:xfrm>
          <a:off x="0" y="1000125"/>
          <a:ext cx="190500" cy="142875"/>
        </a:xfrm>
        <a:prstGeom prst="rect">
          <a:avLst/>
        </a:prstGeom>
        <a:noFill/>
        <a:ln w="9525" cmpd="sng">
          <a:noFill/>
        </a:ln>
      </xdr:spPr>
    </xdr:pic>
    <xdr:clientData/>
  </xdr:twoCellAnchor>
  <xdr:twoCellAnchor editAs="oneCell">
    <xdr:from>
      <xdr:col>0</xdr:col>
      <xdr:colOff>0</xdr:colOff>
      <xdr:row>7</xdr:row>
      <xdr:rowOff>0</xdr:rowOff>
    </xdr:from>
    <xdr:to>
      <xdr:col>0</xdr:col>
      <xdr:colOff>190500</xdr:colOff>
      <xdr:row>8</xdr:row>
      <xdr:rowOff>0</xdr:rowOff>
    </xdr:to>
    <xdr:pic>
      <xdr:nvPicPr>
        <xdr:cNvPr id="2" name="Picture 2" hidden="1"/>
        <xdr:cNvPicPr preferRelativeResize="1">
          <a:picLocks noChangeAspect="1"/>
        </xdr:cNvPicPr>
      </xdr:nvPicPr>
      <xdr:blipFill>
        <a:blip r:embed="rId1"/>
        <a:stretch>
          <a:fillRect/>
        </a:stretch>
      </xdr:blipFill>
      <xdr:spPr>
        <a:xfrm>
          <a:off x="0" y="1000125"/>
          <a:ext cx="190500" cy="142875"/>
        </a:xfrm>
        <a:prstGeom prst="rect">
          <a:avLst/>
        </a:prstGeom>
        <a:noFill/>
        <a:ln w="9525" cmpd="sng">
          <a:noFill/>
        </a:ln>
      </xdr:spPr>
    </xdr:pic>
    <xdr:clientData/>
  </xdr:twoCellAnchor>
  <xdr:twoCellAnchor editAs="oneCell">
    <xdr:from>
      <xdr:col>0</xdr:col>
      <xdr:colOff>38100</xdr:colOff>
      <xdr:row>0</xdr:row>
      <xdr:rowOff>76200</xdr:rowOff>
    </xdr:from>
    <xdr:to>
      <xdr:col>11</xdr:col>
      <xdr:colOff>95250</xdr:colOff>
      <xdr:row>4</xdr:row>
      <xdr:rowOff>47625</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38100" y="76200"/>
          <a:ext cx="6467475"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0</xdr:col>
      <xdr:colOff>190500</xdr:colOff>
      <xdr:row>7</xdr:row>
      <xdr:rowOff>142875</xdr:rowOff>
    </xdr:to>
    <xdr:pic>
      <xdr:nvPicPr>
        <xdr:cNvPr id="1" name="Picture 1" hidden="1"/>
        <xdr:cNvPicPr preferRelativeResize="1">
          <a:picLocks noChangeAspect="1"/>
        </xdr:cNvPicPr>
      </xdr:nvPicPr>
      <xdr:blipFill>
        <a:blip r:embed="rId1"/>
        <a:stretch>
          <a:fillRect/>
        </a:stretch>
      </xdr:blipFill>
      <xdr:spPr>
        <a:xfrm>
          <a:off x="0" y="1133475"/>
          <a:ext cx="190500" cy="142875"/>
        </a:xfrm>
        <a:prstGeom prst="rect">
          <a:avLst/>
        </a:prstGeom>
        <a:noFill/>
        <a:ln w="9525" cmpd="sng">
          <a:noFill/>
        </a:ln>
      </xdr:spPr>
    </xdr:pic>
    <xdr:clientData/>
  </xdr:twoCellAnchor>
  <xdr:twoCellAnchor editAs="oneCell">
    <xdr:from>
      <xdr:col>0</xdr:col>
      <xdr:colOff>0</xdr:colOff>
      <xdr:row>7</xdr:row>
      <xdr:rowOff>0</xdr:rowOff>
    </xdr:from>
    <xdr:to>
      <xdr:col>0</xdr:col>
      <xdr:colOff>190500</xdr:colOff>
      <xdr:row>7</xdr:row>
      <xdr:rowOff>142875</xdr:rowOff>
    </xdr:to>
    <xdr:pic>
      <xdr:nvPicPr>
        <xdr:cNvPr id="2" name="Picture 2" hidden="1"/>
        <xdr:cNvPicPr preferRelativeResize="1">
          <a:picLocks noChangeAspect="1"/>
        </xdr:cNvPicPr>
      </xdr:nvPicPr>
      <xdr:blipFill>
        <a:blip r:embed="rId1"/>
        <a:stretch>
          <a:fillRect/>
        </a:stretch>
      </xdr:blipFill>
      <xdr:spPr>
        <a:xfrm>
          <a:off x="0" y="1133475"/>
          <a:ext cx="190500" cy="142875"/>
        </a:xfrm>
        <a:prstGeom prst="rect">
          <a:avLst/>
        </a:prstGeom>
        <a:noFill/>
        <a:ln w="9525" cmpd="sng">
          <a:noFill/>
        </a:ln>
      </xdr:spPr>
    </xdr:pic>
    <xdr:clientData/>
  </xdr:twoCellAnchor>
  <xdr:twoCellAnchor editAs="oneCell">
    <xdr:from>
      <xdr:col>0</xdr:col>
      <xdr:colOff>19050</xdr:colOff>
      <xdr:row>0</xdr:row>
      <xdr:rowOff>76200</xdr:rowOff>
    </xdr:from>
    <xdr:to>
      <xdr:col>8</xdr:col>
      <xdr:colOff>200025</xdr:colOff>
      <xdr:row>3</xdr:row>
      <xdr:rowOff>133350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19050" y="76200"/>
          <a:ext cx="710565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0</xdr:col>
      <xdr:colOff>190500</xdr:colOff>
      <xdr:row>5</xdr:row>
      <xdr:rowOff>142875</xdr:rowOff>
    </xdr:to>
    <xdr:pic>
      <xdr:nvPicPr>
        <xdr:cNvPr id="1" name="Picture 1" hidden="1"/>
        <xdr:cNvPicPr preferRelativeResize="1">
          <a:picLocks noChangeAspect="1"/>
        </xdr:cNvPicPr>
      </xdr:nvPicPr>
      <xdr:blipFill>
        <a:blip r:embed="rId1"/>
        <a:stretch>
          <a:fillRect/>
        </a:stretch>
      </xdr:blipFill>
      <xdr:spPr>
        <a:xfrm>
          <a:off x="0" y="809625"/>
          <a:ext cx="190500" cy="142875"/>
        </a:xfrm>
        <a:prstGeom prst="rect">
          <a:avLst/>
        </a:prstGeom>
        <a:noFill/>
        <a:ln w="9525" cmpd="sng">
          <a:noFill/>
        </a:ln>
      </xdr:spPr>
    </xdr:pic>
    <xdr:clientData/>
  </xdr:twoCellAnchor>
  <xdr:twoCellAnchor editAs="oneCell">
    <xdr:from>
      <xdr:col>0</xdr:col>
      <xdr:colOff>0</xdr:colOff>
      <xdr:row>5</xdr:row>
      <xdr:rowOff>0</xdr:rowOff>
    </xdr:from>
    <xdr:to>
      <xdr:col>0</xdr:col>
      <xdr:colOff>190500</xdr:colOff>
      <xdr:row>5</xdr:row>
      <xdr:rowOff>142875</xdr:rowOff>
    </xdr:to>
    <xdr:pic>
      <xdr:nvPicPr>
        <xdr:cNvPr id="2" name="Picture 2" hidden="1"/>
        <xdr:cNvPicPr preferRelativeResize="1">
          <a:picLocks noChangeAspect="1"/>
        </xdr:cNvPicPr>
      </xdr:nvPicPr>
      <xdr:blipFill>
        <a:blip r:embed="rId1"/>
        <a:stretch>
          <a:fillRect/>
        </a:stretch>
      </xdr:blipFill>
      <xdr:spPr>
        <a:xfrm>
          <a:off x="0" y="809625"/>
          <a:ext cx="190500" cy="142875"/>
        </a:xfrm>
        <a:prstGeom prst="rect">
          <a:avLst/>
        </a:prstGeom>
        <a:noFill/>
        <a:ln w="9525" cmpd="sng">
          <a:noFill/>
        </a:ln>
      </xdr:spPr>
    </xdr:pic>
    <xdr:clientData/>
  </xdr:twoCellAnchor>
  <xdr:twoCellAnchor editAs="oneCell">
    <xdr:from>
      <xdr:col>0</xdr:col>
      <xdr:colOff>0</xdr:colOff>
      <xdr:row>0</xdr:row>
      <xdr:rowOff>76200</xdr:rowOff>
    </xdr:from>
    <xdr:to>
      <xdr:col>9</xdr:col>
      <xdr:colOff>619125</xdr:colOff>
      <xdr:row>3</xdr:row>
      <xdr:rowOff>133350</xdr:rowOff>
    </xdr:to>
    <xdr:pic>
      <xdr:nvPicPr>
        <xdr:cNvPr id="3" name="Picture 1" descr="F:\Pagina_DANEWEB\CABEZOTES_NEW\banner para excel del dane.gif"/>
        <xdr:cNvPicPr preferRelativeResize="1">
          <a:picLocks noChangeAspect="1"/>
        </xdr:cNvPicPr>
      </xdr:nvPicPr>
      <xdr:blipFill>
        <a:blip r:embed="rId2"/>
        <a:stretch>
          <a:fillRect/>
        </a:stretch>
      </xdr:blipFill>
      <xdr:spPr>
        <a:xfrm>
          <a:off x="0" y="76200"/>
          <a:ext cx="85629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3"/>
  <sheetViews>
    <sheetView showGridLines="0" tabSelected="1" zoomScalePageLayoutView="0" workbookViewId="0" topLeftCell="A1">
      <selection activeCell="D29" sqref="D29"/>
    </sheetView>
  </sheetViews>
  <sheetFormatPr defaultColWidth="11.421875" defaultRowHeight="15"/>
  <cols>
    <col min="1" max="1" width="96.7109375" style="41" customWidth="1"/>
    <col min="2" max="16384" width="11.421875" style="41" customWidth="1"/>
  </cols>
  <sheetData>
    <row r="1" ht="15">
      <c r="A1" s="40"/>
    </row>
    <row r="2" ht="15">
      <c r="A2" s="42"/>
    </row>
    <row r="3" ht="15">
      <c r="A3" s="42"/>
    </row>
    <row r="4" ht="15">
      <c r="A4" s="42"/>
    </row>
    <row r="5" ht="15">
      <c r="A5" s="42"/>
    </row>
    <row r="6" ht="18">
      <c r="A6" s="43" t="s">
        <v>152</v>
      </c>
    </row>
    <row r="7" ht="18">
      <c r="A7" s="44" t="s">
        <v>153</v>
      </c>
    </row>
    <row r="8" ht="18">
      <c r="A8" s="45" t="s">
        <v>154</v>
      </c>
    </row>
    <row r="9" ht="8.25" customHeight="1">
      <c r="A9" s="40"/>
    </row>
    <row r="10" ht="15">
      <c r="A10" s="46" t="s">
        <v>175</v>
      </c>
    </row>
    <row r="11" s="48" customFormat="1" ht="12.75">
      <c r="A11" s="47" t="s">
        <v>176</v>
      </c>
    </row>
    <row r="12" s="48" customFormat="1" ht="12.75">
      <c r="A12" s="46" t="s">
        <v>177</v>
      </c>
    </row>
    <row r="13" s="48" customFormat="1" ht="12.75">
      <c r="A13" s="49" t="s">
        <v>178</v>
      </c>
    </row>
    <row r="14" s="48" customFormat="1" ht="12.75">
      <c r="A14" s="46" t="s">
        <v>74</v>
      </c>
    </row>
    <row r="15" s="48" customFormat="1" ht="12.75">
      <c r="A15" s="49" t="s">
        <v>73</v>
      </c>
    </row>
    <row r="16" s="48" customFormat="1" ht="12.75">
      <c r="A16" s="46" t="s">
        <v>70</v>
      </c>
    </row>
    <row r="17" s="48" customFormat="1" ht="12.75">
      <c r="A17" s="49" t="s">
        <v>142</v>
      </c>
    </row>
    <row r="18" s="48" customFormat="1" ht="12.75">
      <c r="A18" s="46" t="s">
        <v>144</v>
      </c>
    </row>
    <row r="19" s="198" customFormat="1" ht="12.75">
      <c r="A19" s="49" t="s">
        <v>155</v>
      </c>
    </row>
    <row r="20" s="48" customFormat="1" ht="12.75">
      <c r="A20" s="46" t="s">
        <v>158</v>
      </c>
    </row>
    <row r="21" s="48" customFormat="1" ht="12.75">
      <c r="A21" s="199" t="s">
        <v>159</v>
      </c>
    </row>
    <row r="22" ht="15">
      <c r="A22" s="50"/>
    </row>
    <row r="23" ht="15">
      <c r="A23" s="51" t="s">
        <v>185</v>
      </c>
    </row>
  </sheetData>
  <sheetProtection/>
  <printOptions horizontalCentered="1" verticalCentered="1"/>
  <pageMargins left="0.2755905511811024" right="0.35433070866141736" top="0.4724409448818898" bottom="0.5511811023622047"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6:H47"/>
  <sheetViews>
    <sheetView showGridLines="0" zoomScale="115" zoomScaleNormal="115" zoomScalePageLayoutView="0" workbookViewId="0" topLeftCell="A28">
      <selection activeCell="A30" sqref="A30"/>
    </sheetView>
  </sheetViews>
  <sheetFormatPr defaultColWidth="11.421875" defaultRowHeight="15"/>
  <cols>
    <col min="1" max="1" width="17.00390625" style="1" customWidth="1"/>
    <col min="2" max="2" width="7.57421875" style="1" customWidth="1"/>
    <col min="3" max="3" width="13.421875" style="1" customWidth="1"/>
    <col min="4" max="16384" width="11.421875" style="1" customWidth="1"/>
  </cols>
  <sheetData>
    <row r="1" s="4" customFormat="1" ht="12.75"/>
    <row r="2" s="4" customFormat="1" ht="12.75"/>
    <row r="3" s="4" customFormat="1" ht="12.75"/>
    <row r="4" s="4" customFormat="1" ht="12.75"/>
    <row r="5" s="4" customFormat="1" ht="12.75"/>
    <row r="6" s="6" customFormat="1" ht="12.75">
      <c r="A6" s="18" t="s">
        <v>0</v>
      </c>
    </row>
    <row r="7" s="6" customFormat="1" ht="12.75">
      <c r="A7" s="18" t="s">
        <v>1</v>
      </c>
    </row>
    <row r="8" s="6" customFormat="1" ht="12.75">
      <c r="A8" s="18" t="s">
        <v>144</v>
      </c>
    </row>
    <row r="9" s="6" customFormat="1" ht="12.75">
      <c r="A9" s="18" t="s">
        <v>125</v>
      </c>
    </row>
    <row r="10" s="6" customFormat="1" ht="12.75">
      <c r="A10" s="19"/>
    </row>
    <row r="11" s="6" customFormat="1" ht="12.75">
      <c r="A11" s="19"/>
    </row>
    <row r="12" spans="1:3" s="6" customFormat="1" ht="18.75" customHeight="1">
      <c r="A12" s="247" t="s">
        <v>128</v>
      </c>
      <c r="B12" s="247"/>
      <c r="C12" s="247" t="s">
        <v>145</v>
      </c>
    </row>
    <row r="13" spans="1:3" s="6" customFormat="1" ht="12.75">
      <c r="A13" s="248"/>
      <c r="B13" s="248"/>
      <c r="C13" s="248"/>
    </row>
    <row r="14" spans="1:3" s="6" customFormat="1" ht="12.75">
      <c r="A14" s="249">
        <v>2012</v>
      </c>
      <c r="B14" s="6" t="s">
        <v>79</v>
      </c>
      <c r="C14" s="21">
        <v>20.302315963606286</v>
      </c>
    </row>
    <row r="15" spans="1:3" s="6" customFormat="1" ht="12.75">
      <c r="A15" s="249"/>
      <c r="B15" s="6" t="s">
        <v>80</v>
      </c>
      <c r="C15" s="21">
        <v>16.55021470849936</v>
      </c>
    </row>
    <row r="16" spans="1:3" s="6" customFormat="1" ht="12.75">
      <c r="A16" s="249"/>
      <c r="B16" s="6" t="s">
        <v>81</v>
      </c>
      <c r="C16" s="21">
        <v>14.579661652651112</v>
      </c>
    </row>
    <row r="17" spans="1:3" s="6" customFormat="1" ht="12.75">
      <c r="A17" s="249"/>
      <c r="B17" s="6" t="s">
        <v>82</v>
      </c>
      <c r="C17" s="21">
        <v>16.89426692787498</v>
      </c>
    </row>
    <row r="18" spans="1:3" s="6" customFormat="1" ht="12.75">
      <c r="A18" s="249">
        <v>2013</v>
      </c>
      <c r="B18" s="6" t="s">
        <v>83</v>
      </c>
      <c r="C18" s="21">
        <v>22.626613657865757</v>
      </c>
    </row>
    <row r="19" spans="1:3" s="6" customFormat="1" ht="12.75">
      <c r="A19" s="249"/>
      <c r="B19" s="6" t="s">
        <v>84</v>
      </c>
      <c r="C19" s="21">
        <v>17.208228436783035</v>
      </c>
    </row>
    <row r="20" spans="1:3" s="6" customFormat="1" ht="12.75">
      <c r="A20" s="249"/>
      <c r="B20" s="6" t="s">
        <v>85</v>
      </c>
      <c r="C20" s="21">
        <v>20.05818206975276</v>
      </c>
    </row>
    <row r="21" spans="1:3" s="6" customFormat="1" ht="12.75">
      <c r="A21" s="249"/>
      <c r="B21" s="6" t="s">
        <v>86</v>
      </c>
      <c r="C21" s="21">
        <v>15.787625431078103</v>
      </c>
    </row>
    <row r="22" spans="1:3" s="6" customFormat="1" ht="12.75">
      <c r="A22" s="249"/>
      <c r="B22" s="6" t="s">
        <v>87</v>
      </c>
      <c r="C22" s="21">
        <v>15.823373092372563</v>
      </c>
    </row>
    <row r="23" spans="1:3" s="6" customFormat="1" ht="12.75">
      <c r="A23" s="249"/>
      <c r="B23" s="6" t="s">
        <v>88</v>
      </c>
      <c r="C23" s="21">
        <v>16.374725523597586</v>
      </c>
    </row>
    <row r="24" spans="1:3" s="6" customFormat="1" ht="12.75">
      <c r="A24" s="249"/>
      <c r="B24" s="6" t="s">
        <v>89</v>
      </c>
      <c r="C24" s="21">
        <v>18.30374490942563</v>
      </c>
    </row>
    <row r="25" spans="1:3" s="6" customFormat="1" ht="12.75">
      <c r="A25" s="249"/>
      <c r="B25" s="6" t="s">
        <v>90</v>
      </c>
      <c r="C25" s="21">
        <v>18.705736228851258</v>
      </c>
    </row>
    <row r="26" spans="1:3" s="6" customFormat="1" ht="13.5" thickBot="1">
      <c r="A26" s="242" t="s">
        <v>19</v>
      </c>
      <c r="B26" s="242"/>
      <c r="C26" s="26">
        <v>18.1041224962905</v>
      </c>
    </row>
    <row r="27" s="6" customFormat="1" ht="13.5" thickTop="1"/>
    <row r="28" s="6" customFormat="1" ht="12.75">
      <c r="A28" s="17" t="s">
        <v>20</v>
      </c>
    </row>
    <row r="29" s="6" customFormat="1" ht="12.75">
      <c r="A29" s="51" t="s">
        <v>185</v>
      </c>
    </row>
    <row r="30" ht="18">
      <c r="A30" s="2"/>
    </row>
    <row r="31" spans="1:8" ht="21">
      <c r="A31" s="253" t="s">
        <v>135</v>
      </c>
      <c r="B31" s="253"/>
      <c r="C31" s="253"/>
      <c r="D31" s="33"/>
      <c r="E31" s="33"/>
      <c r="F31" s="33"/>
      <c r="G31" s="33"/>
      <c r="H31" s="33"/>
    </row>
    <row r="33" spans="1:3" s="6" customFormat="1" ht="12.75">
      <c r="A33" s="247" t="s">
        <v>128</v>
      </c>
      <c r="B33" s="247"/>
      <c r="C33" s="247" t="s">
        <v>146</v>
      </c>
    </row>
    <row r="34" spans="1:3" s="6" customFormat="1" ht="12.75">
      <c r="A34" s="248"/>
      <c r="B34" s="248"/>
      <c r="C34" s="248"/>
    </row>
    <row r="35" spans="1:3" s="6" customFormat="1" ht="12.75">
      <c r="A35" s="249">
        <v>2012</v>
      </c>
      <c r="B35" s="6" t="s">
        <v>79</v>
      </c>
      <c r="C35" s="34">
        <v>3.709474741926744</v>
      </c>
    </row>
    <row r="36" spans="1:3" s="6" customFormat="1" ht="12.75">
      <c r="A36" s="249"/>
      <c r="B36" s="6" t="s">
        <v>80</v>
      </c>
      <c r="C36" s="34">
        <v>3.1426779104640263</v>
      </c>
    </row>
    <row r="37" spans="1:3" s="6" customFormat="1" ht="12.75">
      <c r="A37" s="249"/>
      <c r="B37" s="6" t="s">
        <v>81</v>
      </c>
      <c r="C37" s="34">
        <v>3.744441583735785</v>
      </c>
    </row>
    <row r="38" spans="1:3" s="6" customFormat="1" ht="12.75">
      <c r="A38" s="249"/>
      <c r="B38" s="6" t="s">
        <v>82</v>
      </c>
      <c r="C38" s="34">
        <v>2.9</v>
      </c>
    </row>
    <row r="39" spans="1:3" s="6" customFormat="1" ht="12.75">
      <c r="A39" s="249">
        <v>2013</v>
      </c>
      <c r="B39" s="6" t="s">
        <v>83</v>
      </c>
      <c r="C39" s="34">
        <v>3.725757652324334</v>
      </c>
    </row>
    <row r="40" spans="1:3" s="6" customFormat="1" ht="12.75">
      <c r="A40" s="249"/>
      <c r="B40" s="6" t="s">
        <v>84</v>
      </c>
      <c r="C40" s="34">
        <v>4</v>
      </c>
    </row>
    <row r="41" spans="1:3" s="6" customFormat="1" ht="12.75">
      <c r="A41" s="249"/>
      <c r="B41" s="6" t="s">
        <v>85</v>
      </c>
      <c r="C41" s="34">
        <v>3.365625191457792</v>
      </c>
    </row>
    <row r="42" spans="1:3" s="6" customFormat="1" ht="12.75">
      <c r="A42" s="249"/>
      <c r="B42" s="6" t="s">
        <v>86</v>
      </c>
      <c r="C42" s="34">
        <v>3.552083744374515</v>
      </c>
    </row>
    <row r="43" spans="1:3" s="6" customFormat="1" ht="12.75">
      <c r="A43" s="249"/>
      <c r="B43" s="6" t="s">
        <v>87</v>
      </c>
      <c r="C43" s="34">
        <v>3.306909620585733</v>
      </c>
    </row>
    <row r="44" spans="1:3" s="6" customFormat="1" ht="12.75">
      <c r="A44" s="249"/>
      <c r="B44" s="6" t="s">
        <v>88</v>
      </c>
      <c r="C44" s="34">
        <v>3.6098345143108803</v>
      </c>
    </row>
    <row r="45" spans="1:3" s="6" customFormat="1" ht="12.75">
      <c r="A45" s="249"/>
      <c r="B45" s="6" t="s">
        <v>89</v>
      </c>
      <c r="C45" s="34">
        <v>3.4259801920115796</v>
      </c>
    </row>
    <row r="46" spans="1:3" s="6" customFormat="1" ht="12.75">
      <c r="A46" s="249"/>
      <c r="B46" s="6" t="s">
        <v>90</v>
      </c>
      <c r="C46" s="34">
        <v>2.9913765028987513</v>
      </c>
    </row>
    <row r="47" spans="1:3" s="6" customFormat="1" ht="13.5" thickBot="1">
      <c r="A47" s="242" t="s">
        <v>19</v>
      </c>
      <c r="B47" s="242"/>
      <c r="C47" s="35">
        <v>2.952736426783363</v>
      </c>
    </row>
    <row r="48" s="6" customFormat="1" ht="13.5" thickTop="1"/>
  </sheetData>
  <sheetProtection/>
  <mergeCells count="11">
    <mergeCell ref="A18:A25"/>
    <mergeCell ref="A26:B26"/>
    <mergeCell ref="A12:B13"/>
    <mergeCell ref="C12:C13"/>
    <mergeCell ref="A14:A17"/>
    <mergeCell ref="A39:A46"/>
    <mergeCell ref="A47:B47"/>
    <mergeCell ref="A31:C31"/>
    <mergeCell ref="A33:B34"/>
    <mergeCell ref="C33:C34"/>
    <mergeCell ref="A35:A38"/>
  </mergeCells>
  <printOptions/>
  <pageMargins left="0.75" right="0.75" top="1" bottom="1" header="0.5" footer="0.5"/>
  <pageSetup horizontalDpi="600" verticalDpi="600" orientation="portrait" scale="75" r:id="rId2"/>
  <drawing r:id="rId1"/>
</worksheet>
</file>

<file path=xl/worksheets/sheet11.xml><?xml version="1.0" encoding="utf-8"?>
<worksheet xmlns="http://schemas.openxmlformats.org/spreadsheetml/2006/main" xmlns:r="http://schemas.openxmlformats.org/officeDocument/2006/relationships">
  <dimension ref="A9:M53"/>
  <sheetViews>
    <sheetView showGridLines="0" zoomScale="55" zoomScaleNormal="55" zoomScalePageLayoutView="0" workbookViewId="0" topLeftCell="A34">
      <selection activeCell="A53" sqref="A53"/>
    </sheetView>
  </sheetViews>
  <sheetFormatPr defaultColWidth="11.421875" defaultRowHeight="15"/>
  <cols>
    <col min="1" max="1" width="19.57421875" style="6" customWidth="1"/>
    <col min="2" max="2" width="6.7109375" style="6" customWidth="1"/>
    <col min="3" max="3" width="17.00390625" style="6" customWidth="1"/>
    <col min="4" max="4" width="18.421875" style="6" customWidth="1"/>
    <col min="5" max="5" width="19.140625" style="6" customWidth="1"/>
    <col min="6" max="6" width="18.421875" style="6" customWidth="1"/>
    <col min="7" max="7" width="24.57421875" style="6" customWidth="1"/>
    <col min="8" max="8" width="16.00390625" style="6" customWidth="1"/>
    <col min="9" max="9" width="19.57421875" style="6" customWidth="1"/>
    <col min="10" max="10" width="20.57421875" style="6" customWidth="1"/>
    <col min="11" max="11" width="19.140625" style="6" customWidth="1"/>
    <col min="12" max="12" width="18.8515625" style="6" customWidth="1"/>
    <col min="13" max="16384" width="11.421875" style="6" customWidth="1"/>
  </cols>
  <sheetData>
    <row r="1" s="4" customFormat="1" ht="12.75"/>
    <row r="2" s="4" customFormat="1" ht="12.75"/>
    <row r="3" s="4" customFormat="1" ht="12.75"/>
    <row r="4" s="4" customFormat="1" ht="12.75"/>
    <row r="5" s="4" customFormat="1" ht="12.75"/>
    <row r="6" s="4" customFormat="1" ht="12.75"/>
    <row r="7" s="4" customFormat="1" ht="12.75"/>
    <row r="8" s="4" customFormat="1" ht="12.75"/>
    <row r="9" spans="1:13" ht="15.75">
      <c r="A9" s="156" t="s">
        <v>0</v>
      </c>
      <c r="B9" s="157"/>
      <c r="C9" s="157"/>
      <c r="D9" s="157"/>
      <c r="E9" s="157"/>
      <c r="F9" s="157"/>
      <c r="G9" s="157"/>
      <c r="H9" s="157"/>
      <c r="I9" s="157"/>
      <c r="J9" s="157"/>
      <c r="K9" s="157"/>
      <c r="L9" s="157"/>
      <c r="M9" s="157"/>
    </row>
    <row r="10" spans="1:13" ht="15.75">
      <c r="A10" s="156" t="s">
        <v>1</v>
      </c>
      <c r="B10" s="157"/>
      <c r="C10" s="157"/>
      <c r="D10" s="157"/>
      <c r="E10" s="157"/>
      <c r="F10" s="157"/>
      <c r="G10" s="157"/>
      <c r="H10" s="157"/>
      <c r="I10" s="157"/>
      <c r="J10" s="157"/>
      <c r="K10" s="157"/>
      <c r="L10" s="157"/>
      <c r="M10" s="157"/>
    </row>
    <row r="11" spans="1:13" ht="18">
      <c r="A11" s="156" t="s">
        <v>170</v>
      </c>
      <c r="B11" s="157"/>
      <c r="C11" s="157"/>
      <c r="D11" s="157"/>
      <c r="E11" s="157"/>
      <c r="F11" s="157"/>
      <c r="G11" s="157"/>
      <c r="H11" s="157"/>
      <c r="I11" s="157"/>
      <c r="J11" s="157"/>
      <c r="K11" s="157"/>
      <c r="L11" s="157"/>
      <c r="M11" s="157"/>
    </row>
    <row r="12" spans="1:13" ht="15.75">
      <c r="A12" s="156" t="s">
        <v>125</v>
      </c>
      <c r="B12" s="157"/>
      <c r="C12" s="157"/>
      <c r="D12" s="157"/>
      <c r="E12" s="157"/>
      <c r="F12" s="157"/>
      <c r="G12" s="157"/>
      <c r="H12" s="157"/>
      <c r="I12" s="157"/>
      <c r="J12" s="157"/>
      <c r="K12" s="157"/>
      <c r="L12" s="157"/>
      <c r="M12" s="157"/>
    </row>
    <row r="13" spans="1:13" ht="15.75">
      <c r="A13" s="158"/>
      <c r="B13" s="157"/>
      <c r="C13" s="157"/>
      <c r="D13" s="157"/>
      <c r="E13" s="157"/>
      <c r="F13" s="157"/>
      <c r="G13" s="157"/>
      <c r="H13" s="157"/>
      <c r="I13" s="157"/>
      <c r="J13" s="157"/>
      <c r="K13" s="157"/>
      <c r="L13" s="188" t="s">
        <v>181</v>
      </c>
      <c r="M13" s="157"/>
    </row>
    <row r="14" spans="1:13" ht="24" customHeight="1">
      <c r="A14" s="257" t="s">
        <v>128</v>
      </c>
      <c r="B14" s="257"/>
      <c r="C14" s="257" t="s">
        <v>2</v>
      </c>
      <c r="D14" s="257" t="s">
        <v>3</v>
      </c>
      <c r="E14" s="257" t="s">
        <v>4</v>
      </c>
      <c r="F14" s="257" t="s">
        <v>5</v>
      </c>
      <c r="G14" s="257" t="s">
        <v>147</v>
      </c>
      <c r="H14" s="257" t="s">
        <v>6</v>
      </c>
      <c r="I14" s="257" t="s">
        <v>148</v>
      </c>
      <c r="J14" s="257" t="s">
        <v>149</v>
      </c>
      <c r="K14" s="257" t="s">
        <v>150</v>
      </c>
      <c r="L14" s="257" t="s">
        <v>183</v>
      </c>
      <c r="M14" s="157"/>
    </row>
    <row r="15" spans="1:13" ht="33.75" customHeight="1">
      <c r="A15" s="258"/>
      <c r="B15" s="258"/>
      <c r="C15" s="258"/>
      <c r="D15" s="258"/>
      <c r="E15" s="258"/>
      <c r="F15" s="258"/>
      <c r="G15" s="258"/>
      <c r="H15" s="258"/>
      <c r="I15" s="258"/>
      <c r="J15" s="258"/>
      <c r="K15" s="258"/>
      <c r="L15" s="258"/>
      <c r="M15" s="157"/>
    </row>
    <row r="16" spans="1:13" s="150" customFormat="1" ht="36" customHeight="1">
      <c r="A16" s="254">
        <v>2012</v>
      </c>
      <c r="B16" s="162" t="s">
        <v>79</v>
      </c>
      <c r="C16" s="163">
        <v>110046.54866274867</v>
      </c>
      <c r="D16" s="163">
        <v>113424.79828632696</v>
      </c>
      <c r="E16" s="163">
        <v>312887.3353533069</v>
      </c>
      <c r="F16" s="163">
        <v>160884.1197737077</v>
      </c>
      <c r="G16" s="163">
        <v>22377.591999949374</v>
      </c>
      <c r="H16" s="163">
        <v>6059.007530356938</v>
      </c>
      <c r="I16" s="163">
        <v>36873.313717274366</v>
      </c>
      <c r="J16" s="163">
        <v>33499.71735227609</v>
      </c>
      <c r="K16" s="163">
        <v>70350.3033779182</v>
      </c>
      <c r="L16" s="163">
        <f>+SUM(C16:K16)</f>
        <v>866402.7360538653</v>
      </c>
      <c r="M16" s="162"/>
    </row>
    <row r="17" spans="1:13" s="150" customFormat="1" ht="36" customHeight="1">
      <c r="A17" s="254"/>
      <c r="B17" s="162" t="s">
        <v>80</v>
      </c>
      <c r="C17" s="163">
        <v>93710.04146221904</v>
      </c>
      <c r="D17" s="163">
        <v>67948.29481051011</v>
      </c>
      <c r="E17" s="163">
        <v>189861.01470855885</v>
      </c>
      <c r="F17" s="163">
        <v>89073.11187437581</v>
      </c>
      <c r="G17" s="163">
        <v>14731.615851408396</v>
      </c>
      <c r="H17" s="163">
        <v>3497.9240613630977</v>
      </c>
      <c r="I17" s="163">
        <v>23037.93149239013</v>
      </c>
      <c r="J17" s="163">
        <v>25633.586056384513</v>
      </c>
      <c r="K17" s="163">
        <v>48735.42501292605</v>
      </c>
      <c r="L17" s="163">
        <f aca="true" t="shared" si="0" ref="L17:L27">+SUM(C17:K17)</f>
        <v>556228.945330136</v>
      </c>
      <c r="M17" s="162"/>
    </row>
    <row r="18" spans="1:13" s="150" customFormat="1" ht="36" customHeight="1">
      <c r="A18" s="254"/>
      <c r="B18" s="162" t="s">
        <v>81</v>
      </c>
      <c r="C18" s="163">
        <v>151418.0575780806</v>
      </c>
      <c r="D18" s="163">
        <v>51279.882651607455</v>
      </c>
      <c r="E18" s="163">
        <v>153809.7214362069</v>
      </c>
      <c r="F18" s="163">
        <v>77101.07198684158</v>
      </c>
      <c r="G18" s="163">
        <v>11734.222611430536</v>
      </c>
      <c r="H18" s="163">
        <v>3338.3091674991833</v>
      </c>
      <c r="I18" s="163">
        <v>15534.471499370964</v>
      </c>
      <c r="J18" s="163">
        <v>24388.977329950158</v>
      </c>
      <c r="K18" s="163">
        <v>49409.63594287219</v>
      </c>
      <c r="L18" s="163">
        <f t="shared" si="0"/>
        <v>538014.3502038595</v>
      </c>
      <c r="M18" s="162"/>
    </row>
    <row r="19" spans="1:13" s="150" customFormat="1" ht="36" customHeight="1">
      <c r="A19" s="254"/>
      <c r="B19" s="162" t="s">
        <v>82</v>
      </c>
      <c r="C19" s="163">
        <v>132480.83382700695</v>
      </c>
      <c r="D19" s="163">
        <v>45804.33786912561</v>
      </c>
      <c r="E19" s="163">
        <v>140736.3921903773</v>
      </c>
      <c r="F19" s="163">
        <v>70406.46436619486</v>
      </c>
      <c r="G19" s="163">
        <v>15330.157249935131</v>
      </c>
      <c r="H19" s="163">
        <v>3056.145054910422</v>
      </c>
      <c r="I19" s="163">
        <v>14686.194072771283</v>
      </c>
      <c r="J19" s="163">
        <v>21753.34664160759</v>
      </c>
      <c r="K19" s="163">
        <v>45380.54175723893</v>
      </c>
      <c r="L19" s="163">
        <f t="shared" si="0"/>
        <v>489634.4130291681</v>
      </c>
      <c r="M19" s="162"/>
    </row>
    <row r="20" spans="1:13" s="150" customFormat="1" ht="36" customHeight="1">
      <c r="A20" s="254">
        <v>2013</v>
      </c>
      <c r="B20" s="162" t="s">
        <v>83</v>
      </c>
      <c r="C20" s="163">
        <v>114849.07310838971</v>
      </c>
      <c r="D20" s="163">
        <v>100654.28434832123</v>
      </c>
      <c r="E20" s="163">
        <v>431010.6323514052</v>
      </c>
      <c r="F20" s="163">
        <v>203345.84848119927</v>
      </c>
      <c r="G20" s="163">
        <v>50888.6817035549</v>
      </c>
      <c r="H20" s="163">
        <v>9682.397682279667</v>
      </c>
      <c r="I20" s="163">
        <v>22537.493964693796</v>
      </c>
      <c r="J20" s="163">
        <v>55037.709185141386</v>
      </c>
      <c r="K20" s="163">
        <v>169683.5150144574</v>
      </c>
      <c r="L20" s="163">
        <f t="shared" si="0"/>
        <v>1157689.6358394425</v>
      </c>
      <c r="M20" s="162"/>
    </row>
    <row r="21" spans="1:13" s="150" customFormat="1" ht="36" customHeight="1">
      <c r="A21" s="254"/>
      <c r="B21" s="162" t="s">
        <v>84</v>
      </c>
      <c r="C21" s="163">
        <v>222077.59389111615</v>
      </c>
      <c r="D21" s="163">
        <v>78782.58049608044</v>
      </c>
      <c r="E21" s="163">
        <v>236844.82299052228</v>
      </c>
      <c r="F21" s="163">
        <v>181569.07964753418</v>
      </c>
      <c r="G21" s="163">
        <v>30015.268190016166</v>
      </c>
      <c r="H21" s="163">
        <v>4471.008617091791</v>
      </c>
      <c r="I21" s="163">
        <v>17027.94589974491</v>
      </c>
      <c r="J21" s="163">
        <v>30434.95649683232</v>
      </c>
      <c r="K21" s="163">
        <v>67490.26292344995</v>
      </c>
      <c r="L21" s="163">
        <f t="shared" si="0"/>
        <v>868713.5191523882</v>
      </c>
      <c r="M21" s="162"/>
    </row>
    <row r="22" spans="1:13" s="150" customFormat="1" ht="36" customHeight="1">
      <c r="A22" s="254"/>
      <c r="B22" s="162" t="s">
        <v>85</v>
      </c>
      <c r="C22" s="163">
        <v>157261.77513647272</v>
      </c>
      <c r="D22" s="163">
        <v>49114.168890778434</v>
      </c>
      <c r="E22" s="163">
        <v>169297.27936234753</v>
      </c>
      <c r="F22" s="163">
        <v>91103.30438510532</v>
      </c>
      <c r="G22" s="163">
        <v>19254.422305308533</v>
      </c>
      <c r="H22" s="163">
        <v>2777.6796996929565</v>
      </c>
      <c r="I22" s="163">
        <v>24034.901439088295</v>
      </c>
      <c r="J22" s="163">
        <v>25418.11795950744</v>
      </c>
      <c r="K22" s="163">
        <v>65944.9657169752</v>
      </c>
      <c r="L22" s="163">
        <f t="shared" si="0"/>
        <v>604206.6148952763</v>
      </c>
      <c r="M22" s="162"/>
    </row>
    <row r="23" spans="1:13" s="150" customFormat="1" ht="36" customHeight="1">
      <c r="A23" s="254"/>
      <c r="B23" s="162" t="s">
        <v>86</v>
      </c>
      <c r="C23" s="163">
        <v>160610.5667795012</v>
      </c>
      <c r="D23" s="163">
        <v>49716.05272349049</v>
      </c>
      <c r="E23" s="163">
        <v>164346.55221034575</v>
      </c>
      <c r="F23" s="163">
        <v>74074.70777751794</v>
      </c>
      <c r="G23" s="163">
        <v>12611.026053210468</v>
      </c>
      <c r="H23" s="163">
        <v>3373.8919269803755</v>
      </c>
      <c r="I23" s="163">
        <v>17577.748160979827</v>
      </c>
      <c r="J23" s="163">
        <v>20540.810969994607</v>
      </c>
      <c r="K23" s="163">
        <v>55413.83070414718</v>
      </c>
      <c r="L23" s="163">
        <f t="shared" si="0"/>
        <v>558265.1873061679</v>
      </c>
      <c r="M23" s="162"/>
    </row>
    <row r="24" spans="1:13" s="150" customFormat="1" ht="36" customHeight="1">
      <c r="A24" s="254"/>
      <c r="B24" s="162" t="s">
        <v>87</v>
      </c>
      <c r="C24" s="163">
        <v>272993.1100571239</v>
      </c>
      <c r="D24" s="163">
        <v>45814.003946126526</v>
      </c>
      <c r="E24" s="163">
        <v>147456.58363970023</v>
      </c>
      <c r="F24" s="163">
        <v>74571.03320862171</v>
      </c>
      <c r="G24" s="163">
        <v>13899.022745830902</v>
      </c>
      <c r="H24" s="163">
        <v>2341.992430912993</v>
      </c>
      <c r="I24" s="163">
        <v>12762.605152386073</v>
      </c>
      <c r="J24" s="163">
        <v>18221.937566539964</v>
      </c>
      <c r="K24" s="163">
        <v>74400.03508432618</v>
      </c>
      <c r="L24" s="163">
        <f t="shared" si="0"/>
        <v>662460.3238315685</v>
      </c>
      <c r="M24" s="162"/>
    </row>
    <row r="25" spans="1:13" s="150" customFormat="1" ht="36" customHeight="1">
      <c r="A25" s="254"/>
      <c r="B25" s="162" t="s">
        <v>88</v>
      </c>
      <c r="C25" s="163">
        <v>150820.68206274867</v>
      </c>
      <c r="D25" s="163">
        <v>35045.79184522965</v>
      </c>
      <c r="E25" s="163">
        <v>130079.70433279888</v>
      </c>
      <c r="F25" s="163">
        <v>60557.15124072465</v>
      </c>
      <c r="G25" s="163">
        <v>10927.786925567201</v>
      </c>
      <c r="H25" s="163">
        <v>1849.7069670288295</v>
      </c>
      <c r="I25" s="163">
        <v>15394.251771590772</v>
      </c>
      <c r="J25" s="163">
        <v>17309.067515490566</v>
      </c>
      <c r="K25" s="163">
        <v>62382.41946295961</v>
      </c>
      <c r="L25" s="163">
        <f t="shared" si="0"/>
        <v>484366.56212413893</v>
      </c>
      <c r="M25" s="162"/>
    </row>
    <row r="26" spans="1:13" s="150" customFormat="1" ht="36" customHeight="1">
      <c r="A26" s="254"/>
      <c r="B26" s="162" t="s">
        <v>89</v>
      </c>
      <c r="C26" s="163">
        <v>177039.41460846894</v>
      </c>
      <c r="D26" s="163">
        <v>37200.03142624062</v>
      </c>
      <c r="E26" s="163">
        <v>169070.33681797757</v>
      </c>
      <c r="F26" s="163">
        <v>72912.20490542351</v>
      </c>
      <c r="G26" s="163">
        <v>16286.207747036737</v>
      </c>
      <c r="H26" s="163">
        <v>2829.718097591637</v>
      </c>
      <c r="I26" s="163">
        <v>16832.96126727456</v>
      </c>
      <c r="J26" s="163">
        <v>22348.658497082324</v>
      </c>
      <c r="K26" s="163">
        <v>57939.166506684116</v>
      </c>
      <c r="L26" s="163">
        <f t="shared" si="0"/>
        <v>572458.6998737801</v>
      </c>
      <c r="M26" s="162"/>
    </row>
    <row r="27" spans="1:13" s="150" customFormat="1" ht="36" customHeight="1">
      <c r="A27" s="254"/>
      <c r="B27" s="162" t="s">
        <v>90</v>
      </c>
      <c r="C27" s="163">
        <v>197207.1489548975</v>
      </c>
      <c r="D27" s="163">
        <v>60139.11149681592</v>
      </c>
      <c r="E27" s="163">
        <v>231181.31629437048</v>
      </c>
      <c r="F27" s="163">
        <v>97109.0970473698</v>
      </c>
      <c r="G27" s="163">
        <v>21160.654541704</v>
      </c>
      <c r="H27" s="163">
        <v>3318.6386937976135</v>
      </c>
      <c r="I27" s="163">
        <v>14699.255824087802</v>
      </c>
      <c r="J27" s="163">
        <v>37555.670591378854</v>
      </c>
      <c r="K27" s="163">
        <v>67844.59165145518</v>
      </c>
      <c r="L27" s="163">
        <f t="shared" si="0"/>
        <v>730215.4850958771</v>
      </c>
      <c r="M27" s="162"/>
    </row>
    <row r="28" spans="1:13" s="150" customFormat="1" ht="36" customHeight="1" thickBot="1">
      <c r="A28" s="255" t="s">
        <v>19</v>
      </c>
      <c r="B28" s="255"/>
      <c r="C28" s="164">
        <f>+SUM(C16:C27)</f>
        <v>1940514.846128774</v>
      </c>
      <c r="D28" s="164">
        <f aca="true" t="shared" si="1" ref="D28:J28">+SUM(D16:D27)</f>
        <v>734923.3387906535</v>
      </c>
      <c r="E28" s="164">
        <f t="shared" si="1"/>
        <v>2476581.691687918</v>
      </c>
      <c r="F28" s="164">
        <f t="shared" si="1"/>
        <v>1252707.1946946164</v>
      </c>
      <c r="G28" s="164">
        <f t="shared" si="1"/>
        <v>239216.65792495233</v>
      </c>
      <c r="H28" s="164">
        <f t="shared" si="1"/>
        <v>46596.4199295055</v>
      </c>
      <c r="I28" s="164">
        <f t="shared" si="1"/>
        <v>230999.07426165277</v>
      </c>
      <c r="J28" s="164">
        <f t="shared" si="1"/>
        <v>332142.5561621858</v>
      </c>
      <c r="K28" s="164">
        <f>+SUM(K16:K27)</f>
        <v>834974.6931554102</v>
      </c>
      <c r="L28" s="164">
        <f>+SUM(L16:L27)</f>
        <v>8088656.472735668</v>
      </c>
      <c r="M28" s="162"/>
    </row>
    <row r="29" spans="1:13" ht="15.75" thickTop="1">
      <c r="A29" s="157" t="s">
        <v>151</v>
      </c>
      <c r="B29" s="157"/>
      <c r="C29" s="157"/>
      <c r="D29" s="157"/>
      <c r="E29" s="157"/>
      <c r="F29" s="157"/>
      <c r="G29" s="157"/>
      <c r="H29" s="157"/>
      <c r="I29" s="157"/>
      <c r="J29" s="157"/>
      <c r="K29" s="157"/>
      <c r="L29" s="157"/>
      <c r="M29" s="165"/>
    </row>
    <row r="30" spans="1:13" ht="15">
      <c r="A30" s="166" t="s">
        <v>20</v>
      </c>
      <c r="B30" s="157"/>
      <c r="C30" s="157"/>
      <c r="D30" s="157"/>
      <c r="E30" s="157"/>
      <c r="F30" s="157"/>
      <c r="G30" s="157"/>
      <c r="H30" s="157"/>
      <c r="I30" s="157"/>
      <c r="J30" s="157"/>
      <c r="K30" s="157"/>
      <c r="L30" s="157"/>
      <c r="M30" s="157"/>
    </row>
    <row r="31" spans="1:13" ht="30" customHeight="1">
      <c r="A31" s="259" t="s">
        <v>186</v>
      </c>
      <c r="B31" s="259"/>
      <c r="C31" s="259"/>
      <c r="D31" s="259"/>
      <c r="E31" s="259"/>
      <c r="F31" s="259"/>
      <c r="G31" s="259"/>
      <c r="H31" s="259"/>
      <c r="I31" s="259"/>
      <c r="J31" s="259"/>
      <c r="K31" s="259"/>
      <c r="L31" s="259"/>
      <c r="M31" s="157"/>
    </row>
    <row r="32" spans="1:13" ht="15">
      <c r="A32" s="167" t="s">
        <v>185</v>
      </c>
      <c r="B32" s="157"/>
      <c r="C32" s="157"/>
      <c r="D32" s="157"/>
      <c r="E32" s="157"/>
      <c r="F32" s="157"/>
      <c r="G32" s="157"/>
      <c r="H32" s="157"/>
      <c r="I32" s="157"/>
      <c r="J32" s="157"/>
      <c r="K32" s="157"/>
      <c r="L32" s="157"/>
      <c r="M32" s="157"/>
    </row>
    <row r="33" spans="1:13" ht="15">
      <c r="A33" s="166"/>
      <c r="B33" s="157"/>
      <c r="C33" s="157"/>
      <c r="D33" s="157"/>
      <c r="E33" s="157"/>
      <c r="F33" s="157"/>
      <c r="G33" s="157"/>
      <c r="H33" s="157"/>
      <c r="I33" s="157"/>
      <c r="J33" s="157"/>
      <c r="K33" s="157"/>
      <c r="L33" s="157"/>
      <c r="M33" s="157"/>
    </row>
    <row r="34" spans="1:13" ht="15">
      <c r="A34" s="166"/>
      <c r="B34" s="157"/>
      <c r="C34" s="157"/>
      <c r="D34" s="157"/>
      <c r="E34" s="157"/>
      <c r="F34" s="157"/>
      <c r="G34" s="157"/>
      <c r="H34" s="157"/>
      <c r="I34" s="157"/>
      <c r="J34" s="157"/>
      <c r="K34" s="157"/>
      <c r="L34" s="157"/>
      <c r="M34" s="157"/>
    </row>
    <row r="35" spans="1:13" ht="15">
      <c r="A35" s="166"/>
      <c r="B35" s="157"/>
      <c r="C35" s="157"/>
      <c r="D35" s="157"/>
      <c r="E35" s="157"/>
      <c r="F35" s="157"/>
      <c r="G35" s="157"/>
      <c r="H35" s="157"/>
      <c r="I35" s="157"/>
      <c r="J35" s="157"/>
      <c r="K35" s="157"/>
      <c r="L35" s="157"/>
      <c r="M35" s="157"/>
    </row>
    <row r="36" spans="1:13" ht="15.75">
      <c r="A36" s="256" t="s">
        <v>135</v>
      </c>
      <c r="B36" s="256"/>
      <c r="C36" s="256"/>
      <c r="D36" s="256"/>
      <c r="E36" s="256"/>
      <c r="F36" s="256"/>
      <c r="G36" s="256"/>
      <c r="H36" s="256"/>
      <c r="I36" s="256"/>
      <c r="J36" s="256"/>
      <c r="K36" s="256"/>
      <c r="L36" s="157"/>
      <c r="M36" s="157"/>
    </row>
    <row r="37" spans="1:13" ht="15.75">
      <c r="A37" s="168"/>
      <c r="B37" s="168"/>
      <c r="C37" s="168"/>
      <c r="D37" s="168"/>
      <c r="E37" s="168"/>
      <c r="F37" s="168"/>
      <c r="G37" s="168"/>
      <c r="H37" s="168"/>
      <c r="I37" s="168"/>
      <c r="J37" s="168"/>
      <c r="K37" s="169" t="s">
        <v>99</v>
      </c>
      <c r="L37" s="157"/>
      <c r="M37" s="157"/>
    </row>
    <row r="38" spans="1:13" ht="15">
      <c r="A38" s="257" t="s">
        <v>128</v>
      </c>
      <c r="B38" s="257"/>
      <c r="C38" s="257" t="s">
        <v>2</v>
      </c>
      <c r="D38" s="257" t="s">
        <v>3</v>
      </c>
      <c r="E38" s="257" t="s">
        <v>4</v>
      </c>
      <c r="F38" s="257" t="s">
        <v>5</v>
      </c>
      <c r="G38" s="257" t="s">
        <v>147</v>
      </c>
      <c r="H38" s="257" t="s">
        <v>6</v>
      </c>
      <c r="I38" s="257" t="s">
        <v>148</v>
      </c>
      <c r="J38" s="257" t="s">
        <v>149</v>
      </c>
      <c r="K38" s="257" t="s">
        <v>150</v>
      </c>
      <c r="L38" s="157"/>
      <c r="M38" s="157"/>
    </row>
    <row r="39" spans="1:13" ht="36" customHeight="1">
      <c r="A39" s="258"/>
      <c r="B39" s="258"/>
      <c r="C39" s="258"/>
      <c r="D39" s="258"/>
      <c r="E39" s="258"/>
      <c r="F39" s="258"/>
      <c r="G39" s="258"/>
      <c r="H39" s="258"/>
      <c r="I39" s="258"/>
      <c r="J39" s="258"/>
      <c r="K39" s="258"/>
      <c r="L39" s="157"/>
      <c r="M39" s="157"/>
    </row>
    <row r="40" spans="1:13" s="150" customFormat="1" ht="36" customHeight="1">
      <c r="A40" s="254">
        <v>2012</v>
      </c>
      <c r="B40" s="162" t="s">
        <v>79</v>
      </c>
      <c r="C40" s="170">
        <v>4.166280230989061</v>
      </c>
      <c r="D40" s="170">
        <v>4.11894943884759</v>
      </c>
      <c r="E40" s="170">
        <v>3.723092776882937</v>
      </c>
      <c r="F40" s="170">
        <v>3.820982167598382</v>
      </c>
      <c r="G40" s="170">
        <v>5.196433562803903</v>
      </c>
      <c r="H40" s="170">
        <v>3.7712299235091633</v>
      </c>
      <c r="I40" s="170">
        <v>7.367161163945966</v>
      </c>
      <c r="J40" s="170">
        <v>5.750317635979125</v>
      </c>
      <c r="K40" s="170">
        <v>5.447141956302994</v>
      </c>
      <c r="L40" s="162"/>
      <c r="M40" s="162"/>
    </row>
    <row r="41" spans="1:13" s="150" customFormat="1" ht="36" customHeight="1">
      <c r="A41" s="254"/>
      <c r="B41" s="162" t="s">
        <v>80</v>
      </c>
      <c r="C41" s="170">
        <v>4.084428131870116</v>
      </c>
      <c r="D41" s="170">
        <v>5.2242367448392</v>
      </c>
      <c r="E41" s="170">
        <v>4.180862033087108</v>
      </c>
      <c r="F41" s="170">
        <v>4.60898926644173</v>
      </c>
      <c r="G41" s="170">
        <v>5.761532447229035</v>
      </c>
      <c r="H41" s="170">
        <v>3.7828795190481186</v>
      </c>
      <c r="I41" s="170">
        <v>7.510326314721229</v>
      </c>
      <c r="J41" s="170">
        <v>5.620796529771263</v>
      </c>
      <c r="K41" s="170">
        <v>5.709908429522397</v>
      </c>
      <c r="L41" s="162"/>
      <c r="M41" s="162"/>
    </row>
    <row r="42" spans="1:13" s="150" customFormat="1" ht="36" customHeight="1">
      <c r="A42" s="254"/>
      <c r="B42" s="162" t="s">
        <v>81</v>
      </c>
      <c r="C42" s="170">
        <v>4.266829895893597</v>
      </c>
      <c r="D42" s="170">
        <v>4.440092294684876</v>
      </c>
      <c r="E42" s="170">
        <v>4.797106009818775</v>
      </c>
      <c r="F42" s="170">
        <v>4.35294339544807</v>
      </c>
      <c r="G42" s="170">
        <v>4.313270763504544</v>
      </c>
      <c r="H42" s="170">
        <v>4.372010546261368</v>
      </c>
      <c r="I42" s="170">
        <v>7.332522960439443</v>
      </c>
      <c r="J42" s="170">
        <v>6.098651663703753</v>
      </c>
      <c r="K42" s="170">
        <v>5.996294519904966</v>
      </c>
      <c r="L42" s="162"/>
      <c r="M42" s="162"/>
    </row>
    <row r="43" spans="1:13" s="150" customFormat="1" ht="36" customHeight="1">
      <c r="A43" s="254"/>
      <c r="B43" s="162" t="s">
        <v>82</v>
      </c>
      <c r="C43" s="170">
        <v>3.4123976429480836</v>
      </c>
      <c r="D43" s="170">
        <v>4.101344022751739</v>
      </c>
      <c r="E43" s="170">
        <v>4.028914434265665</v>
      </c>
      <c r="F43" s="170">
        <v>4.360392450351895</v>
      </c>
      <c r="G43" s="170">
        <v>4.441250878266963</v>
      </c>
      <c r="H43" s="170">
        <v>4.459216069397539</v>
      </c>
      <c r="I43" s="170">
        <v>7.276959670609265</v>
      </c>
      <c r="J43" s="170">
        <v>4.64143548755623</v>
      </c>
      <c r="K43" s="170">
        <v>5.580702915364039</v>
      </c>
      <c r="L43" s="162"/>
      <c r="M43" s="162"/>
    </row>
    <row r="44" spans="1:13" s="150" customFormat="1" ht="36" customHeight="1">
      <c r="A44" s="254">
        <v>2013</v>
      </c>
      <c r="B44" s="162" t="s">
        <v>83</v>
      </c>
      <c r="C44" s="170">
        <v>4.1903980661841125</v>
      </c>
      <c r="D44" s="170">
        <v>4.025848370242652</v>
      </c>
      <c r="E44" s="170">
        <v>4.675833121464266</v>
      </c>
      <c r="F44" s="170">
        <v>4.508493416688831</v>
      </c>
      <c r="G44" s="170">
        <v>4.293985795447825</v>
      </c>
      <c r="H44" s="170">
        <v>4.663737185012539</v>
      </c>
      <c r="I44" s="170">
        <v>7.4670902270409805</v>
      </c>
      <c r="J44" s="170">
        <v>5.309329621271982</v>
      </c>
      <c r="K44" s="170">
        <v>5.41365541088935</v>
      </c>
      <c r="L44" s="162"/>
      <c r="M44" s="162"/>
    </row>
    <row r="45" spans="1:13" s="150" customFormat="1" ht="36" customHeight="1">
      <c r="A45" s="254"/>
      <c r="B45" s="162" t="s">
        <v>84</v>
      </c>
      <c r="C45" s="170">
        <v>4.51305499873285</v>
      </c>
      <c r="D45" s="170">
        <v>4.82448513662602</v>
      </c>
      <c r="E45" s="170">
        <v>4.640967690744479</v>
      </c>
      <c r="F45" s="170">
        <v>4.8078459762042876</v>
      </c>
      <c r="G45" s="170">
        <v>4.961483658768033</v>
      </c>
      <c r="H45" s="170">
        <v>4.66713421919126</v>
      </c>
      <c r="I45" s="170">
        <v>8.25567962067718</v>
      </c>
      <c r="J45" s="170">
        <v>5.891812916961696</v>
      </c>
      <c r="K45" s="170">
        <v>5.902460628783293</v>
      </c>
      <c r="L45" s="162"/>
      <c r="M45" s="162"/>
    </row>
    <row r="46" spans="1:13" s="150" customFormat="1" ht="36" customHeight="1">
      <c r="A46" s="254"/>
      <c r="B46" s="162" t="s">
        <v>85</v>
      </c>
      <c r="C46" s="170">
        <v>3.823315296833</v>
      </c>
      <c r="D46" s="170">
        <v>4.4465516994808905</v>
      </c>
      <c r="E46" s="170">
        <v>4.92543831613815</v>
      </c>
      <c r="F46" s="170">
        <v>3.7740975845795948</v>
      </c>
      <c r="G46" s="170">
        <v>5.501065077079288</v>
      </c>
      <c r="H46" s="170">
        <v>4.496279523205946</v>
      </c>
      <c r="I46" s="170">
        <v>7.026879673857822</v>
      </c>
      <c r="J46" s="170">
        <v>5.884633406905181</v>
      </c>
      <c r="K46" s="170">
        <v>5.402108777385116</v>
      </c>
      <c r="L46" s="162"/>
      <c r="M46" s="162"/>
    </row>
    <row r="47" spans="1:13" s="150" customFormat="1" ht="36" customHeight="1">
      <c r="A47" s="254"/>
      <c r="B47" s="162" t="s">
        <v>86</v>
      </c>
      <c r="C47" s="170">
        <v>4.493543534927335</v>
      </c>
      <c r="D47" s="170">
        <v>4.009630502077701</v>
      </c>
      <c r="E47" s="170">
        <v>4.429001732072456</v>
      </c>
      <c r="F47" s="170">
        <v>5.188310802306851</v>
      </c>
      <c r="G47" s="170">
        <v>4.117768862165119</v>
      </c>
      <c r="H47" s="170">
        <v>4.615923984600078</v>
      </c>
      <c r="I47" s="170">
        <v>7.415386006681038</v>
      </c>
      <c r="J47" s="170">
        <v>4.917121970560876</v>
      </c>
      <c r="K47" s="170">
        <v>6.243305925327724</v>
      </c>
      <c r="L47" s="162"/>
      <c r="M47" s="162"/>
    </row>
    <row r="48" spans="1:13" s="150" customFormat="1" ht="36" customHeight="1">
      <c r="A48" s="254"/>
      <c r="B48" s="162" t="s">
        <v>87</v>
      </c>
      <c r="C48" s="170">
        <v>4.299817170774656</v>
      </c>
      <c r="D48" s="170">
        <v>3.94382218892785</v>
      </c>
      <c r="E48" s="170">
        <v>4.884006731203308</v>
      </c>
      <c r="F48" s="170">
        <v>4.114598720422063</v>
      </c>
      <c r="G48" s="170">
        <v>5.07154806680465</v>
      </c>
      <c r="H48" s="170">
        <v>5.105299961302271</v>
      </c>
      <c r="I48" s="170">
        <v>7.54020570336865</v>
      </c>
      <c r="J48" s="170">
        <v>4.658052147183424</v>
      </c>
      <c r="K48" s="170">
        <v>5.17796608826043</v>
      </c>
      <c r="L48" s="162"/>
      <c r="M48" s="162"/>
    </row>
    <row r="49" spans="1:13" s="150" customFormat="1" ht="36" customHeight="1">
      <c r="A49" s="254"/>
      <c r="B49" s="162" t="s">
        <v>88</v>
      </c>
      <c r="C49" s="170">
        <v>5.212848646386609</v>
      </c>
      <c r="D49" s="170">
        <v>4.9913130931954095</v>
      </c>
      <c r="E49" s="170">
        <v>3.940080029317386</v>
      </c>
      <c r="F49" s="170">
        <v>4.4946558142175155</v>
      </c>
      <c r="G49" s="170">
        <v>5.483243744149104</v>
      </c>
      <c r="H49" s="170">
        <v>3.764316070653164</v>
      </c>
      <c r="I49" s="170">
        <v>8.120781865970223</v>
      </c>
      <c r="J49" s="170">
        <v>6.145264098619835</v>
      </c>
      <c r="K49" s="170">
        <v>4.973607073881008</v>
      </c>
      <c r="L49" s="162"/>
      <c r="M49" s="162"/>
    </row>
    <row r="50" spans="1:13" s="150" customFormat="1" ht="36" customHeight="1">
      <c r="A50" s="254"/>
      <c r="B50" s="162" t="s">
        <v>89</v>
      </c>
      <c r="C50" s="170">
        <v>4.121605260709081</v>
      </c>
      <c r="D50" s="170">
        <v>4.643915523772353</v>
      </c>
      <c r="E50" s="170">
        <v>4.593451022773827</v>
      </c>
      <c r="F50" s="170">
        <v>3.657452980727032</v>
      </c>
      <c r="G50" s="170">
        <v>4.086448137040095</v>
      </c>
      <c r="H50" s="170">
        <v>3.716096878290168</v>
      </c>
      <c r="I50" s="170">
        <v>7.789082187867053</v>
      </c>
      <c r="J50" s="170">
        <v>4.6081534171620335</v>
      </c>
      <c r="K50" s="170">
        <v>5.937951378353326</v>
      </c>
      <c r="L50" s="162"/>
      <c r="M50" s="162"/>
    </row>
    <row r="51" spans="1:13" s="150" customFormat="1" ht="36" customHeight="1">
      <c r="A51" s="254"/>
      <c r="B51" s="162" t="s">
        <v>90</v>
      </c>
      <c r="C51" s="170">
        <v>3.9</v>
      </c>
      <c r="D51" s="170">
        <v>3.5688701150726843</v>
      </c>
      <c r="E51" s="170">
        <v>4.222516768005187</v>
      </c>
      <c r="F51" s="170">
        <v>4.5317002846464955</v>
      </c>
      <c r="G51" s="170">
        <v>4.252246978191517</v>
      </c>
      <c r="H51" s="170">
        <v>4.8794413814767434</v>
      </c>
      <c r="I51" s="170">
        <v>7.194570120695307</v>
      </c>
      <c r="J51" s="170">
        <v>5.954240683182335</v>
      </c>
      <c r="K51" s="170">
        <v>6.088266599237347</v>
      </c>
      <c r="L51" s="162"/>
      <c r="M51" s="162"/>
    </row>
    <row r="52" spans="1:13" s="150" customFormat="1" ht="36" customHeight="1" thickBot="1">
      <c r="A52" s="255" t="s">
        <v>19</v>
      </c>
      <c r="B52" s="255"/>
      <c r="C52" s="171">
        <v>3.8</v>
      </c>
      <c r="D52" s="171">
        <v>4.032864704265927</v>
      </c>
      <c r="E52" s="171">
        <v>4.150262519987089</v>
      </c>
      <c r="F52" s="171">
        <v>4.226647114943845</v>
      </c>
      <c r="G52" s="171">
        <v>4.743231359946384</v>
      </c>
      <c r="H52" s="171">
        <v>4.1</v>
      </c>
      <c r="I52" s="171">
        <v>7.543071003260385</v>
      </c>
      <c r="J52" s="171">
        <v>5.8651272083290795</v>
      </c>
      <c r="K52" s="171">
        <v>5.99331866295333</v>
      </c>
      <c r="L52" s="162"/>
      <c r="M52" s="162"/>
    </row>
    <row r="53" spans="1:13" ht="15.75" thickTop="1">
      <c r="A53" s="157"/>
      <c r="B53" s="157"/>
      <c r="C53" s="157"/>
      <c r="D53" s="157"/>
      <c r="E53" s="157"/>
      <c r="F53" s="157"/>
      <c r="G53" s="157"/>
      <c r="H53" s="157"/>
      <c r="I53" s="157"/>
      <c r="J53" s="157"/>
      <c r="K53" s="157"/>
      <c r="L53" s="157"/>
      <c r="M53" s="157"/>
    </row>
  </sheetData>
  <sheetProtection/>
  <mergeCells count="29">
    <mergeCell ref="A31:L31"/>
    <mergeCell ref="K14:K15"/>
    <mergeCell ref="L14:L15"/>
    <mergeCell ref="A16:A19"/>
    <mergeCell ref="A20:A27"/>
    <mergeCell ref="A28:B28"/>
    <mergeCell ref="A14:B15"/>
    <mergeCell ref="C14:C15"/>
    <mergeCell ref="D14:D15"/>
    <mergeCell ref="E14:E15"/>
    <mergeCell ref="F14:F15"/>
    <mergeCell ref="H14:H15"/>
    <mergeCell ref="G14:G15"/>
    <mergeCell ref="I14:I15"/>
    <mergeCell ref="J14:J15"/>
    <mergeCell ref="A44:A51"/>
    <mergeCell ref="A52:B52"/>
    <mergeCell ref="A36:K36"/>
    <mergeCell ref="I38:I39"/>
    <mergeCell ref="J38:J39"/>
    <mergeCell ref="K38:K39"/>
    <mergeCell ref="A40:A43"/>
    <mergeCell ref="A38:B39"/>
    <mergeCell ref="C38:C39"/>
    <mergeCell ref="D38:D39"/>
    <mergeCell ref="E38:E39"/>
    <mergeCell ref="F38:F39"/>
    <mergeCell ref="G38:G39"/>
    <mergeCell ref="H38:H39"/>
  </mergeCells>
  <printOptions/>
  <pageMargins left="0.75" right="0.75" top="1" bottom="1" header="0.5" footer="0.5"/>
  <pageSetup horizontalDpi="600" verticalDpi="600" orientation="landscape" scale="32"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9:M71"/>
  <sheetViews>
    <sheetView showGridLines="0" zoomScale="70" zoomScaleNormal="70" zoomScalePageLayoutView="0" workbookViewId="0" topLeftCell="A49">
      <selection activeCell="L16" sqref="L16"/>
    </sheetView>
  </sheetViews>
  <sheetFormatPr defaultColWidth="11.421875" defaultRowHeight="15"/>
  <cols>
    <col min="1" max="1" width="20.00390625" style="6" customWidth="1"/>
    <col min="2" max="2" width="6.7109375" style="6" customWidth="1"/>
    <col min="3" max="3" width="25.57421875" style="6" customWidth="1"/>
    <col min="4" max="12" width="23.8515625" style="6" customWidth="1"/>
    <col min="13" max="16384" width="11.421875" style="6" customWidth="1"/>
  </cols>
  <sheetData>
    <row r="1" s="4" customFormat="1" ht="12.75"/>
    <row r="2" s="4" customFormat="1" ht="12.75"/>
    <row r="3" s="4" customFormat="1" ht="12.75"/>
    <row r="4" s="4" customFormat="1" ht="12.75"/>
    <row r="5" s="4" customFormat="1" ht="12.75"/>
    <row r="6" s="4" customFormat="1" ht="12.75"/>
    <row r="7" s="4" customFormat="1" ht="12.75"/>
    <row r="8" s="4" customFormat="1" ht="12.75"/>
    <row r="9" ht="12.75">
      <c r="A9" s="18" t="s">
        <v>0</v>
      </c>
    </row>
    <row r="10" spans="1:13" ht="15">
      <c r="A10" s="151" t="s">
        <v>1</v>
      </c>
      <c r="B10" s="152"/>
      <c r="C10" s="152"/>
      <c r="D10" s="152"/>
      <c r="E10" s="152"/>
      <c r="F10" s="152"/>
      <c r="G10" s="152"/>
      <c r="H10" s="152"/>
      <c r="I10" s="152"/>
      <c r="J10" s="152"/>
      <c r="K10" s="152"/>
      <c r="L10" s="152"/>
      <c r="M10" s="152"/>
    </row>
    <row r="11" spans="1:13" ht="16.5">
      <c r="A11" s="151" t="s">
        <v>171</v>
      </c>
      <c r="B11" s="152"/>
      <c r="C11" s="152"/>
      <c r="D11" s="152"/>
      <c r="E11" s="152"/>
      <c r="F11" s="152"/>
      <c r="G11" s="152"/>
      <c r="H11" s="152"/>
      <c r="I11" s="152"/>
      <c r="J11" s="152"/>
      <c r="K11" s="152"/>
      <c r="L11" s="152"/>
      <c r="M11" s="152"/>
    </row>
    <row r="12" spans="1:13" ht="15">
      <c r="A12" s="151" t="s">
        <v>125</v>
      </c>
      <c r="B12" s="152"/>
      <c r="C12" s="152"/>
      <c r="D12" s="152"/>
      <c r="E12" s="152"/>
      <c r="F12" s="152"/>
      <c r="G12" s="152"/>
      <c r="H12" s="152"/>
      <c r="I12" s="152"/>
      <c r="J12" s="152"/>
      <c r="K12" s="152"/>
      <c r="L12" s="152"/>
      <c r="M12" s="152"/>
    </row>
    <row r="13" spans="1:13" ht="14.25">
      <c r="A13" s="153"/>
      <c r="B13" s="152"/>
      <c r="C13" s="152"/>
      <c r="D13" s="152"/>
      <c r="E13" s="152"/>
      <c r="F13" s="152"/>
      <c r="G13" s="152"/>
      <c r="H13" s="152"/>
      <c r="I13" s="152"/>
      <c r="J13" s="152"/>
      <c r="K13" s="152"/>
      <c r="L13" s="189" t="s">
        <v>182</v>
      </c>
      <c r="M13" s="152"/>
    </row>
    <row r="14" spans="1:13" ht="24" customHeight="1">
      <c r="A14" s="262" t="s">
        <v>128</v>
      </c>
      <c r="B14" s="262"/>
      <c r="C14" s="262" t="s">
        <v>2</v>
      </c>
      <c r="D14" s="262" t="s">
        <v>3</v>
      </c>
      <c r="E14" s="262" t="s">
        <v>4</v>
      </c>
      <c r="F14" s="262" t="s">
        <v>5</v>
      </c>
      <c r="G14" s="262" t="s">
        <v>147</v>
      </c>
      <c r="H14" s="262" t="s">
        <v>6</v>
      </c>
      <c r="I14" s="262" t="s">
        <v>148</v>
      </c>
      <c r="J14" s="262" t="s">
        <v>149</v>
      </c>
      <c r="K14" s="262" t="s">
        <v>150</v>
      </c>
      <c r="L14" s="262" t="s">
        <v>183</v>
      </c>
      <c r="M14" s="152"/>
    </row>
    <row r="15" spans="1:13" ht="14.25">
      <c r="A15" s="263"/>
      <c r="B15" s="263"/>
      <c r="C15" s="263"/>
      <c r="D15" s="263"/>
      <c r="E15" s="263"/>
      <c r="F15" s="263"/>
      <c r="G15" s="263"/>
      <c r="H15" s="263"/>
      <c r="I15" s="263"/>
      <c r="J15" s="263"/>
      <c r="K15" s="263"/>
      <c r="L15" s="263"/>
      <c r="M15" s="152"/>
    </row>
    <row r="16" spans="1:13" ht="20.25" customHeight="1">
      <c r="A16" s="260">
        <v>2012</v>
      </c>
      <c r="B16" s="152" t="s">
        <v>79</v>
      </c>
      <c r="C16" s="154">
        <v>743251.4211220286</v>
      </c>
      <c r="D16" s="154">
        <v>766068.0279501486</v>
      </c>
      <c r="E16" s="154">
        <v>2113232.6227251394</v>
      </c>
      <c r="F16" s="154">
        <v>1086607.0050432438</v>
      </c>
      <c r="G16" s="154">
        <v>151137.6527238731</v>
      </c>
      <c r="H16" s="154">
        <v>40922.373416071336</v>
      </c>
      <c r="I16" s="154">
        <v>249041.36617525457</v>
      </c>
      <c r="J16" s="154">
        <v>226256.18733006055</v>
      </c>
      <c r="K16" s="154">
        <v>475144.05128911865</v>
      </c>
      <c r="L16" s="154">
        <f>+SUM(C16:K16)</f>
        <v>5851660.707774939</v>
      </c>
      <c r="M16" s="152"/>
    </row>
    <row r="17" spans="1:13" ht="20.25" customHeight="1">
      <c r="A17" s="260"/>
      <c r="B17" s="152" t="s">
        <v>80</v>
      </c>
      <c r="C17" s="154">
        <v>912872.7712726152</v>
      </c>
      <c r="D17" s="154">
        <v>661915.7052867897</v>
      </c>
      <c r="E17" s="154">
        <v>1849523.7858101863</v>
      </c>
      <c r="F17" s="154">
        <v>867702.2997094687</v>
      </c>
      <c r="G17" s="154">
        <v>143507.4702535546</v>
      </c>
      <c r="H17" s="154">
        <v>34074.89295461548</v>
      </c>
      <c r="I17" s="154">
        <v>224423.1251815821</v>
      </c>
      <c r="J17" s="154">
        <v>249708.59446669894</v>
      </c>
      <c r="K17" s="154">
        <v>474754.2717568341</v>
      </c>
      <c r="L17" s="154">
        <f aca="true" t="shared" si="0" ref="L17:L28">+SUM(C17:K17)</f>
        <v>5418482.916692345</v>
      </c>
      <c r="M17" s="152"/>
    </row>
    <row r="18" spans="1:13" ht="20.25" customHeight="1">
      <c r="A18" s="260"/>
      <c r="B18" s="152" t="s">
        <v>81</v>
      </c>
      <c r="C18" s="154">
        <v>1499530.1660584153</v>
      </c>
      <c r="D18" s="154">
        <v>507837.2565198753</v>
      </c>
      <c r="E18" s="154">
        <v>1523215.3999049969</v>
      </c>
      <c r="F18" s="154">
        <v>763550.8282761577</v>
      </c>
      <c r="G18" s="154">
        <v>116206.88484932744</v>
      </c>
      <c r="H18" s="154">
        <v>33060.09455122635</v>
      </c>
      <c r="I18" s="154">
        <v>153841.68176288623</v>
      </c>
      <c r="J18" s="154">
        <v>241530.02495568455</v>
      </c>
      <c r="K18" s="154">
        <v>489315.74460394145</v>
      </c>
      <c r="L18" s="154">
        <f t="shared" si="0"/>
        <v>5328088.08148251</v>
      </c>
      <c r="M18" s="152"/>
    </row>
    <row r="19" spans="1:13" ht="20.25" customHeight="1">
      <c r="A19" s="260"/>
      <c r="B19" s="152" t="s">
        <v>82</v>
      </c>
      <c r="C19" s="154">
        <v>1503721.0713378466</v>
      </c>
      <c r="D19" s="154">
        <v>519901.22663646244</v>
      </c>
      <c r="E19" s="154">
        <v>1597425.6224646126</v>
      </c>
      <c r="F19" s="154">
        <v>799147.1744817924</v>
      </c>
      <c r="G19" s="154">
        <v>174004.645183255</v>
      </c>
      <c r="H19" s="154">
        <v>34688.713705823044</v>
      </c>
      <c r="I19" s="154">
        <v>166695.3539394257</v>
      </c>
      <c r="J19" s="154">
        <v>246910.92871453078</v>
      </c>
      <c r="K19" s="154">
        <v>515090.9372913093</v>
      </c>
      <c r="L19" s="154">
        <f t="shared" si="0"/>
        <v>5557585.673755057</v>
      </c>
      <c r="M19" s="152"/>
    </row>
    <row r="20" spans="1:13" ht="20.25" customHeight="1">
      <c r="A20" s="260">
        <v>2013</v>
      </c>
      <c r="B20" s="152" t="s">
        <v>83</v>
      </c>
      <c r="C20" s="154">
        <v>595159.2620089428</v>
      </c>
      <c r="D20" s="154">
        <v>521600.46197542245</v>
      </c>
      <c r="E20" s="154">
        <v>2233539.7485200195</v>
      </c>
      <c r="F20" s="154">
        <v>1053758.309398251</v>
      </c>
      <c r="G20" s="154">
        <v>263710.18439750274</v>
      </c>
      <c r="H20" s="154">
        <v>50175.1429341027</v>
      </c>
      <c r="I20" s="154">
        <v>116791.52397598511</v>
      </c>
      <c r="J20" s="154">
        <v>285210.8553838971</v>
      </c>
      <c r="K20" s="154">
        <v>879316.7662378863</v>
      </c>
      <c r="L20" s="154">
        <f t="shared" si="0"/>
        <v>5999262.25483201</v>
      </c>
      <c r="M20" s="152"/>
    </row>
    <row r="21" spans="1:13" ht="20.25" customHeight="1">
      <c r="A21" s="260"/>
      <c r="B21" s="152" t="s">
        <v>84</v>
      </c>
      <c r="C21" s="154">
        <v>1387716.0918266845</v>
      </c>
      <c r="D21" s="154">
        <v>492295.7457997541</v>
      </c>
      <c r="E21" s="154">
        <v>1479993.3949704887</v>
      </c>
      <c r="F21" s="154">
        <v>1134586.9215810322</v>
      </c>
      <c r="G21" s="154">
        <v>187559.08661456947</v>
      </c>
      <c r="H21" s="154">
        <v>27938.390793607432</v>
      </c>
      <c r="I21" s="154">
        <v>106404.04608947584</v>
      </c>
      <c r="J21" s="154">
        <v>190181.63041430924</v>
      </c>
      <c r="K21" s="154">
        <v>421732.43261274346</v>
      </c>
      <c r="L21" s="154">
        <f t="shared" si="0"/>
        <v>5428407.740702665</v>
      </c>
      <c r="M21" s="152"/>
    </row>
    <row r="22" spans="1:13" ht="20.25" customHeight="1">
      <c r="A22" s="260"/>
      <c r="B22" s="152" t="s">
        <v>85</v>
      </c>
      <c r="C22" s="154">
        <v>1360772.6631634424</v>
      </c>
      <c r="D22" s="154">
        <v>424980.69440310844</v>
      </c>
      <c r="E22" s="154">
        <v>1464914.8498057208</v>
      </c>
      <c r="F22" s="154">
        <v>788309.0854311342</v>
      </c>
      <c r="G22" s="154">
        <v>166606.86613343254</v>
      </c>
      <c r="H22" s="154">
        <v>24035.02439856151</v>
      </c>
      <c r="I22" s="154">
        <v>207971.9423983135</v>
      </c>
      <c r="J22" s="154">
        <v>219940.79640997024</v>
      </c>
      <c r="K22" s="154">
        <v>570616.1369667659</v>
      </c>
      <c r="L22" s="154">
        <f t="shared" si="0"/>
        <v>5228148.05911045</v>
      </c>
      <c r="M22" s="152"/>
    </row>
    <row r="23" spans="1:13" ht="20.25" customHeight="1">
      <c r="A23" s="260"/>
      <c r="B23" s="152" t="s">
        <v>86</v>
      </c>
      <c r="C23" s="154">
        <v>1254250.7147782655</v>
      </c>
      <c r="D23" s="154">
        <v>388245.90383271367</v>
      </c>
      <c r="E23" s="154">
        <v>1283426.0205566892</v>
      </c>
      <c r="F23" s="154">
        <v>578469.1321368334</v>
      </c>
      <c r="G23" s="154">
        <v>98482.86298025402</v>
      </c>
      <c r="H23" s="154">
        <v>26347.62111766515</v>
      </c>
      <c r="I23" s="154">
        <v>137269.31943007838</v>
      </c>
      <c r="J23" s="154">
        <v>160408.6664896145</v>
      </c>
      <c r="K23" s="154">
        <v>432741.37040246755</v>
      </c>
      <c r="L23" s="154">
        <f t="shared" si="0"/>
        <v>4359641.611724582</v>
      </c>
      <c r="M23" s="152"/>
    </row>
    <row r="24" spans="1:13" ht="20.25" customHeight="1">
      <c r="A24" s="260"/>
      <c r="B24" s="152" t="s">
        <v>87</v>
      </c>
      <c r="C24" s="154">
        <v>2098236.13097877</v>
      </c>
      <c r="D24" s="154">
        <v>352128.29497583915</v>
      </c>
      <c r="E24" s="154">
        <v>1133357.290514659</v>
      </c>
      <c r="F24" s="154">
        <v>573155.9897977165</v>
      </c>
      <c r="G24" s="154">
        <v>106828.45330600358</v>
      </c>
      <c r="H24" s="154">
        <v>18000.64893942626</v>
      </c>
      <c r="I24" s="154">
        <v>98093.90152941504</v>
      </c>
      <c r="J24" s="154">
        <v>140054.5521846799</v>
      </c>
      <c r="K24" s="154">
        <v>571841.6912696278</v>
      </c>
      <c r="L24" s="154">
        <f t="shared" si="0"/>
        <v>5091696.953496138</v>
      </c>
      <c r="M24" s="152"/>
    </row>
    <row r="25" spans="1:13" ht="20.25" customHeight="1">
      <c r="A25" s="260"/>
      <c r="B25" s="152" t="s">
        <v>88</v>
      </c>
      <c r="C25" s="154">
        <v>1489748.832591676</v>
      </c>
      <c r="D25" s="154">
        <v>346168.8859553102</v>
      </c>
      <c r="E25" s="154">
        <v>1284877.412190943</v>
      </c>
      <c r="F25" s="154">
        <v>598160.3062132641</v>
      </c>
      <c r="G25" s="154">
        <v>107940.48662637128</v>
      </c>
      <c r="H25" s="154">
        <v>18270.69574994646</v>
      </c>
      <c r="I25" s="154">
        <v>152058.51274302168</v>
      </c>
      <c r="J25" s="154">
        <v>170972.3280108512</v>
      </c>
      <c r="K25" s="154">
        <v>616189.6054184614</v>
      </c>
      <c r="L25" s="154">
        <f t="shared" si="0"/>
        <v>4784387.065499845</v>
      </c>
      <c r="M25" s="152"/>
    </row>
    <row r="26" spans="1:13" ht="20.25" customHeight="1">
      <c r="A26" s="260"/>
      <c r="B26" s="152" t="s">
        <v>89</v>
      </c>
      <c r="C26" s="154">
        <v>1412259.3081347884</v>
      </c>
      <c r="D26" s="154">
        <v>296747.9911792581</v>
      </c>
      <c r="E26" s="154">
        <v>1348689.2589919956</v>
      </c>
      <c r="F26" s="154">
        <v>581627.2059080203</v>
      </c>
      <c r="G26" s="154">
        <v>129916.54166862162</v>
      </c>
      <c r="H26" s="154">
        <v>22572.915367796784</v>
      </c>
      <c r="I26" s="154">
        <v>134278.04359698592</v>
      </c>
      <c r="J26" s="154">
        <v>178277.2556982931</v>
      </c>
      <c r="K26" s="154">
        <v>462185.9340508788</v>
      </c>
      <c r="L26" s="154">
        <f t="shared" si="0"/>
        <v>4566554.454596639</v>
      </c>
      <c r="M26" s="152"/>
    </row>
    <row r="27" spans="1:13" ht="20.25" customHeight="1">
      <c r="A27" s="260"/>
      <c r="B27" s="152" t="s">
        <v>90</v>
      </c>
      <c r="C27" s="154">
        <v>1405269.9200115262</v>
      </c>
      <c r="D27" s="154">
        <v>428542.70167468983</v>
      </c>
      <c r="E27" s="154">
        <v>1647364.9742355414</v>
      </c>
      <c r="F27" s="154">
        <v>691985.5277222184</v>
      </c>
      <c r="G27" s="154">
        <v>150787.795842091</v>
      </c>
      <c r="H27" s="154">
        <v>23648.144382670012</v>
      </c>
      <c r="I27" s="154">
        <v>104744.79330802089</v>
      </c>
      <c r="J27" s="154">
        <v>267616.3338277171</v>
      </c>
      <c r="K27" s="154">
        <v>483450.85048138857</v>
      </c>
      <c r="L27" s="154">
        <f t="shared" si="0"/>
        <v>5203411.041485863</v>
      </c>
      <c r="M27" s="152"/>
    </row>
    <row r="28" spans="1:13" ht="20.25" customHeight="1" thickBot="1">
      <c r="A28" s="261" t="s">
        <v>19</v>
      </c>
      <c r="B28" s="261"/>
      <c r="C28" s="155">
        <v>1257914.5141841841</v>
      </c>
      <c r="D28" s="155">
        <v>482461.7230582666</v>
      </c>
      <c r="E28" s="155">
        <v>1621953.6976599463</v>
      </c>
      <c r="F28" s="155">
        <v>821305.8588710015</v>
      </c>
      <c r="G28" s="155">
        <v>156498.3892519877</v>
      </c>
      <c r="H28" s="155">
        <v>30572.65501724286</v>
      </c>
      <c r="I28" s="155">
        <v>151412.97226611446</v>
      </c>
      <c r="J28" s="155">
        <v>217132.25264805162</v>
      </c>
      <c r="K28" s="155">
        <v>544296.9292863897</v>
      </c>
      <c r="L28" s="155">
        <f t="shared" si="0"/>
        <v>5283548.992243185</v>
      </c>
      <c r="M28" s="152"/>
    </row>
    <row r="29" spans="1:13" ht="20.25" customHeight="1" thickTop="1">
      <c r="A29" s="152" t="s">
        <v>151</v>
      </c>
      <c r="B29" s="152"/>
      <c r="C29" s="152"/>
      <c r="D29" s="152"/>
      <c r="E29" s="152"/>
      <c r="F29" s="152"/>
      <c r="G29" s="152"/>
      <c r="H29" s="152"/>
      <c r="I29" s="152"/>
      <c r="J29" s="152"/>
      <c r="K29" s="152"/>
      <c r="L29" s="152"/>
      <c r="M29" s="152"/>
    </row>
    <row r="30" spans="1:13" ht="20.25" customHeight="1">
      <c r="A30" s="159" t="s">
        <v>20</v>
      </c>
      <c r="B30" s="152"/>
      <c r="C30" s="152"/>
      <c r="D30" s="152"/>
      <c r="E30" s="152"/>
      <c r="F30" s="152"/>
      <c r="G30" s="152"/>
      <c r="H30" s="152"/>
      <c r="I30" s="152"/>
      <c r="J30" s="152"/>
      <c r="K30" s="152"/>
      <c r="L30" s="152"/>
      <c r="M30" s="152"/>
    </row>
    <row r="31" spans="1:13" ht="38.25" customHeight="1">
      <c r="A31" s="264" t="s">
        <v>160</v>
      </c>
      <c r="B31" s="264"/>
      <c r="C31" s="264"/>
      <c r="D31" s="264"/>
      <c r="E31" s="264"/>
      <c r="F31" s="264"/>
      <c r="G31" s="264"/>
      <c r="H31" s="264"/>
      <c r="I31" s="264"/>
      <c r="J31" s="264"/>
      <c r="K31" s="264"/>
      <c r="L31" s="264"/>
      <c r="M31" s="152"/>
    </row>
    <row r="32" spans="1:13" ht="20.25" customHeight="1">
      <c r="A32" s="160" t="s">
        <v>185</v>
      </c>
      <c r="B32" s="152"/>
      <c r="C32" s="152"/>
      <c r="D32" s="152"/>
      <c r="E32" s="152"/>
      <c r="F32" s="152"/>
      <c r="G32" s="152"/>
      <c r="H32" s="152"/>
      <c r="I32" s="152"/>
      <c r="J32" s="152"/>
      <c r="K32" s="152"/>
      <c r="L32" s="152"/>
      <c r="M32" s="152"/>
    </row>
    <row r="33" spans="1:13" ht="20.25" customHeight="1">
      <c r="A33" s="152"/>
      <c r="B33" s="152"/>
      <c r="C33" s="152"/>
      <c r="D33" s="152"/>
      <c r="E33" s="152"/>
      <c r="F33" s="152"/>
      <c r="G33" s="152"/>
      <c r="H33" s="152"/>
      <c r="I33" s="152"/>
      <c r="J33" s="152"/>
      <c r="K33" s="152"/>
      <c r="L33" s="152"/>
      <c r="M33" s="152"/>
    </row>
    <row r="34" spans="1:13" ht="20.25" customHeight="1">
      <c r="A34" s="152"/>
      <c r="B34" s="152"/>
      <c r="C34" s="152"/>
      <c r="D34" s="152"/>
      <c r="E34" s="152"/>
      <c r="F34" s="152"/>
      <c r="G34" s="152"/>
      <c r="H34" s="152"/>
      <c r="I34" s="152"/>
      <c r="J34" s="152"/>
      <c r="K34" s="152"/>
      <c r="L34" s="152"/>
      <c r="M34" s="152"/>
    </row>
    <row r="35" spans="1:13" ht="20.25" customHeight="1">
      <c r="A35" s="152"/>
      <c r="B35" s="152"/>
      <c r="C35" s="152"/>
      <c r="D35" s="152"/>
      <c r="E35" s="152"/>
      <c r="F35" s="152"/>
      <c r="G35" s="152"/>
      <c r="H35" s="152"/>
      <c r="I35" s="152"/>
      <c r="J35" s="152"/>
      <c r="K35" s="152"/>
      <c r="L35" s="152"/>
      <c r="M35" s="152"/>
    </row>
    <row r="36" spans="1:13" ht="20.25" customHeight="1">
      <c r="A36" s="172" t="s">
        <v>156</v>
      </c>
      <c r="B36" s="152"/>
      <c r="C36" s="152"/>
      <c r="D36" s="152"/>
      <c r="E36" s="152"/>
      <c r="F36" s="152"/>
      <c r="G36" s="152"/>
      <c r="H36" s="152"/>
      <c r="I36" s="152"/>
      <c r="J36" s="152"/>
      <c r="K36" s="152"/>
      <c r="L36" s="152"/>
      <c r="M36" s="152"/>
    </row>
    <row r="37" spans="1:13" ht="20.25" customHeight="1">
      <c r="A37" s="262" t="s">
        <v>128</v>
      </c>
      <c r="B37" s="262"/>
      <c r="C37" s="262" t="s">
        <v>2</v>
      </c>
      <c r="D37" s="262" t="s">
        <v>3</v>
      </c>
      <c r="E37" s="262" t="s">
        <v>4</v>
      </c>
      <c r="F37" s="262" t="s">
        <v>5</v>
      </c>
      <c r="G37" s="262" t="s">
        <v>147</v>
      </c>
      <c r="H37" s="262" t="s">
        <v>6</v>
      </c>
      <c r="I37" s="262" t="s">
        <v>148</v>
      </c>
      <c r="J37" s="262" t="s">
        <v>149</v>
      </c>
      <c r="K37" s="262" t="s">
        <v>150</v>
      </c>
      <c r="L37" s="152"/>
      <c r="M37" s="152"/>
    </row>
    <row r="38" spans="1:13" ht="20.25" customHeight="1">
      <c r="A38" s="263"/>
      <c r="B38" s="263"/>
      <c r="C38" s="263"/>
      <c r="D38" s="263"/>
      <c r="E38" s="263"/>
      <c r="F38" s="263"/>
      <c r="G38" s="263"/>
      <c r="H38" s="263"/>
      <c r="I38" s="263"/>
      <c r="J38" s="263"/>
      <c r="K38" s="263"/>
      <c r="L38" s="152"/>
      <c r="M38" s="152"/>
    </row>
    <row r="39" spans="1:13" ht="20.25" customHeight="1">
      <c r="A39" s="260">
        <v>2012</v>
      </c>
      <c r="B39" s="152" t="s">
        <v>79</v>
      </c>
      <c r="C39" s="173">
        <v>0.17624439222388377</v>
      </c>
      <c r="D39" s="173">
        <v>0.008977156589232926</v>
      </c>
      <c r="E39" s="173">
        <v>0.0020239970912616645</v>
      </c>
      <c r="F39" s="173">
        <v>0.014442751740000648</v>
      </c>
      <c r="G39" s="173">
        <v>0.014384038357435625</v>
      </c>
      <c r="H39" s="173">
        <v>0.014728444308069966</v>
      </c>
      <c r="I39" s="173">
        <v>0</v>
      </c>
      <c r="J39" s="173">
        <v>0.014520984593589525</v>
      </c>
      <c r="K39" s="173">
        <v>0.02594864898936844</v>
      </c>
      <c r="L39" s="152"/>
      <c r="M39" s="152"/>
    </row>
    <row r="40" spans="1:13" ht="20.25" customHeight="1">
      <c r="A40" s="260"/>
      <c r="B40" s="152" t="s">
        <v>80</v>
      </c>
      <c r="C40" s="173">
        <v>0.061222522175086724</v>
      </c>
      <c r="D40" s="173">
        <v>0.005055415127357521</v>
      </c>
      <c r="E40" s="173">
        <v>0.002726345192098578</v>
      </c>
      <c r="F40" s="173">
        <v>0.00465858683346021</v>
      </c>
      <c r="G40" s="173">
        <v>0.0074587107085775095</v>
      </c>
      <c r="H40" s="173">
        <v>0.006524981357196147</v>
      </c>
      <c r="I40" s="173">
        <v>0.004089979550102263</v>
      </c>
      <c r="J40" s="173">
        <v>0.007403558903753771</v>
      </c>
      <c r="K40" s="173">
        <v>0.011036231713903333</v>
      </c>
      <c r="L40" s="152"/>
      <c r="M40" s="152"/>
    </row>
    <row r="41" spans="1:13" ht="20.25" customHeight="1">
      <c r="A41" s="260"/>
      <c r="B41" s="152" t="s">
        <v>81</v>
      </c>
      <c r="C41" s="173">
        <v>0.1689736943693818</v>
      </c>
      <c r="D41" s="173">
        <v>0.033188135241651096</v>
      </c>
      <c r="E41" s="173">
        <v>0.018606638568959166</v>
      </c>
      <c r="F41" s="173">
        <v>0.030785910076504552</v>
      </c>
      <c r="G41" s="173">
        <v>0.02691473988439308</v>
      </c>
      <c r="H41" s="173">
        <v>0.010202153788021917</v>
      </c>
      <c r="I41" s="173">
        <v>0.01688933703050166</v>
      </c>
      <c r="J41" s="173">
        <v>0.03437584987761766</v>
      </c>
      <c r="K41" s="173">
        <v>0.04706292082656138</v>
      </c>
      <c r="L41" s="152"/>
      <c r="M41" s="152"/>
    </row>
    <row r="42" spans="1:13" ht="20.25" customHeight="1">
      <c r="A42" s="260"/>
      <c r="B42" s="152" t="s">
        <v>82</v>
      </c>
      <c r="C42" s="173">
        <v>0.11716480537086049</v>
      </c>
      <c r="D42" s="173">
        <v>0.0070577856197617805</v>
      </c>
      <c r="E42" s="173">
        <v>0.005277661015365975</v>
      </c>
      <c r="F42" s="173">
        <v>0.012883251772695448</v>
      </c>
      <c r="G42" s="173">
        <v>0.01775876596020476</v>
      </c>
      <c r="H42" s="173">
        <v>0.007162534435261714</v>
      </c>
      <c r="I42" s="173">
        <v>0.004480441151128778</v>
      </c>
      <c r="J42" s="173">
        <v>0.017387601575529654</v>
      </c>
      <c r="K42" s="173">
        <v>0.03283988884138522</v>
      </c>
      <c r="L42" s="152"/>
      <c r="M42" s="152"/>
    </row>
    <row r="43" spans="1:13" ht="20.25" customHeight="1">
      <c r="A43" s="260">
        <v>2013</v>
      </c>
      <c r="B43" s="152" t="s">
        <v>83</v>
      </c>
      <c r="C43" s="173">
        <v>0.12330137557315546</v>
      </c>
      <c r="D43" s="173">
        <v>0.005778805120910335</v>
      </c>
      <c r="E43" s="173">
        <v>0.002181645719705916</v>
      </c>
      <c r="F43" s="173">
        <v>0.005238728874825793</v>
      </c>
      <c r="G43" s="173">
        <v>0.0033474928432911666</v>
      </c>
      <c r="H43" s="173">
        <v>0.01235117391788143</v>
      </c>
      <c r="I43" s="173">
        <v>0.003208496985119158</v>
      </c>
      <c r="J43" s="173">
        <v>0.005029065037643998</v>
      </c>
      <c r="K43" s="173">
        <v>0.008579780570213691</v>
      </c>
      <c r="L43" s="152"/>
      <c r="M43" s="152"/>
    </row>
    <row r="44" spans="1:13" ht="20.25" customHeight="1">
      <c r="A44" s="260"/>
      <c r="B44" s="152" t="s">
        <v>84</v>
      </c>
      <c r="C44" s="173">
        <v>0.08641673591084609</v>
      </c>
      <c r="D44" s="173">
        <v>0.0010957210687494445</v>
      </c>
      <c r="E44" s="173">
        <v>0.002130236832212473</v>
      </c>
      <c r="F44" s="173">
        <v>0.006995513123754682</v>
      </c>
      <c r="G44" s="173">
        <v>0.0057909702475900104</v>
      </c>
      <c r="H44" s="173">
        <v>0</v>
      </c>
      <c r="I44" s="173">
        <v>0.005023354190534901</v>
      </c>
      <c r="J44" s="173">
        <v>0.006161146890515057</v>
      </c>
      <c r="K44" s="173">
        <v>0.017466358570069285</v>
      </c>
      <c r="L44" s="152"/>
      <c r="M44" s="152"/>
    </row>
    <row r="45" spans="1:13" ht="20.25" customHeight="1">
      <c r="A45" s="260"/>
      <c r="B45" s="152" t="s">
        <v>85</v>
      </c>
      <c r="C45" s="173">
        <v>0.09788809321519598</v>
      </c>
      <c r="D45" s="173">
        <v>0.0038337867919860935</v>
      </c>
      <c r="E45" s="173">
        <v>0.0016695318698757289</v>
      </c>
      <c r="F45" s="173">
        <v>0.003602021432923541</v>
      </c>
      <c r="G45" s="173">
        <v>0.006272129489124922</v>
      </c>
      <c r="H45" s="173">
        <v>0.016851704996034944</v>
      </c>
      <c r="I45" s="173">
        <v>0.009223057644110244</v>
      </c>
      <c r="J45" s="173">
        <v>0.005511226128004254</v>
      </c>
      <c r="K45" s="173">
        <v>0.016670908628149683</v>
      </c>
      <c r="L45" s="152"/>
      <c r="M45" s="152"/>
    </row>
    <row r="46" spans="1:13" ht="20.25" customHeight="1">
      <c r="A46" s="260"/>
      <c r="B46" s="152" t="s">
        <v>86</v>
      </c>
      <c r="C46" s="173">
        <v>0.13202046035805626</v>
      </c>
      <c r="D46" s="173">
        <v>0.00828061695927218</v>
      </c>
      <c r="E46" s="173">
        <v>0.005595230504367832</v>
      </c>
      <c r="F46" s="173">
        <v>0.010243145369891349</v>
      </c>
      <c r="G46" s="173">
        <v>0.009759650400582687</v>
      </c>
      <c r="H46" s="173">
        <v>0.015756893640967884</v>
      </c>
      <c r="I46" s="173">
        <v>0.005711725837159842</v>
      </c>
      <c r="J46" s="173">
        <v>0.013042452830188678</v>
      </c>
      <c r="K46" s="173">
        <v>0.024795048293742794</v>
      </c>
      <c r="L46" s="152"/>
      <c r="M46" s="152"/>
    </row>
    <row r="47" spans="1:13" ht="20.25" customHeight="1">
      <c r="A47" s="260"/>
      <c r="B47" s="152" t="s">
        <v>87</v>
      </c>
      <c r="C47" s="173">
        <v>0.1460955007757283</v>
      </c>
      <c r="D47" s="173">
        <v>0.007372976438531853</v>
      </c>
      <c r="E47" s="173">
        <v>0.0030590191188695215</v>
      </c>
      <c r="F47" s="173">
        <v>0.007422776297197231</v>
      </c>
      <c r="G47" s="173">
        <v>0.012024699382515491</v>
      </c>
      <c r="H47" s="173">
        <v>0.007557677008750985</v>
      </c>
      <c r="I47" s="173">
        <v>0.008776035572197527</v>
      </c>
      <c r="J47" s="173">
        <v>0.009551549502742174</v>
      </c>
      <c r="K47" s="173">
        <v>0.040563001732857096</v>
      </c>
      <c r="L47" s="152"/>
      <c r="M47" s="152"/>
    </row>
    <row r="48" spans="1:13" ht="20.25" customHeight="1">
      <c r="A48" s="260"/>
      <c r="B48" s="152" t="s">
        <v>88</v>
      </c>
      <c r="C48" s="173">
        <v>0.17546463986699123</v>
      </c>
      <c r="D48" s="173">
        <v>0.001352112676056283</v>
      </c>
      <c r="E48" s="173">
        <v>0.0011612475116125065</v>
      </c>
      <c r="F48" s="173">
        <v>0.005293399086096939</v>
      </c>
      <c r="G48" s="173">
        <v>0.021816837174904458</v>
      </c>
      <c r="H48" s="173">
        <v>0.008431085043988262</v>
      </c>
      <c r="I48" s="173">
        <v>0.016951379763469165</v>
      </c>
      <c r="J48" s="173">
        <v>0.011222644803291937</v>
      </c>
      <c r="K48" s="173">
        <v>0.038430109033176896</v>
      </c>
      <c r="L48" s="152"/>
      <c r="M48" s="152"/>
    </row>
    <row r="49" spans="1:13" ht="20.25" customHeight="1">
      <c r="A49" s="260"/>
      <c r="B49" s="152" t="s">
        <v>89</v>
      </c>
      <c r="C49" s="173">
        <v>0.14662857142857144</v>
      </c>
      <c r="D49" s="173">
        <v>0.0036827351179025136</v>
      </c>
      <c r="E49" s="173">
        <v>0.0006223010051104039</v>
      </c>
      <c r="F49" s="173">
        <v>0.003861236802413237</v>
      </c>
      <c r="G49" s="173">
        <v>0.015450952209845492</v>
      </c>
      <c r="H49" s="173">
        <v>0.015128593040847238</v>
      </c>
      <c r="I49" s="173">
        <v>0.00414104655540215</v>
      </c>
      <c r="J49" s="173">
        <v>0.0059600066841196675</v>
      </c>
      <c r="K49" s="173">
        <v>0.030687165341554468</v>
      </c>
      <c r="L49" s="152"/>
      <c r="M49" s="152"/>
    </row>
    <row r="50" spans="1:13" ht="20.25" customHeight="1" thickBot="1">
      <c r="A50" s="265"/>
      <c r="B50" s="174" t="s">
        <v>90</v>
      </c>
      <c r="C50" s="175">
        <v>0.16216815385468053</v>
      </c>
      <c r="D50" s="175">
        <v>0.0009458704157530029</v>
      </c>
      <c r="E50" s="175">
        <v>0.0009613661175473798</v>
      </c>
      <c r="F50" s="175">
        <v>0.0015607580824972267</v>
      </c>
      <c r="G50" s="175">
        <v>0.006260883987063592</v>
      </c>
      <c r="H50" s="175">
        <v>0</v>
      </c>
      <c r="I50" s="175">
        <v>0</v>
      </c>
      <c r="J50" s="175">
        <v>0.0033182572331189597</v>
      </c>
      <c r="K50" s="175">
        <v>0.02943366720035745</v>
      </c>
      <c r="L50" s="152"/>
      <c r="M50" s="152"/>
    </row>
    <row r="51" spans="1:13" ht="20.25" customHeight="1" thickBot="1" thickTop="1">
      <c r="A51" s="266" t="s">
        <v>19</v>
      </c>
      <c r="B51" s="266"/>
      <c r="C51" s="175">
        <v>0.13492585757331366</v>
      </c>
      <c r="D51" s="175">
        <v>0.007182900635483658</v>
      </c>
      <c r="E51" s="175">
        <v>0.003529611492688711</v>
      </c>
      <c r="F51" s="175">
        <v>0.008543439674333353</v>
      </c>
      <c r="G51" s="175">
        <v>0.010827220589664788</v>
      </c>
      <c r="H51" s="175">
        <v>0.009664979130628026</v>
      </c>
      <c r="I51" s="175">
        <v>0.005862775217613914</v>
      </c>
      <c r="J51" s="175">
        <v>0.010415314147368515</v>
      </c>
      <c r="K51" s="175">
        <v>0.025856822353661046</v>
      </c>
      <c r="L51" s="152"/>
      <c r="M51" s="152"/>
    </row>
    <row r="52" spans="1:13" ht="20.25" customHeight="1" thickTop="1">
      <c r="A52" s="161"/>
      <c r="B52" s="161"/>
      <c r="C52" s="173"/>
      <c r="D52" s="173"/>
      <c r="E52" s="173"/>
      <c r="F52" s="173"/>
      <c r="G52" s="173"/>
      <c r="H52" s="173"/>
      <c r="I52" s="173"/>
      <c r="J52" s="173"/>
      <c r="K52" s="173"/>
      <c r="L52" s="152"/>
      <c r="M52" s="152"/>
    </row>
    <row r="53" spans="1:13" ht="20.25" customHeight="1">
      <c r="A53" s="161"/>
      <c r="B53" s="161"/>
      <c r="C53" s="173"/>
      <c r="D53" s="173"/>
      <c r="E53" s="173"/>
      <c r="F53" s="173"/>
      <c r="G53" s="173"/>
      <c r="H53" s="173"/>
      <c r="I53" s="173"/>
      <c r="J53" s="173"/>
      <c r="K53" s="173"/>
      <c r="L53" s="152"/>
      <c r="M53" s="152"/>
    </row>
    <row r="54" spans="1:13" ht="20.25" customHeight="1">
      <c r="A54" s="152"/>
      <c r="B54" s="152"/>
      <c r="C54" s="152"/>
      <c r="D54" s="152"/>
      <c r="E54" s="152"/>
      <c r="F54" s="152"/>
      <c r="G54" s="152"/>
      <c r="H54" s="152"/>
      <c r="I54" s="152"/>
      <c r="J54" s="152"/>
      <c r="K54" s="152"/>
      <c r="L54" s="152"/>
      <c r="M54" s="152"/>
    </row>
    <row r="55" spans="1:13" ht="20.25" customHeight="1">
      <c r="A55" s="172" t="s">
        <v>157</v>
      </c>
      <c r="B55" s="152"/>
      <c r="C55" s="152"/>
      <c r="D55" s="152"/>
      <c r="E55" s="152"/>
      <c r="F55" s="152"/>
      <c r="G55" s="152"/>
      <c r="H55" s="152"/>
      <c r="I55" s="152"/>
      <c r="J55" s="152"/>
      <c r="K55" s="152"/>
      <c r="L55" s="152"/>
      <c r="M55" s="152"/>
    </row>
    <row r="56" spans="1:13" ht="20.25" customHeight="1">
      <c r="A56" s="262" t="s">
        <v>128</v>
      </c>
      <c r="B56" s="262"/>
      <c r="C56" s="262" t="s">
        <v>173</v>
      </c>
      <c r="D56" s="152"/>
      <c r="E56" s="152"/>
      <c r="F56" s="152"/>
      <c r="G56" s="152"/>
      <c r="H56" s="152"/>
      <c r="I56" s="152"/>
      <c r="J56" s="152"/>
      <c r="K56" s="152"/>
      <c r="L56" s="152"/>
      <c r="M56" s="152"/>
    </row>
    <row r="57" spans="1:13" ht="26.25" customHeight="1">
      <c r="A57" s="263"/>
      <c r="B57" s="263"/>
      <c r="C57" s="263"/>
      <c r="D57" s="152"/>
      <c r="E57" s="152"/>
      <c r="F57" s="152"/>
      <c r="G57" s="152"/>
      <c r="H57" s="152"/>
      <c r="I57" s="152"/>
      <c r="J57" s="152"/>
      <c r="K57" s="152"/>
      <c r="L57" s="152"/>
      <c r="M57" s="152"/>
    </row>
    <row r="58" spans="1:13" ht="20.25" customHeight="1">
      <c r="A58" s="260">
        <v>2012</v>
      </c>
      <c r="B58" s="152" t="s">
        <v>79</v>
      </c>
      <c r="C58" s="176">
        <v>90.66465848535401</v>
      </c>
      <c r="D58" s="152"/>
      <c r="E58" s="152"/>
      <c r="F58" s="152"/>
      <c r="G58" s="152"/>
      <c r="H58" s="152"/>
      <c r="I58" s="152"/>
      <c r="J58" s="152"/>
      <c r="K58" s="152"/>
      <c r="L58" s="152"/>
      <c r="M58" s="152"/>
    </row>
    <row r="59" spans="1:13" ht="20.25" customHeight="1">
      <c r="A59" s="260"/>
      <c r="B59" s="152" t="s">
        <v>80</v>
      </c>
      <c r="C59" s="176">
        <v>88.5187133477507</v>
      </c>
      <c r="D59" s="152"/>
      <c r="E59" s="152"/>
      <c r="F59" s="152"/>
      <c r="G59" s="152"/>
      <c r="H59" s="152"/>
      <c r="I59" s="152"/>
      <c r="J59" s="152"/>
      <c r="K59" s="152"/>
      <c r="L59" s="152"/>
      <c r="M59" s="152"/>
    </row>
    <row r="60" spans="1:13" ht="20.25" customHeight="1">
      <c r="A60" s="260"/>
      <c r="B60" s="152" t="s">
        <v>81</v>
      </c>
      <c r="C60" s="176">
        <v>85.47788110163701</v>
      </c>
      <c r="D60" s="152"/>
      <c r="E60" s="152"/>
      <c r="F60" s="152"/>
      <c r="G60" s="152"/>
      <c r="H60" s="152"/>
      <c r="I60" s="152"/>
      <c r="J60" s="152"/>
      <c r="K60" s="152"/>
      <c r="L60" s="152"/>
      <c r="M60" s="152"/>
    </row>
    <row r="61" spans="1:13" ht="20.25" customHeight="1">
      <c r="A61" s="260"/>
      <c r="B61" s="152" t="s">
        <v>82</v>
      </c>
      <c r="C61" s="176">
        <v>86.6824816689746</v>
      </c>
      <c r="D61" s="152"/>
      <c r="E61" s="152"/>
      <c r="F61" s="152"/>
      <c r="G61" s="152"/>
      <c r="H61" s="152"/>
      <c r="I61" s="152"/>
      <c r="J61" s="152"/>
      <c r="K61" s="152"/>
      <c r="L61" s="152"/>
      <c r="M61" s="152"/>
    </row>
    <row r="62" spans="1:13" ht="20.25" customHeight="1">
      <c r="A62" s="260">
        <v>2013</v>
      </c>
      <c r="B62" s="152" t="s">
        <v>83</v>
      </c>
      <c r="C62" s="176">
        <v>86.5736998113716</v>
      </c>
      <c r="D62" s="152"/>
      <c r="E62" s="152"/>
      <c r="F62" s="152"/>
      <c r="G62" s="152"/>
      <c r="H62" s="152"/>
      <c r="I62" s="152"/>
      <c r="J62" s="152"/>
      <c r="K62" s="152"/>
      <c r="L62" s="152"/>
      <c r="M62" s="152"/>
    </row>
    <row r="63" spans="1:13" ht="20.25" customHeight="1">
      <c r="A63" s="260"/>
      <c r="B63" s="152" t="s">
        <v>84</v>
      </c>
      <c r="C63" s="176">
        <v>86.92003424336535</v>
      </c>
      <c r="D63" s="152"/>
      <c r="E63" s="152"/>
      <c r="F63" s="152"/>
      <c r="G63" s="152"/>
      <c r="H63" s="152"/>
      <c r="I63" s="152"/>
      <c r="J63" s="152"/>
      <c r="K63" s="152"/>
      <c r="L63" s="152"/>
      <c r="M63" s="152"/>
    </row>
    <row r="64" spans="1:13" ht="20.25" customHeight="1">
      <c r="A64" s="260"/>
      <c r="B64" s="152" t="s">
        <v>85</v>
      </c>
      <c r="C64" s="176">
        <v>83.73252111311089</v>
      </c>
      <c r="D64" s="152"/>
      <c r="E64" s="152"/>
      <c r="F64" s="152"/>
      <c r="G64" s="152"/>
      <c r="H64" s="152"/>
      <c r="I64" s="152"/>
      <c r="J64" s="152"/>
      <c r="K64" s="152"/>
      <c r="L64" s="152"/>
      <c r="M64" s="152"/>
    </row>
    <row r="65" spans="1:13" ht="20.25" customHeight="1">
      <c r="A65" s="260"/>
      <c r="B65" s="152" t="s">
        <v>86</v>
      </c>
      <c r="C65" s="176">
        <v>83.80358132960572</v>
      </c>
      <c r="D65" s="152"/>
      <c r="E65" s="152"/>
      <c r="F65" s="152"/>
      <c r="G65" s="152"/>
      <c r="H65" s="152"/>
      <c r="I65" s="152"/>
      <c r="J65" s="152"/>
      <c r="K65" s="152"/>
      <c r="L65" s="152"/>
      <c r="M65" s="152"/>
    </row>
    <row r="66" spans="1:13" ht="20.25" customHeight="1">
      <c r="A66" s="260"/>
      <c r="B66" s="152" t="s">
        <v>87</v>
      </c>
      <c r="C66" s="176">
        <v>82.87012128572087</v>
      </c>
      <c r="D66" s="152"/>
      <c r="E66" s="152"/>
      <c r="F66" s="152"/>
      <c r="G66" s="152"/>
      <c r="H66" s="152"/>
      <c r="I66" s="152"/>
      <c r="J66" s="152"/>
      <c r="K66" s="152"/>
      <c r="L66" s="152"/>
      <c r="M66" s="152"/>
    </row>
    <row r="67" spans="1:13" ht="20.25" customHeight="1">
      <c r="A67" s="260"/>
      <c r="B67" s="152" t="s">
        <v>88</v>
      </c>
      <c r="C67" s="176">
        <v>83.01741423759618</v>
      </c>
      <c r="D67" s="152"/>
      <c r="E67" s="152"/>
      <c r="F67" s="152"/>
      <c r="G67" s="152"/>
      <c r="H67" s="152"/>
      <c r="I67" s="152"/>
      <c r="J67" s="152"/>
      <c r="K67" s="152"/>
      <c r="L67" s="152"/>
      <c r="M67" s="152"/>
    </row>
    <row r="68" spans="1:13" ht="20.25" customHeight="1">
      <c r="A68" s="260"/>
      <c r="B68" s="152" t="s">
        <v>89</v>
      </c>
      <c r="C68" s="176">
        <v>85.00945285141074</v>
      </c>
      <c r="D68" s="152"/>
      <c r="E68" s="152"/>
      <c r="F68" s="152"/>
      <c r="G68" s="152"/>
      <c r="H68" s="152"/>
      <c r="I68" s="152"/>
      <c r="J68" s="152"/>
      <c r="K68" s="152"/>
      <c r="L68" s="152"/>
      <c r="M68" s="152"/>
    </row>
    <row r="69" spans="1:13" ht="20.25" customHeight="1" thickBot="1">
      <c r="A69" s="265"/>
      <c r="B69" s="174" t="s">
        <v>90</v>
      </c>
      <c r="C69" s="177">
        <v>84.07941054911852</v>
      </c>
      <c r="D69" s="152"/>
      <c r="E69" s="152"/>
      <c r="F69" s="152"/>
      <c r="G69" s="152"/>
      <c r="H69" s="152"/>
      <c r="I69" s="152"/>
      <c r="J69" s="152"/>
      <c r="K69" s="152"/>
      <c r="L69" s="152"/>
      <c r="M69" s="152"/>
    </row>
    <row r="70" spans="1:13" ht="20.25" customHeight="1" thickBot="1" thickTop="1">
      <c r="A70" s="266" t="s">
        <v>19</v>
      </c>
      <c r="B70" s="266"/>
      <c r="C70" s="177">
        <v>85.71865493281511</v>
      </c>
      <c r="D70" s="152"/>
      <c r="E70" s="152"/>
      <c r="F70" s="152"/>
      <c r="G70" s="152"/>
      <c r="H70" s="152"/>
      <c r="I70" s="152"/>
      <c r="J70" s="152"/>
      <c r="K70" s="152"/>
      <c r="L70" s="152"/>
      <c r="M70" s="152"/>
    </row>
    <row r="71" spans="1:13" ht="20.25" customHeight="1" thickTop="1">
      <c r="A71" s="152"/>
      <c r="B71" s="152"/>
      <c r="C71" s="152"/>
      <c r="D71" s="152"/>
      <c r="E71" s="152"/>
      <c r="F71" s="152"/>
      <c r="G71" s="152"/>
      <c r="H71" s="152"/>
      <c r="I71" s="152"/>
      <c r="J71" s="152"/>
      <c r="K71" s="152"/>
      <c r="L71" s="152"/>
      <c r="M71" s="152"/>
    </row>
  </sheetData>
  <sheetProtection/>
  <mergeCells count="33">
    <mergeCell ref="A58:A61"/>
    <mergeCell ref="A62:A69"/>
    <mergeCell ref="A70:B70"/>
    <mergeCell ref="A39:A42"/>
    <mergeCell ref="A43:A50"/>
    <mergeCell ref="A51:B51"/>
    <mergeCell ref="A56:B57"/>
    <mergeCell ref="C56:C57"/>
    <mergeCell ref="A31:L31"/>
    <mergeCell ref="A37:B38"/>
    <mergeCell ref="C37:C38"/>
    <mergeCell ref="D37:D38"/>
    <mergeCell ref="E37:E38"/>
    <mergeCell ref="F37:F38"/>
    <mergeCell ref="G37:G38"/>
    <mergeCell ref="H37:H38"/>
    <mergeCell ref="I37:I38"/>
    <mergeCell ref="J37:J38"/>
    <mergeCell ref="K37:K38"/>
    <mergeCell ref="K14:K15"/>
    <mergeCell ref="L14:L15"/>
    <mergeCell ref="A16:A19"/>
    <mergeCell ref="A14:B15"/>
    <mergeCell ref="C14:C15"/>
    <mergeCell ref="D14:D15"/>
    <mergeCell ref="E14:E15"/>
    <mergeCell ref="F14:F15"/>
    <mergeCell ref="G14:G15"/>
    <mergeCell ref="A20:A27"/>
    <mergeCell ref="A28:B28"/>
    <mergeCell ref="H14:H15"/>
    <mergeCell ref="I14:I15"/>
    <mergeCell ref="J14:J15"/>
  </mergeCells>
  <printOptions/>
  <pageMargins left="0.75" right="0.75" top="1" bottom="1" header="0.5" footer="0.5"/>
  <pageSetup horizontalDpi="600" verticalDpi="600" orientation="landscape" scale="35" r:id="rId2"/>
  <drawing r:id="rId1"/>
</worksheet>
</file>

<file path=xl/worksheets/sheet13.xml><?xml version="1.0" encoding="utf-8"?>
<worksheet xmlns="http://schemas.openxmlformats.org/spreadsheetml/2006/main" xmlns:r="http://schemas.openxmlformats.org/officeDocument/2006/relationships">
  <dimension ref="A2:M32"/>
  <sheetViews>
    <sheetView showGridLines="0" zoomScale="70" zoomScaleNormal="70" zoomScalePageLayoutView="0" workbookViewId="0" topLeftCell="A1">
      <selection activeCell="M28" sqref="M28"/>
    </sheetView>
  </sheetViews>
  <sheetFormatPr defaultColWidth="11.421875" defaultRowHeight="15"/>
  <cols>
    <col min="1" max="1" width="12.8515625" style="6" customWidth="1"/>
    <col min="2" max="2" width="6.7109375" style="6" customWidth="1"/>
    <col min="3" max="3" width="16.140625" style="6" customWidth="1"/>
    <col min="4" max="4" width="17.8515625" style="6" customWidth="1"/>
    <col min="5" max="5" width="18.57421875" style="6" customWidth="1"/>
    <col min="6" max="6" width="16.140625" style="6" customWidth="1"/>
    <col min="7" max="7" width="23.140625" style="6" customWidth="1"/>
    <col min="8" max="8" width="13.8515625" style="6" customWidth="1"/>
    <col min="9" max="9" width="20.00390625" style="6" customWidth="1"/>
    <col min="10" max="10" width="16.421875" style="6" customWidth="1"/>
    <col min="11" max="11" width="18.28125" style="6" customWidth="1"/>
    <col min="12" max="12" width="13.7109375" style="6" customWidth="1"/>
    <col min="13" max="16384" width="11.421875" style="6" customWidth="1"/>
  </cols>
  <sheetData>
    <row r="1" s="4" customFormat="1" ht="12.75"/>
    <row r="2" spans="1:13" s="4" customFormat="1" ht="18">
      <c r="A2" s="178"/>
      <c r="B2" s="178"/>
      <c r="C2" s="178"/>
      <c r="D2" s="178"/>
      <c r="E2" s="178"/>
      <c r="F2" s="178"/>
      <c r="G2" s="178"/>
      <c r="H2" s="178"/>
      <c r="I2" s="178"/>
      <c r="J2" s="178"/>
      <c r="K2" s="178"/>
      <c r="L2" s="178"/>
      <c r="M2" s="178"/>
    </row>
    <row r="3" spans="1:13" s="4" customFormat="1" ht="18">
      <c r="A3" s="178"/>
      <c r="B3" s="178"/>
      <c r="C3" s="178"/>
      <c r="D3" s="178"/>
      <c r="E3" s="178"/>
      <c r="F3" s="178"/>
      <c r="G3" s="178"/>
      <c r="H3" s="178"/>
      <c r="I3" s="178"/>
      <c r="J3" s="178"/>
      <c r="K3" s="178"/>
      <c r="L3" s="178"/>
      <c r="M3" s="178"/>
    </row>
    <row r="4" spans="1:13" s="4" customFormat="1" ht="18">
      <c r="A4" s="178"/>
      <c r="B4" s="178"/>
      <c r="C4" s="178"/>
      <c r="D4" s="178"/>
      <c r="E4" s="178"/>
      <c r="F4" s="178"/>
      <c r="G4" s="178"/>
      <c r="H4" s="178"/>
      <c r="I4" s="178"/>
      <c r="J4" s="178"/>
      <c r="K4" s="178"/>
      <c r="L4" s="178"/>
      <c r="M4" s="178"/>
    </row>
    <row r="5" spans="1:13" s="4" customFormat="1" ht="18">
      <c r="A5" s="178"/>
      <c r="B5" s="178"/>
      <c r="C5" s="178"/>
      <c r="D5" s="178"/>
      <c r="E5" s="178"/>
      <c r="F5" s="178"/>
      <c r="G5" s="178"/>
      <c r="H5" s="178"/>
      <c r="I5" s="178"/>
      <c r="J5" s="178"/>
      <c r="K5" s="178"/>
      <c r="L5" s="178"/>
      <c r="M5" s="178"/>
    </row>
    <row r="6" spans="1:13" s="4" customFormat="1" ht="18">
      <c r="A6" s="178"/>
      <c r="B6" s="178"/>
      <c r="C6" s="178"/>
      <c r="D6" s="178"/>
      <c r="E6" s="178"/>
      <c r="F6" s="178"/>
      <c r="G6" s="178"/>
      <c r="H6" s="178"/>
      <c r="I6" s="178"/>
      <c r="J6" s="178"/>
      <c r="K6" s="178"/>
      <c r="L6" s="178"/>
      <c r="M6" s="178"/>
    </row>
    <row r="7" spans="1:13" s="4" customFormat="1" ht="18">
      <c r="A7" s="178"/>
      <c r="B7" s="178"/>
      <c r="C7" s="178"/>
      <c r="D7" s="178"/>
      <c r="E7" s="178"/>
      <c r="F7" s="178"/>
      <c r="G7" s="178"/>
      <c r="H7" s="178"/>
      <c r="I7" s="178"/>
      <c r="J7" s="178"/>
      <c r="K7" s="178"/>
      <c r="L7" s="178"/>
      <c r="M7" s="178"/>
    </row>
    <row r="8" spans="1:13" s="4" customFormat="1" ht="18">
      <c r="A8" s="178"/>
      <c r="B8" s="178"/>
      <c r="C8" s="178"/>
      <c r="D8" s="178"/>
      <c r="E8" s="178"/>
      <c r="F8" s="178"/>
      <c r="G8" s="178"/>
      <c r="H8" s="178"/>
      <c r="I8" s="178"/>
      <c r="J8" s="178"/>
      <c r="K8" s="178"/>
      <c r="L8" s="178"/>
      <c r="M8" s="178"/>
    </row>
    <row r="9" spans="1:13" ht="18">
      <c r="A9" s="179" t="s">
        <v>0</v>
      </c>
      <c r="B9" s="180"/>
      <c r="C9" s="180"/>
      <c r="D9" s="180"/>
      <c r="E9" s="180"/>
      <c r="F9" s="180"/>
      <c r="G9" s="180"/>
      <c r="H9" s="180"/>
      <c r="I9" s="180"/>
      <c r="J9" s="180"/>
      <c r="K9" s="180"/>
      <c r="L9" s="180"/>
      <c r="M9" s="180"/>
    </row>
    <row r="10" spans="1:13" ht="18">
      <c r="A10" s="179" t="s">
        <v>1</v>
      </c>
      <c r="B10" s="180"/>
      <c r="C10" s="180"/>
      <c r="D10" s="180"/>
      <c r="E10" s="180"/>
      <c r="F10" s="180"/>
      <c r="G10" s="180"/>
      <c r="H10" s="180"/>
      <c r="I10" s="180"/>
      <c r="J10" s="180"/>
      <c r="K10" s="180"/>
      <c r="L10" s="180"/>
      <c r="M10" s="180"/>
    </row>
    <row r="11" spans="1:13" ht="21">
      <c r="A11" s="179" t="s">
        <v>172</v>
      </c>
      <c r="B11" s="180"/>
      <c r="C11" s="180"/>
      <c r="D11" s="180"/>
      <c r="E11" s="180"/>
      <c r="F11" s="180"/>
      <c r="G11" s="180"/>
      <c r="H11" s="180"/>
      <c r="I11" s="180"/>
      <c r="J11" s="180"/>
      <c r="K11" s="180"/>
      <c r="L11" s="180"/>
      <c r="M11" s="180"/>
    </row>
    <row r="12" spans="1:13" ht="18">
      <c r="A12" s="181" t="s">
        <v>125</v>
      </c>
      <c r="B12" s="180"/>
      <c r="C12" s="180"/>
      <c r="D12" s="180"/>
      <c r="E12" s="180"/>
      <c r="F12" s="180"/>
      <c r="G12" s="180"/>
      <c r="H12" s="180"/>
      <c r="I12" s="180"/>
      <c r="J12" s="180"/>
      <c r="K12" s="180"/>
      <c r="L12" s="180"/>
      <c r="M12" s="180"/>
    </row>
    <row r="13" spans="1:13" ht="18">
      <c r="A13" s="182"/>
      <c r="B13" s="180"/>
      <c r="C13" s="180"/>
      <c r="D13" s="180"/>
      <c r="E13" s="180"/>
      <c r="F13" s="180"/>
      <c r="G13" s="180"/>
      <c r="H13" s="180"/>
      <c r="I13" s="180"/>
      <c r="J13" s="180"/>
      <c r="K13" s="180"/>
      <c r="L13" s="190" t="s">
        <v>182</v>
      </c>
      <c r="M13" s="180"/>
    </row>
    <row r="14" spans="1:13" ht="37.5" customHeight="1">
      <c r="A14" s="268" t="s">
        <v>128</v>
      </c>
      <c r="B14" s="268"/>
      <c r="C14" s="268" t="s">
        <v>2</v>
      </c>
      <c r="D14" s="268" t="s">
        <v>3</v>
      </c>
      <c r="E14" s="268" t="s">
        <v>4</v>
      </c>
      <c r="F14" s="268" t="s">
        <v>5</v>
      </c>
      <c r="G14" s="268" t="s">
        <v>147</v>
      </c>
      <c r="H14" s="268" t="s">
        <v>6</v>
      </c>
      <c r="I14" s="268" t="s">
        <v>148</v>
      </c>
      <c r="J14" s="268" t="s">
        <v>149</v>
      </c>
      <c r="K14" s="268" t="s">
        <v>150</v>
      </c>
      <c r="L14" s="268" t="s">
        <v>183</v>
      </c>
      <c r="M14" s="180"/>
    </row>
    <row r="15" spans="1:13" ht="32.25" customHeight="1">
      <c r="A15" s="269"/>
      <c r="B15" s="269"/>
      <c r="C15" s="269"/>
      <c r="D15" s="269"/>
      <c r="E15" s="269"/>
      <c r="F15" s="269"/>
      <c r="G15" s="269"/>
      <c r="H15" s="269"/>
      <c r="I15" s="269"/>
      <c r="J15" s="269"/>
      <c r="K15" s="269"/>
      <c r="L15" s="269"/>
      <c r="M15" s="180"/>
    </row>
    <row r="16" spans="1:13" ht="18">
      <c r="A16" s="270">
        <v>2012</v>
      </c>
      <c r="B16" s="191" t="s">
        <v>79</v>
      </c>
      <c r="C16" s="183">
        <v>36829.03860847944</v>
      </c>
      <c r="D16" s="183">
        <v>37959.63004753618</v>
      </c>
      <c r="E16" s="183">
        <v>104713.32262446411</v>
      </c>
      <c r="F16" s="183">
        <v>53842.73773815157</v>
      </c>
      <c r="G16" s="183">
        <v>7489.059945502075</v>
      </c>
      <c r="H16" s="183">
        <v>2027.7548453468205</v>
      </c>
      <c r="I16" s="183">
        <v>12340.311541053945</v>
      </c>
      <c r="J16" s="183">
        <v>11211.277397904982</v>
      </c>
      <c r="K16" s="183">
        <v>23543.982711932473</v>
      </c>
      <c r="L16" s="183">
        <v>289957.1154603716</v>
      </c>
      <c r="M16" s="180"/>
    </row>
    <row r="17" spans="1:13" ht="18">
      <c r="A17" s="270"/>
      <c r="B17" s="180" t="s">
        <v>80</v>
      </c>
      <c r="C17" s="183">
        <v>55105.13902350396</v>
      </c>
      <c r="D17" s="183">
        <v>39956.23279552999</v>
      </c>
      <c r="E17" s="183">
        <v>111645.64061020873</v>
      </c>
      <c r="F17" s="183">
        <v>52378.444577601724</v>
      </c>
      <c r="G17" s="183">
        <v>8662.761502031793</v>
      </c>
      <c r="H17" s="183">
        <v>2056.9150187900123</v>
      </c>
      <c r="I17" s="183">
        <v>13547.197268223856</v>
      </c>
      <c r="J17" s="183">
        <v>15073.542827078078</v>
      </c>
      <c r="K17" s="183">
        <v>28658.320162941993</v>
      </c>
      <c r="L17" s="183">
        <v>327084.19378591015</v>
      </c>
      <c r="M17" s="180"/>
    </row>
    <row r="18" spans="1:13" ht="18">
      <c r="A18" s="270"/>
      <c r="B18" s="180" t="s">
        <v>81</v>
      </c>
      <c r="C18" s="183">
        <v>109595.27171092964</v>
      </c>
      <c r="D18" s="183">
        <v>37116.00031330124</v>
      </c>
      <c r="E18" s="183">
        <v>111326.3403467652</v>
      </c>
      <c r="F18" s="183">
        <v>55805.186440491394</v>
      </c>
      <c r="G18" s="183">
        <v>8493.143657936005</v>
      </c>
      <c r="H18" s="183">
        <v>2416.2435188979925</v>
      </c>
      <c r="I18" s="183">
        <v>11243.73573463215</v>
      </c>
      <c r="J18" s="183">
        <v>17652.561655991845</v>
      </c>
      <c r="K18" s="183">
        <v>35762.329559041194</v>
      </c>
      <c r="L18" s="183">
        <v>389410.81293798663</v>
      </c>
      <c r="M18" s="180"/>
    </row>
    <row r="19" spans="1:13" ht="18">
      <c r="A19" s="270"/>
      <c r="B19" s="180" t="s">
        <v>82</v>
      </c>
      <c r="C19" s="183">
        <v>90058.7342405787</v>
      </c>
      <c r="D19" s="183">
        <v>31137.188467637334</v>
      </c>
      <c r="E19" s="183">
        <v>95670.75459987986</v>
      </c>
      <c r="F19" s="183">
        <v>47861.391568939</v>
      </c>
      <c r="G19" s="183">
        <v>10421.239946609869</v>
      </c>
      <c r="H19" s="183">
        <v>2077.52734754247</v>
      </c>
      <c r="I19" s="183">
        <v>9983.48222001942</v>
      </c>
      <c r="J19" s="183">
        <v>14787.63989814468</v>
      </c>
      <c r="K19" s="183">
        <v>30849.097426012166</v>
      </c>
      <c r="L19" s="183">
        <v>332847.05571536353</v>
      </c>
      <c r="M19" s="180"/>
    </row>
    <row r="20" spans="1:13" ht="18">
      <c r="A20" s="270">
        <v>2013</v>
      </c>
      <c r="B20" s="180" t="s">
        <v>83</v>
      </c>
      <c r="C20" s="183">
        <v>27034.12856459239</v>
      </c>
      <c r="D20" s="183">
        <v>23692.841309058676</v>
      </c>
      <c r="E20" s="183">
        <v>101454.86186638607</v>
      </c>
      <c r="F20" s="183">
        <v>47865.23445190339</v>
      </c>
      <c r="G20" s="183">
        <v>11978.600492127322</v>
      </c>
      <c r="H20" s="183">
        <v>2279.123171583861</v>
      </c>
      <c r="I20" s="183">
        <v>5305.062486575256</v>
      </c>
      <c r="J20" s="183">
        <v>12955.233035338004</v>
      </c>
      <c r="K20" s="183">
        <v>39941.51485979809</v>
      </c>
      <c r="L20" s="183">
        <v>272506.6002373631</v>
      </c>
      <c r="M20" s="180"/>
    </row>
    <row r="21" spans="1:13" ht="18">
      <c r="A21" s="270"/>
      <c r="B21" s="180" t="s">
        <v>84</v>
      </c>
      <c r="C21" s="183">
        <v>86442.19689331013</v>
      </c>
      <c r="D21" s="183">
        <v>30665.58501324644</v>
      </c>
      <c r="E21" s="183">
        <v>92190.24064240331</v>
      </c>
      <c r="F21" s="183">
        <v>70674.53252544052</v>
      </c>
      <c r="G21" s="183">
        <v>11683.239525546202</v>
      </c>
      <c r="H21" s="183">
        <v>1740.309773798371</v>
      </c>
      <c r="I21" s="183">
        <v>6628.012427386375</v>
      </c>
      <c r="J21" s="183">
        <v>11846.600351895075</v>
      </c>
      <c r="K21" s="183">
        <v>26270.12700286424</v>
      </c>
      <c r="L21" s="183">
        <v>338140.8441558907</v>
      </c>
      <c r="M21" s="180"/>
    </row>
    <row r="22" spans="1:13" ht="18">
      <c r="A22" s="270"/>
      <c r="B22" s="180" t="s">
        <v>85</v>
      </c>
      <c r="C22" s="183">
        <v>72499.26171733055</v>
      </c>
      <c r="D22" s="183">
        <v>22642.12636129592</v>
      </c>
      <c r="E22" s="183">
        <v>78047.75034410917</v>
      </c>
      <c r="F22" s="183">
        <v>41999.54058891671</v>
      </c>
      <c r="G22" s="183">
        <v>8876.482544580032</v>
      </c>
      <c r="H22" s="183">
        <v>1280.538308436346</v>
      </c>
      <c r="I22" s="183">
        <v>11080.331557179383</v>
      </c>
      <c r="J22" s="183">
        <v>11718.008299913448</v>
      </c>
      <c r="K22" s="183">
        <v>30401.293157898213</v>
      </c>
      <c r="L22" s="183">
        <v>278545.3328796598</v>
      </c>
      <c r="M22" s="180"/>
    </row>
    <row r="23" spans="1:13" ht="18">
      <c r="A23" s="270"/>
      <c r="B23" s="180" t="s">
        <v>86</v>
      </c>
      <c r="C23" s="183">
        <v>85689.73413070038</v>
      </c>
      <c r="D23" s="183">
        <v>26524.751299535958</v>
      </c>
      <c r="E23" s="183">
        <v>87682.97532712018</v>
      </c>
      <c r="F23" s="183">
        <v>39520.69992990623</v>
      </c>
      <c r="G23" s="183">
        <v>6728.296221621095</v>
      </c>
      <c r="H23" s="183">
        <v>1800.0553015018913</v>
      </c>
      <c r="I23" s="183">
        <v>9378.166061755095</v>
      </c>
      <c r="J23" s="183">
        <v>10959.03380544236</v>
      </c>
      <c r="K23" s="183">
        <v>29564.657639998142</v>
      </c>
      <c r="L23" s="183">
        <v>297848.3697175813</v>
      </c>
      <c r="M23" s="180"/>
    </row>
    <row r="24" spans="1:13" ht="18">
      <c r="A24" s="270"/>
      <c r="B24" s="180" t="s">
        <v>87</v>
      </c>
      <c r="C24" s="183">
        <v>142956.0858976109</v>
      </c>
      <c r="D24" s="183">
        <v>23991.047547190796</v>
      </c>
      <c r="E24" s="183">
        <v>77217.39216258709</v>
      </c>
      <c r="F24" s="183">
        <v>39050.00762332292</v>
      </c>
      <c r="G24" s="183">
        <v>7278.388414748198</v>
      </c>
      <c r="H24" s="183">
        <v>1226.412164963046</v>
      </c>
      <c r="I24" s="183">
        <v>6683.289838560467</v>
      </c>
      <c r="J24" s="183">
        <v>9542.134127260962</v>
      </c>
      <c r="K24" s="183">
        <v>38960.46242366567</v>
      </c>
      <c r="L24" s="183">
        <v>346905.22019991</v>
      </c>
      <c r="M24" s="180"/>
    </row>
    <row r="25" spans="1:13" ht="18">
      <c r="A25" s="270"/>
      <c r="B25" s="180" t="s">
        <v>88</v>
      </c>
      <c r="C25" s="183">
        <v>101854.4465808385</v>
      </c>
      <c r="D25" s="183">
        <v>23667.640833887857</v>
      </c>
      <c r="E25" s="183">
        <v>87847.34371313892</v>
      </c>
      <c r="F25" s="183">
        <v>40896.3481783616</v>
      </c>
      <c r="G25" s="183">
        <v>7379.914176451543</v>
      </c>
      <c r="H25" s="183">
        <v>1249.1713794601385</v>
      </c>
      <c r="I25" s="183">
        <v>10396.273065978567</v>
      </c>
      <c r="J25" s="183">
        <v>11689.414664542926</v>
      </c>
      <c r="K25" s="183">
        <v>42129.015224383744</v>
      </c>
      <c r="L25" s="183">
        <v>327109.5678170438</v>
      </c>
      <c r="M25" s="180"/>
    </row>
    <row r="26" spans="1:13" ht="18">
      <c r="A26" s="270"/>
      <c r="B26" s="180" t="s">
        <v>89</v>
      </c>
      <c r="C26" s="183">
        <v>83862.17743202717</v>
      </c>
      <c r="D26" s="183">
        <v>17621.362129126373</v>
      </c>
      <c r="E26" s="183">
        <v>80087.28799786471</v>
      </c>
      <c r="F26" s="183">
        <v>34537.937657903036</v>
      </c>
      <c r="G26" s="183">
        <v>7714.648440277408</v>
      </c>
      <c r="H26" s="183">
        <v>1340.4151934622153</v>
      </c>
      <c r="I26" s="183">
        <v>7973.641279963267</v>
      </c>
      <c r="J26" s="183">
        <v>10586.383650188844</v>
      </c>
      <c r="K26" s="183">
        <v>27445.32720351006</v>
      </c>
      <c r="L26" s="183">
        <v>271169.1809843231</v>
      </c>
      <c r="M26" s="180"/>
    </row>
    <row r="27" spans="1:13" ht="18">
      <c r="A27" s="270"/>
      <c r="B27" s="180" t="s">
        <v>90</v>
      </c>
      <c r="C27" s="183">
        <v>78956.26702748674</v>
      </c>
      <c r="D27" s="183">
        <v>24078.03049383557</v>
      </c>
      <c r="E27" s="183">
        <v>92558.58034476633</v>
      </c>
      <c r="F27" s="183">
        <v>38879.78624458401</v>
      </c>
      <c r="G27" s="183">
        <v>8472.138557478438</v>
      </c>
      <c r="H27" s="183">
        <v>1328.6907917073606</v>
      </c>
      <c r="I27" s="183">
        <v>5885.173910289896</v>
      </c>
      <c r="J27" s="183">
        <v>15036.247779675632</v>
      </c>
      <c r="K27" s="183">
        <v>27163.090806754757</v>
      </c>
      <c r="L27" s="183">
        <v>292358.00595657877</v>
      </c>
      <c r="M27" s="180"/>
    </row>
    <row r="28" spans="1:13" ht="18.75" thickBot="1">
      <c r="A28" s="271" t="s">
        <v>19</v>
      </c>
      <c r="B28" s="271"/>
      <c r="C28" s="184">
        <v>72920.70962715929</v>
      </c>
      <c r="D28" s="184">
        <v>27968.077970837</v>
      </c>
      <c r="E28" s="184">
        <v>94023.88897028066</v>
      </c>
      <c r="F28" s="184">
        <v>47610.71231351404</v>
      </c>
      <c r="G28" s="184">
        <v>9072.137630245516</v>
      </c>
      <c r="H28" s="184">
        <v>1772.282356157992</v>
      </c>
      <c r="I28" s="184">
        <v>8777.33841203283</v>
      </c>
      <c r="J28" s="184">
        <v>12587.054022751523</v>
      </c>
      <c r="K28" s="184">
        <v>31552.635639305285</v>
      </c>
      <c r="L28" s="184">
        <v>306284.836942108</v>
      </c>
      <c r="M28" s="200"/>
    </row>
    <row r="29" spans="1:13" ht="13.5" thickTop="1">
      <c r="A29" s="6" t="s">
        <v>151</v>
      </c>
      <c r="M29" s="39"/>
    </row>
    <row r="30" ht="12.75">
      <c r="A30" s="17" t="s">
        <v>20</v>
      </c>
    </row>
    <row r="31" spans="1:12" ht="30.75" customHeight="1">
      <c r="A31" s="267" t="s">
        <v>187</v>
      </c>
      <c r="B31" s="267"/>
      <c r="C31" s="267"/>
      <c r="D31" s="267"/>
      <c r="E31" s="267"/>
      <c r="F31" s="267"/>
      <c r="G31" s="267"/>
      <c r="H31" s="267"/>
      <c r="I31" s="267"/>
      <c r="J31" s="267"/>
      <c r="K31" s="267"/>
      <c r="L31" s="267"/>
    </row>
    <row r="32" ht="12.75">
      <c r="A32" s="51" t="s">
        <v>185</v>
      </c>
    </row>
  </sheetData>
  <sheetProtection/>
  <mergeCells count="15">
    <mergeCell ref="A31:L31"/>
    <mergeCell ref="K14:K15"/>
    <mergeCell ref="L14:L15"/>
    <mergeCell ref="A16:A19"/>
    <mergeCell ref="A14:B15"/>
    <mergeCell ref="C14:C15"/>
    <mergeCell ref="D14:D15"/>
    <mergeCell ref="E14:E15"/>
    <mergeCell ref="F14:F15"/>
    <mergeCell ref="G14:G15"/>
    <mergeCell ref="A20:A27"/>
    <mergeCell ref="A28:B28"/>
    <mergeCell ref="H14:H15"/>
    <mergeCell ref="I14:I15"/>
    <mergeCell ref="J14:J15"/>
  </mergeCells>
  <printOptions/>
  <pageMargins left="0.75" right="0.75" top="1" bottom="1" header="0.5" footer="0.5"/>
  <pageSetup horizontalDpi="600" verticalDpi="600" orientation="landscape" scale="41" r:id="rId2"/>
  <drawing r:id="rId1"/>
</worksheet>
</file>

<file path=xl/worksheets/sheet2.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D29" sqref="D29"/>
    </sheetView>
  </sheetViews>
  <sheetFormatPr defaultColWidth="11.421875" defaultRowHeight="15"/>
  <cols>
    <col min="1" max="1" width="14.00390625" style="6" customWidth="1"/>
    <col min="2" max="2" width="13.00390625" style="6" customWidth="1"/>
    <col min="3" max="3" width="12.421875" style="6" customWidth="1"/>
    <col min="4" max="4" width="12.8515625" style="6" customWidth="1"/>
    <col min="5" max="16384" width="11.421875" style="6" customWidth="1"/>
  </cols>
  <sheetData>
    <row r="1" spans="1:4" s="4" customFormat="1" ht="12.75">
      <c r="A1" s="3"/>
      <c r="B1" s="3"/>
      <c r="C1" s="3"/>
      <c r="D1" s="3"/>
    </row>
    <row r="2" spans="1:4" s="4" customFormat="1" ht="12.75">
      <c r="A2" s="3"/>
      <c r="B2" s="3"/>
      <c r="C2" s="3"/>
      <c r="D2" s="3"/>
    </row>
    <row r="3" spans="1:4" s="4" customFormat="1" ht="12.75">
      <c r="A3" s="3"/>
      <c r="B3" s="3"/>
      <c r="C3" s="3"/>
      <c r="D3" s="3"/>
    </row>
    <row r="4" spans="1:4" s="4" customFormat="1" ht="12.75">
      <c r="A4" s="3"/>
      <c r="B4" s="3"/>
      <c r="C4" s="3"/>
      <c r="D4" s="3"/>
    </row>
    <row r="5" spans="1:5" ht="23.25" customHeight="1">
      <c r="A5" s="201" t="s">
        <v>0</v>
      </c>
      <c r="B5" s="201"/>
      <c r="C5" s="201"/>
      <c r="D5" s="201"/>
      <c r="E5" s="201"/>
    </row>
    <row r="6" ht="12.75">
      <c r="A6" s="18" t="s">
        <v>1</v>
      </c>
    </row>
    <row r="7" ht="12.75">
      <c r="A7" s="18" t="s">
        <v>175</v>
      </c>
    </row>
    <row r="8" ht="12.75">
      <c r="A8" s="17" t="s">
        <v>77</v>
      </c>
    </row>
    <row r="9" ht="12.75">
      <c r="A9" s="19"/>
    </row>
    <row r="10" spans="1:4" s="13" customFormat="1" ht="36" customHeight="1">
      <c r="A10" s="203" t="s">
        <v>21</v>
      </c>
      <c r="B10" s="203"/>
      <c r="C10" s="186" t="s">
        <v>174</v>
      </c>
      <c r="D10" s="20" t="s">
        <v>100</v>
      </c>
    </row>
    <row r="11" spans="1:4" s="13" customFormat="1" ht="12.75">
      <c r="A11" s="9">
        <v>2012</v>
      </c>
      <c r="B11" s="14"/>
      <c r="C11" s="14"/>
      <c r="D11" s="14"/>
    </row>
    <row r="12" spans="2:4" ht="12.75">
      <c r="B12" s="9" t="s">
        <v>7</v>
      </c>
      <c r="C12" s="21">
        <v>149916</v>
      </c>
      <c r="D12" s="22">
        <v>4.124899846672174</v>
      </c>
    </row>
    <row r="13" spans="1:4" ht="12.75">
      <c r="A13" s="5"/>
      <c r="B13" s="9" t="s">
        <v>8</v>
      </c>
      <c r="C13" s="21">
        <v>103396</v>
      </c>
      <c r="D13" s="22">
        <v>4.067744018598503</v>
      </c>
    </row>
    <row r="14" spans="1:4" ht="12.75">
      <c r="A14" s="5"/>
      <c r="B14" s="9" t="s">
        <v>9</v>
      </c>
      <c r="C14" s="21">
        <v>101316</v>
      </c>
      <c r="D14" s="22">
        <v>3.955753333897538</v>
      </c>
    </row>
    <row r="15" spans="1:4" ht="12.75">
      <c r="A15" s="5"/>
      <c r="B15" s="9" t="s">
        <v>10</v>
      </c>
      <c r="C15" s="21">
        <v>88818</v>
      </c>
      <c r="D15" s="22">
        <v>3.6298843955822893</v>
      </c>
    </row>
    <row r="16" spans="1:4" ht="12.75">
      <c r="A16" s="9">
        <v>2013</v>
      </c>
      <c r="B16" s="9"/>
      <c r="C16" s="21"/>
      <c r="D16" s="22"/>
    </row>
    <row r="17" spans="2:4" ht="12.75">
      <c r="B17" s="9" t="s">
        <v>11</v>
      </c>
      <c r="C17" s="21">
        <v>193427</v>
      </c>
      <c r="D17" s="22">
        <v>2.9</v>
      </c>
    </row>
    <row r="18" spans="1:4" ht="12.75">
      <c r="A18" s="5"/>
      <c r="B18" s="9" t="s">
        <v>12</v>
      </c>
      <c r="C18" s="21">
        <v>161270</v>
      </c>
      <c r="D18" s="22">
        <v>3.7986861343386717</v>
      </c>
    </row>
    <row r="19" spans="1:4" ht="12.75">
      <c r="A19" s="5"/>
      <c r="B19" s="9" t="s">
        <v>13</v>
      </c>
      <c r="C19" s="21">
        <v>115637</v>
      </c>
      <c r="D19" s="22">
        <v>3.3873558144525626</v>
      </c>
    </row>
    <row r="20" spans="1:4" ht="12.75">
      <c r="A20" s="5"/>
      <c r="B20" s="9" t="s">
        <v>14</v>
      </c>
      <c r="C20" s="21">
        <v>128457</v>
      </c>
      <c r="D20" s="22">
        <v>4.1838096929046324</v>
      </c>
    </row>
    <row r="21" spans="1:4" ht="12.75">
      <c r="A21" s="5"/>
      <c r="B21" s="9" t="s">
        <v>15</v>
      </c>
      <c r="C21" s="21">
        <v>130201</v>
      </c>
      <c r="D21" s="22">
        <v>4.194269452178274</v>
      </c>
    </row>
    <row r="22" spans="1:4" ht="12.75">
      <c r="A22" s="5"/>
      <c r="B22" s="9" t="s">
        <v>16</v>
      </c>
      <c r="C22" s="21">
        <v>101557</v>
      </c>
      <c r="D22" s="22">
        <v>3.565429398488747</v>
      </c>
    </row>
    <row r="23" spans="1:4" ht="12.75">
      <c r="A23" s="5"/>
      <c r="B23" s="9" t="s">
        <v>17</v>
      </c>
      <c r="C23" s="21">
        <v>125477</v>
      </c>
      <c r="D23" s="22">
        <v>3.876686953698815</v>
      </c>
    </row>
    <row r="24" spans="1:4" ht="12.75">
      <c r="A24" s="27"/>
      <c r="B24" s="23" t="s">
        <v>18</v>
      </c>
      <c r="C24" s="24">
        <v>140493</v>
      </c>
      <c r="D24" s="25">
        <v>3.2510958253152316</v>
      </c>
    </row>
    <row r="25" spans="1:4" ht="13.5" thickBot="1">
      <c r="A25" s="202" t="s">
        <v>19</v>
      </c>
      <c r="B25" s="202"/>
      <c r="C25" s="196">
        <f>+SUM(C12:C24)</f>
        <v>1539965</v>
      </c>
      <c r="D25" s="35">
        <v>3.5</v>
      </c>
    </row>
    <row r="26" ht="13.5" thickTop="1"/>
    <row r="27" spans="1:4" ht="12.75">
      <c r="A27" s="17" t="s">
        <v>20</v>
      </c>
      <c r="B27" s="17"/>
      <c r="C27" s="17"/>
      <c r="D27" s="17"/>
    </row>
    <row r="28" spans="1:4" ht="12.75" customHeight="1">
      <c r="A28" s="51" t="s">
        <v>185</v>
      </c>
      <c r="B28" s="10"/>
      <c r="C28" s="10"/>
      <c r="D28" s="10"/>
    </row>
    <row r="30" ht="12.75">
      <c r="C30" s="197"/>
    </row>
  </sheetData>
  <sheetProtection/>
  <mergeCells count="3">
    <mergeCell ref="A5:E5"/>
    <mergeCell ref="A25:B25"/>
    <mergeCell ref="A10:B10"/>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66"/>
  <sheetViews>
    <sheetView showGridLines="0" zoomScalePageLayoutView="0" workbookViewId="0" topLeftCell="A4">
      <selection activeCell="O35" sqref="O35"/>
    </sheetView>
  </sheetViews>
  <sheetFormatPr defaultColWidth="11.421875" defaultRowHeight="15"/>
  <cols>
    <col min="1" max="1" width="9.57421875" style="57" customWidth="1"/>
    <col min="2" max="2" width="14.57421875" style="57" customWidth="1"/>
    <col min="3" max="15" width="9.28125" style="57" customWidth="1"/>
    <col min="16" max="16384" width="11.421875" style="57" customWidth="1"/>
  </cols>
  <sheetData>
    <row r="1" spans="1:3" s="55" customFormat="1" ht="11.25">
      <c r="A1" s="54"/>
      <c r="B1" s="54"/>
      <c r="C1" s="54"/>
    </row>
    <row r="2" spans="1:3" s="55" customFormat="1" ht="11.25">
      <c r="A2" s="54"/>
      <c r="B2" s="54"/>
      <c r="C2" s="54"/>
    </row>
    <row r="3" spans="1:3" s="55" customFormat="1" ht="11.25">
      <c r="A3" s="54"/>
      <c r="B3" s="54"/>
      <c r="C3" s="54"/>
    </row>
    <row r="4" spans="1:3" s="55" customFormat="1" ht="11.25">
      <c r="A4" s="54"/>
      <c r="B4" s="54"/>
      <c r="C4" s="54"/>
    </row>
    <row r="5" spans="1:3" s="55" customFormat="1" ht="11.25">
      <c r="A5" s="54"/>
      <c r="B5" s="54"/>
      <c r="C5" s="54"/>
    </row>
    <row r="6" ht="11.25">
      <c r="A6" s="56" t="s">
        <v>0</v>
      </c>
    </row>
    <row r="7" ht="11.25">
      <c r="A7" s="56" t="s">
        <v>1</v>
      </c>
    </row>
    <row r="8" spans="1:5" ht="11.25" customHeight="1">
      <c r="A8" s="185" t="s">
        <v>176</v>
      </c>
      <c r="B8" s="185"/>
      <c r="C8" s="185"/>
      <c r="D8" s="185"/>
      <c r="E8" s="185"/>
    </row>
    <row r="9" spans="1:5" ht="11.25">
      <c r="A9" s="218" t="s">
        <v>77</v>
      </c>
      <c r="B9" s="218"/>
      <c r="C9" s="218"/>
      <c r="D9" s="218"/>
      <c r="E9" s="218"/>
    </row>
    <row r="10" spans="1:15" ht="11.25">
      <c r="A10" s="58"/>
      <c r="N10" s="204" t="s">
        <v>98</v>
      </c>
      <c r="O10" s="204"/>
    </row>
    <row r="11" spans="1:16" ht="18" customHeight="1">
      <c r="A11" s="214" t="s">
        <v>96</v>
      </c>
      <c r="B11" s="214"/>
      <c r="C11" s="211">
        <v>2012</v>
      </c>
      <c r="D11" s="211"/>
      <c r="E11" s="211"/>
      <c r="F11" s="211"/>
      <c r="G11" s="210">
        <v>2013</v>
      </c>
      <c r="H11" s="210"/>
      <c r="I11" s="210"/>
      <c r="J11" s="210"/>
      <c r="K11" s="210"/>
      <c r="L11" s="210"/>
      <c r="M11" s="210"/>
      <c r="N11" s="210"/>
      <c r="O11" s="211" t="s">
        <v>91</v>
      </c>
      <c r="P11" s="127"/>
    </row>
    <row r="12" spans="1:16" ht="11.25">
      <c r="A12" s="215"/>
      <c r="B12" s="215"/>
      <c r="C12" s="128" t="s">
        <v>79</v>
      </c>
      <c r="D12" s="128" t="s">
        <v>80</v>
      </c>
      <c r="E12" s="128" t="s">
        <v>81</v>
      </c>
      <c r="F12" s="128" t="s">
        <v>82</v>
      </c>
      <c r="G12" s="128" t="s">
        <v>83</v>
      </c>
      <c r="H12" s="128" t="s">
        <v>84</v>
      </c>
      <c r="I12" s="128" t="s">
        <v>85</v>
      </c>
      <c r="J12" s="128" t="s">
        <v>86</v>
      </c>
      <c r="K12" s="128" t="s">
        <v>87</v>
      </c>
      <c r="L12" s="128" t="s">
        <v>88</v>
      </c>
      <c r="M12" s="128" t="s">
        <v>89</v>
      </c>
      <c r="N12" s="128" t="s">
        <v>90</v>
      </c>
      <c r="O12" s="212"/>
      <c r="P12" s="127"/>
    </row>
    <row r="13" spans="1:16" ht="11.25">
      <c r="A13" s="207" t="s">
        <v>50</v>
      </c>
      <c r="B13" s="129" t="s">
        <v>49</v>
      </c>
      <c r="C13" s="130">
        <v>1544</v>
      </c>
      <c r="D13" s="130">
        <v>787</v>
      </c>
      <c r="E13" s="130">
        <v>1181</v>
      </c>
      <c r="F13" s="130">
        <v>1050</v>
      </c>
      <c r="G13" s="130">
        <v>3227</v>
      </c>
      <c r="H13" s="130">
        <v>2783</v>
      </c>
      <c r="I13" s="130">
        <v>1710</v>
      </c>
      <c r="J13" s="130">
        <v>3022</v>
      </c>
      <c r="K13" s="130">
        <v>1884</v>
      </c>
      <c r="L13" s="130">
        <v>1680</v>
      </c>
      <c r="M13" s="130">
        <v>2201</v>
      </c>
      <c r="N13" s="130">
        <v>2376</v>
      </c>
      <c r="O13" s="130">
        <f>+SUM(C13:N13)</f>
        <v>23445</v>
      </c>
      <c r="P13" s="127"/>
    </row>
    <row r="14" spans="1:16" ht="11.25">
      <c r="A14" s="207"/>
      <c r="B14" s="129" t="s">
        <v>48</v>
      </c>
      <c r="C14" s="130">
        <v>21672</v>
      </c>
      <c r="D14" s="130">
        <v>10127</v>
      </c>
      <c r="E14" s="130">
        <v>9969</v>
      </c>
      <c r="F14" s="130">
        <v>9558</v>
      </c>
      <c r="G14" s="130">
        <v>17896</v>
      </c>
      <c r="H14" s="130">
        <v>6149</v>
      </c>
      <c r="I14" s="130">
        <v>10522</v>
      </c>
      <c r="J14" s="130">
        <v>4103</v>
      </c>
      <c r="K14" s="130">
        <v>8468</v>
      </c>
      <c r="L14" s="130">
        <v>5421</v>
      </c>
      <c r="M14" s="130">
        <v>7690</v>
      </c>
      <c r="N14" s="130">
        <v>10007</v>
      </c>
      <c r="O14" s="130">
        <f aca="true" t="shared" si="0" ref="O14:O32">+SUM(C14:N14)</f>
        <v>121582</v>
      </c>
      <c r="P14" s="127"/>
    </row>
    <row r="15" spans="1:16" ht="11.25">
      <c r="A15" s="207"/>
      <c r="B15" s="129" t="s">
        <v>47</v>
      </c>
      <c r="C15" s="130">
        <v>2380</v>
      </c>
      <c r="D15" s="130">
        <v>1610</v>
      </c>
      <c r="E15" s="130">
        <v>2469</v>
      </c>
      <c r="F15" s="130">
        <v>1205</v>
      </c>
      <c r="G15" s="130">
        <v>3655</v>
      </c>
      <c r="H15" s="130">
        <v>2792</v>
      </c>
      <c r="I15" s="130">
        <v>1435</v>
      </c>
      <c r="J15" s="130">
        <v>2217</v>
      </c>
      <c r="K15" s="130">
        <v>2010</v>
      </c>
      <c r="L15" s="130">
        <v>1182</v>
      </c>
      <c r="M15" s="130">
        <v>1193</v>
      </c>
      <c r="N15" s="130">
        <v>2943</v>
      </c>
      <c r="O15" s="130">
        <f t="shared" si="0"/>
        <v>25091</v>
      </c>
      <c r="P15" s="127"/>
    </row>
    <row r="16" spans="1:16" ht="11.25">
      <c r="A16" s="207"/>
      <c r="B16" s="129" t="s">
        <v>46</v>
      </c>
      <c r="C16" s="130">
        <v>3229</v>
      </c>
      <c r="D16" s="130">
        <v>1711</v>
      </c>
      <c r="E16" s="130">
        <v>1565</v>
      </c>
      <c r="F16" s="130">
        <v>1338</v>
      </c>
      <c r="G16" s="130">
        <v>3065</v>
      </c>
      <c r="H16" s="130">
        <v>2684</v>
      </c>
      <c r="I16" s="130">
        <v>1190</v>
      </c>
      <c r="J16" s="130">
        <v>1519</v>
      </c>
      <c r="K16" s="130">
        <v>3487</v>
      </c>
      <c r="L16" s="130">
        <v>1484</v>
      </c>
      <c r="M16" s="130">
        <v>1498</v>
      </c>
      <c r="N16" s="130">
        <v>2121</v>
      </c>
      <c r="O16" s="130">
        <f t="shared" si="0"/>
        <v>24891</v>
      </c>
      <c r="P16" s="127"/>
    </row>
    <row r="17" spans="1:16" ht="11.25">
      <c r="A17" s="207"/>
      <c r="B17" s="129" t="s">
        <v>45</v>
      </c>
      <c r="C17" s="130">
        <v>2904</v>
      </c>
      <c r="D17" s="130">
        <v>1734</v>
      </c>
      <c r="E17" s="130">
        <v>1569</v>
      </c>
      <c r="F17" s="130">
        <v>1686</v>
      </c>
      <c r="G17" s="130">
        <v>2592</v>
      </c>
      <c r="H17" s="130">
        <v>3231</v>
      </c>
      <c r="I17" s="130">
        <v>1864</v>
      </c>
      <c r="J17" s="130">
        <v>1848</v>
      </c>
      <c r="K17" s="130">
        <v>2448</v>
      </c>
      <c r="L17" s="130">
        <v>2169</v>
      </c>
      <c r="M17" s="130">
        <v>1010</v>
      </c>
      <c r="N17" s="130">
        <v>952</v>
      </c>
      <c r="O17" s="130">
        <f t="shared" si="0"/>
        <v>24007</v>
      </c>
      <c r="P17" s="127"/>
    </row>
    <row r="18" spans="1:16" ht="11.25">
      <c r="A18" s="207"/>
      <c r="B18" s="129" t="s">
        <v>92</v>
      </c>
      <c r="C18" s="130">
        <v>3060</v>
      </c>
      <c r="D18" s="130">
        <v>2778</v>
      </c>
      <c r="E18" s="130">
        <v>2974</v>
      </c>
      <c r="F18" s="130">
        <v>2056</v>
      </c>
      <c r="G18" s="130">
        <v>6188</v>
      </c>
      <c r="H18" s="130">
        <v>6413</v>
      </c>
      <c r="I18" s="130">
        <v>2772</v>
      </c>
      <c r="J18" s="130">
        <v>3366</v>
      </c>
      <c r="K18" s="130">
        <v>6182</v>
      </c>
      <c r="L18" s="130">
        <v>2497</v>
      </c>
      <c r="M18" s="130">
        <v>3739</v>
      </c>
      <c r="N18" s="130">
        <v>5586</v>
      </c>
      <c r="O18" s="130">
        <f t="shared" si="0"/>
        <v>47611</v>
      </c>
      <c r="P18" s="127"/>
    </row>
    <row r="19" spans="1:16" ht="11.25">
      <c r="A19" s="207" t="s">
        <v>42</v>
      </c>
      <c r="B19" s="129" t="s">
        <v>41</v>
      </c>
      <c r="C19" s="130">
        <v>1819</v>
      </c>
      <c r="D19" s="130">
        <v>1165</v>
      </c>
      <c r="E19" s="130">
        <v>676</v>
      </c>
      <c r="F19" s="130">
        <v>731</v>
      </c>
      <c r="G19" s="130">
        <v>3793</v>
      </c>
      <c r="H19" s="130">
        <v>1203</v>
      </c>
      <c r="I19" s="130">
        <v>1255</v>
      </c>
      <c r="J19" s="130">
        <v>1211</v>
      </c>
      <c r="K19" s="130">
        <v>1401</v>
      </c>
      <c r="L19" s="130">
        <v>963</v>
      </c>
      <c r="M19" s="130">
        <v>2211</v>
      </c>
      <c r="N19" s="130">
        <v>2037</v>
      </c>
      <c r="O19" s="130">
        <f t="shared" si="0"/>
        <v>18465</v>
      </c>
      <c r="P19" s="127"/>
    </row>
    <row r="20" spans="1:16" ht="11.25">
      <c r="A20" s="207"/>
      <c r="B20" s="129" t="s">
        <v>40</v>
      </c>
      <c r="C20" s="130">
        <v>3418</v>
      </c>
      <c r="D20" s="130">
        <v>3021</v>
      </c>
      <c r="E20" s="130">
        <v>3050</v>
      </c>
      <c r="F20" s="130">
        <v>2594</v>
      </c>
      <c r="G20" s="130">
        <v>9464</v>
      </c>
      <c r="H20" s="130">
        <v>7942</v>
      </c>
      <c r="I20" s="130">
        <v>3101</v>
      </c>
      <c r="J20" s="130">
        <v>4662</v>
      </c>
      <c r="K20" s="130">
        <v>3854</v>
      </c>
      <c r="L20" s="130">
        <v>3382</v>
      </c>
      <c r="M20" s="130">
        <v>2411</v>
      </c>
      <c r="N20" s="130">
        <v>2319</v>
      </c>
      <c r="O20" s="130">
        <f t="shared" si="0"/>
        <v>49218</v>
      </c>
      <c r="P20" s="127"/>
    </row>
    <row r="21" spans="1:16" ht="11.25">
      <c r="A21" s="207"/>
      <c r="B21" s="129" t="s">
        <v>93</v>
      </c>
      <c r="C21" s="130">
        <v>4998</v>
      </c>
      <c r="D21" s="130">
        <v>4835</v>
      </c>
      <c r="E21" s="130">
        <v>4934</v>
      </c>
      <c r="F21" s="130">
        <v>4139</v>
      </c>
      <c r="G21" s="130">
        <v>11483</v>
      </c>
      <c r="H21" s="130">
        <v>8291</v>
      </c>
      <c r="I21" s="130">
        <v>5531</v>
      </c>
      <c r="J21" s="130">
        <v>7654</v>
      </c>
      <c r="K21" s="130">
        <v>3698</v>
      </c>
      <c r="L21" s="130">
        <v>5906</v>
      </c>
      <c r="M21" s="130">
        <v>6687</v>
      </c>
      <c r="N21" s="130">
        <v>8661</v>
      </c>
      <c r="O21" s="130">
        <f t="shared" si="0"/>
        <v>76817</v>
      </c>
      <c r="P21" s="127"/>
    </row>
    <row r="22" spans="1:16" ht="11.25">
      <c r="A22" s="207" t="s">
        <v>38</v>
      </c>
      <c r="B22" s="129" t="s">
        <v>37</v>
      </c>
      <c r="C22" s="130">
        <v>4458</v>
      </c>
      <c r="D22" s="130">
        <v>5888</v>
      </c>
      <c r="E22" s="130">
        <v>4772</v>
      </c>
      <c r="F22" s="130">
        <v>3139</v>
      </c>
      <c r="G22" s="130">
        <v>20672</v>
      </c>
      <c r="H22" s="130">
        <v>15912</v>
      </c>
      <c r="I22" s="130">
        <v>11608</v>
      </c>
      <c r="J22" s="130">
        <v>16084</v>
      </c>
      <c r="K22" s="130">
        <v>10781</v>
      </c>
      <c r="L22" s="130">
        <v>9993</v>
      </c>
      <c r="M22" s="130">
        <v>9588</v>
      </c>
      <c r="N22" s="130">
        <v>2881</v>
      </c>
      <c r="O22" s="130">
        <f t="shared" si="0"/>
        <v>115776</v>
      </c>
      <c r="P22" s="127"/>
    </row>
    <row r="23" spans="1:16" ht="11.25">
      <c r="A23" s="207"/>
      <c r="B23" s="129" t="s">
        <v>36</v>
      </c>
      <c r="C23" s="130">
        <v>5069</v>
      </c>
      <c r="D23" s="130">
        <v>3309</v>
      </c>
      <c r="E23" s="130">
        <v>2956</v>
      </c>
      <c r="F23" s="130">
        <v>4746</v>
      </c>
      <c r="G23" s="130">
        <v>4393</v>
      </c>
      <c r="H23" s="130">
        <v>5173</v>
      </c>
      <c r="I23" s="130">
        <v>3071</v>
      </c>
      <c r="J23" s="130">
        <v>6959</v>
      </c>
      <c r="K23" s="130">
        <v>8975</v>
      </c>
      <c r="L23" s="130">
        <v>6403</v>
      </c>
      <c r="M23" s="130">
        <v>5279</v>
      </c>
      <c r="N23" s="130">
        <v>8379</v>
      </c>
      <c r="O23" s="130">
        <f t="shared" si="0"/>
        <v>64712</v>
      </c>
      <c r="P23" s="127"/>
    </row>
    <row r="24" spans="1:16" ht="11.25">
      <c r="A24" s="207"/>
      <c r="B24" s="129" t="s">
        <v>35</v>
      </c>
      <c r="C24" s="130">
        <v>8031</v>
      </c>
      <c r="D24" s="130">
        <v>8198</v>
      </c>
      <c r="E24" s="130">
        <v>7759</v>
      </c>
      <c r="F24" s="130">
        <v>7554</v>
      </c>
      <c r="G24" s="130">
        <v>8024</v>
      </c>
      <c r="H24" s="130">
        <v>17285</v>
      </c>
      <c r="I24" s="130">
        <v>4426</v>
      </c>
      <c r="J24" s="130">
        <v>6733</v>
      </c>
      <c r="K24" s="130">
        <v>10331</v>
      </c>
      <c r="L24" s="130">
        <v>2479</v>
      </c>
      <c r="M24" s="130">
        <v>4569</v>
      </c>
      <c r="N24" s="130">
        <v>4751</v>
      </c>
      <c r="O24" s="130">
        <f t="shared" si="0"/>
        <v>90140</v>
      </c>
      <c r="P24" s="127"/>
    </row>
    <row r="25" spans="1:16" ht="11.25">
      <c r="A25" s="207"/>
      <c r="B25" s="129" t="s">
        <v>34</v>
      </c>
      <c r="C25" s="130">
        <v>6605</v>
      </c>
      <c r="D25" s="130">
        <v>3418</v>
      </c>
      <c r="E25" s="130">
        <v>4090</v>
      </c>
      <c r="F25" s="130">
        <v>3837</v>
      </c>
      <c r="G25" s="130">
        <v>7666</v>
      </c>
      <c r="H25" s="130">
        <v>7003</v>
      </c>
      <c r="I25" s="130">
        <v>3716</v>
      </c>
      <c r="J25" s="130">
        <v>5311</v>
      </c>
      <c r="K25" s="130">
        <v>4412</v>
      </c>
      <c r="L25" s="130">
        <v>2390</v>
      </c>
      <c r="M25" s="130">
        <v>4325</v>
      </c>
      <c r="N25" s="130">
        <v>4123</v>
      </c>
      <c r="O25" s="130">
        <f t="shared" si="0"/>
        <v>56896</v>
      </c>
      <c r="P25" s="127"/>
    </row>
    <row r="26" spans="1:16" ht="11.25">
      <c r="A26" s="207"/>
      <c r="B26" s="129" t="s">
        <v>33</v>
      </c>
      <c r="C26" s="130">
        <v>3283</v>
      </c>
      <c r="D26" s="130">
        <v>4093</v>
      </c>
      <c r="E26" s="130">
        <v>3939</v>
      </c>
      <c r="F26" s="130">
        <v>3792</v>
      </c>
      <c r="G26" s="130">
        <v>4866</v>
      </c>
      <c r="H26" s="130">
        <v>8936</v>
      </c>
      <c r="I26" s="130">
        <v>4222</v>
      </c>
      <c r="J26" s="130">
        <v>11427</v>
      </c>
      <c r="K26" s="130">
        <v>5795</v>
      </c>
      <c r="L26" s="130">
        <v>1940</v>
      </c>
      <c r="M26" s="130">
        <v>6561</v>
      </c>
      <c r="N26" s="130">
        <v>4453</v>
      </c>
      <c r="O26" s="130">
        <f t="shared" si="0"/>
        <v>63307</v>
      </c>
      <c r="P26" s="127"/>
    </row>
    <row r="27" spans="1:16" ht="11.25">
      <c r="A27" s="207"/>
      <c r="B27" s="129" t="s">
        <v>32</v>
      </c>
      <c r="C27" s="130">
        <v>16028</v>
      </c>
      <c r="D27" s="130">
        <v>11273</v>
      </c>
      <c r="E27" s="130">
        <v>10234</v>
      </c>
      <c r="F27" s="130">
        <v>6935</v>
      </c>
      <c r="G27" s="130">
        <v>9524</v>
      </c>
      <c r="H27" s="130">
        <v>20353</v>
      </c>
      <c r="I27" s="130">
        <v>12415</v>
      </c>
      <c r="J27" s="130">
        <v>6787</v>
      </c>
      <c r="K27" s="130">
        <v>5130</v>
      </c>
      <c r="L27" s="130">
        <v>4128</v>
      </c>
      <c r="M27" s="130">
        <v>9346</v>
      </c>
      <c r="N27" s="130">
        <v>4482</v>
      </c>
      <c r="O27" s="130">
        <f t="shared" si="0"/>
        <v>116635</v>
      </c>
      <c r="P27" s="127"/>
    </row>
    <row r="28" spans="1:16" ht="11.25">
      <c r="A28" s="207"/>
      <c r="B28" s="131" t="s">
        <v>94</v>
      </c>
      <c r="C28" s="130">
        <v>668</v>
      </c>
      <c r="D28" s="130">
        <v>1405</v>
      </c>
      <c r="E28" s="130">
        <v>1022</v>
      </c>
      <c r="F28" s="130">
        <v>1314</v>
      </c>
      <c r="G28" s="130">
        <v>1079</v>
      </c>
      <c r="H28" s="130">
        <v>1951</v>
      </c>
      <c r="I28" s="130">
        <v>1154</v>
      </c>
      <c r="J28" s="130">
        <v>2234</v>
      </c>
      <c r="K28" s="130">
        <v>1160</v>
      </c>
      <c r="L28" s="130">
        <v>557</v>
      </c>
      <c r="M28" s="130">
        <v>920</v>
      </c>
      <c r="N28" s="130">
        <v>930</v>
      </c>
      <c r="O28" s="130">
        <f t="shared" si="0"/>
        <v>14394</v>
      </c>
      <c r="P28" s="127"/>
    </row>
    <row r="29" spans="1:16" ht="11.25">
      <c r="A29" s="207" t="s">
        <v>29</v>
      </c>
      <c r="B29" s="129" t="s">
        <v>28</v>
      </c>
      <c r="C29" s="130">
        <v>3141</v>
      </c>
      <c r="D29" s="130">
        <v>1799</v>
      </c>
      <c r="E29" s="130">
        <v>2202</v>
      </c>
      <c r="F29" s="130">
        <v>1661</v>
      </c>
      <c r="G29" s="130">
        <v>8182</v>
      </c>
      <c r="H29" s="130">
        <v>2768</v>
      </c>
      <c r="I29" s="130">
        <v>5791</v>
      </c>
      <c r="J29" s="130">
        <v>1451</v>
      </c>
      <c r="K29" s="130">
        <v>2761</v>
      </c>
      <c r="L29" s="130">
        <v>3223</v>
      </c>
      <c r="M29" s="130">
        <v>1454</v>
      </c>
      <c r="N29" s="130">
        <v>2632</v>
      </c>
      <c r="O29" s="130">
        <f t="shared" si="0"/>
        <v>37065</v>
      </c>
      <c r="P29" s="127"/>
    </row>
    <row r="30" spans="1:16" ht="11.25">
      <c r="A30" s="207"/>
      <c r="B30" s="129" t="s">
        <v>27</v>
      </c>
      <c r="C30" s="130">
        <v>43996</v>
      </c>
      <c r="D30" s="130">
        <v>26185</v>
      </c>
      <c r="E30" s="130">
        <v>27180</v>
      </c>
      <c r="F30" s="130">
        <v>23064</v>
      </c>
      <c r="G30" s="130">
        <v>53964</v>
      </c>
      <c r="H30" s="130">
        <v>30473</v>
      </c>
      <c r="I30" s="130">
        <v>32562</v>
      </c>
      <c r="J30" s="130">
        <v>33593</v>
      </c>
      <c r="K30" s="130">
        <v>40081</v>
      </c>
      <c r="L30" s="130">
        <v>38805</v>
      </c>
      <c r="M30" s="130">
        <v>48237</v>
      </c>
      <c r="N30" s="130">
        <v>57217</v>
      </c>
      <c r="O30" s="130">
        <f t="shared" si="0"/>
        <v>455357</v>
      </c>
      <c r="P30" s="127"/>
    </row>
    <row r="31" spans="1:16" ht="11.25">
      <c r="A31" s="207"/>
      <c r="B31" s="132" t="s">
        <v>26</v>
      </c>
      <c r="C31" s="130">
        <v>10378</v>
      </c>
      <c r="D31" s="130">
        <v>7358</v>
      </c>
      <c r="E31" s="130">
        <v>6550</v>
      </c>
      <c r="F31" s="130">
        <v>5987</v>
      </c>
      <c r="G31" s="130">
        <v>9737</v>
      </c>
      <c r="H31" s="130">
        <v>7066</v>
      </c>
      <c r="I31" s="130">
        <v>4912</v>
      </c>
      <c r="J31" s="130">
        <v>5202</v>
      </c>
      <c r="K31" s="130">
        <v>4772</v>
      </c>
      <c r="L31" s="130">
        <v>3870</v>
      </c>
      <c r="M31" s="130">
        <v>4033</v>
      </c>
      <c r="N31" s="130">
        <v>10183</v>
      </c>
      <c r="O31" s="130">
        <f t="shared" si="0"/>
        <v>80048</v>
      </c>
      <c r="P31" s="127"/>
    </row>
    <row r="32" spans="1:16" s="63" customFormat="1" ht="21" customHeight="1">
      <c r="A32" s="133" t="s">
        <v>69</v>
      </c>
      <c r="B32" s="134" t="s">
        <v>97</v>
      </c>
      <c r="C32" s="135">
        <v>3234</v>
      </c>
      <c r="D32" s="135">
        <v>2701</v>
      </c>
      <c r="E32" s="135">
        <v>2198</v>
      </c>
      <c r="F32" s="135">
        <v>2434</v>
      </c>
      <c r="G32" s="135">
        <v>3957</v>
      </c>
      <c r="H32" s="135">
        <v>2860</v>
      </c>
      <c r="I32" s="135">
        <v>2382</v>
      </c>
      <c r="J32" s="135">
        <v>3073</v>
      </c>
      <c r="K32" s="135">
        <v>2572</v>
      </c>
      <c r="L32" s="135">
        <v>3085</v>
      </c>
      <c r="M32" s="135">
        <v>2523</v>
      </c>
      <c r="N32" s="135">
        <v>3460</v>
      </c>
      <c r="O32" s="135">
        <f t="shared" si="0"/>
        <v>34479</v>
      </c>
      <c r="P32" s="136"/>
    </row>
    <row r="33" spans="1:16" s="63" customFormat="1" ht="21" customHeight="1">
      <c r="A33" s="212" t="s">
        <v>184</v>
      </c>
      <c r="B33" s="212"/>
      <c r="C33" s="135"/>
      <c r="D33" s="135"/>
      <c r="E33" s="135"/>
      <c r="F33" s="135"/>
      <c r="G33" s="135"/>
      <c r="H33" s="135"/>
      <c r="I33" s="135"/>
      <c r="J33" s="135"/>
      <c r="K33" s="135"/>
      <c r="L33" s="135"/>
      <c r="M33" s="135"/>
      <c r="N33" s="135">
        <v>29</v>
      </c>
      <c r="O33" s="135"/>
      <c r="P33" s="136"/>
    </row>
    <row r="34" spans="1:16" ht="12" thickBot="1">
      <c r="A34" s="216" t="s">
        <v>19</v>
      </c>
      <c r="B34" s="216"/>
      <c r="C34" s="137">
        <f>+SUM(C13:C33)</f>
        <v>149915</v>
      </c>
      <c r="D34" s="137">
        <f>+SUM(D13:D33)</f>
        <v>103395</v>
      </c>
      <c r="E34" s="137">
        <f aca="true" t="shared" si="1" ref="E34:N34">+SUM(E13:E33)</f>
        <v>101289</v>
      </c>
      <c r="F34" s="137">
        <f t="shared" si="1"/>
        <v>88820</v>
      </c>
      <c r="G34" s="137">
        <f t="shared" si="1"/>
        <v>193427</v>
      </c>
      <c r="H34" s="137">
        <f t="shared" si="1"/>
        <v>161268</v>
      </c>
      <c r="I34" s="137">
        <f t="shared" si="1"/>
        <v>115639</v>
      </c>
      <c r="J34" s="137">
        <f t="shared" si="1"/>
        <v>128456</v>
      </c>
      <c r="K34" s="137">
        <f t="shared" si="1"/>
        <v>130202</v>
      </c>
      <c r="L34" s="137">
        <f t="shared" si="1"/>
        <v>101557</v>
      </c>
      <c r="M34" s="137">
        <f t="shared" si="1"/>
        <v>125475</v>
      </c>
      <c r="N34" s="137">
        <f t="shared" si="1"/>
        <v>140522</v>
      </c>
      <c r="O34" s="137">
        <f>+SUM(C34:N34)</f>
        <v>1539965</v>
      </c>
      <c r="P34" s="127"/>
    </row>
    <row r="35" spans="1:16" ht="12" thickTop="1">
      <c r="A35" s="205" t="s">
        <v>20</v>
      </c>
      <c r="B35" s="205"/>
      <c r="C35" s="205"/>
      <c r="D35" s="205"/>
      <c r="E35" s="127"/>
      <c r="F35" s="127"/>
      <c r="G35" s="127"/>
      <c r="H35" s="127"/>
      <c r="I35" s="127"/>
      <c r="J35" s="127"/>
      <c r="K35" s="127"/>
      <c r="L35" s="127"/>
      <c r="M35" s="127"/>
      <c r="N35" s="127"/>
      <c r="O35" s="127"/>
      <c r="P35" s="127"/>
    </row>
    <row r="36" spans="1:16" s="65" customFormat="1" ht="13.5">
      <c r="A36" s="206" t="s">
        <v>185</v>
      </c>
      <c r="B36" s="206"/>
      <c r="C36" s="206"/>
      <c r="D36" s="206"/>
      <c r="E36" s="138"/>
      <c r="F36" s="138"/>
      <c r="G36" s="138"/>
      <c r="H36" s="138"/>
      <c r="I36" s="138"/>
      <c r="J36" s="138"/>
      <c r="K36" s="138"/>
      <c r="L36" s="138"/>
      <c r="M36" s="138"/>
      <c r="N36" s="138"/>
      <c r="O36" s="138"/>
      <c r="P36" s="138"/>
    </row>
    <row r="37" spans="1:16" ht="11.25">
      <c r="A37" s="127"/>
      <c r="B37" s="127"/>
      <c r="C37" s="192"/>
      <c r="D37" s="192"/>
      <c r="E37" s="192"/>
      <c r="F37" s="192"/>
      <c r="G37" s="192"/>
      <c r="H37" s="192"/>
      <c r="I37" s="192"/>
      <c r="J37" s="192"/>
      <c r="K37" s="192"/>
      <c r="L37" s="192"/>
      <c r="M37" s="192"/>
      <c r="N37" s="192"/>
      <c r="O37" s="192"/>
      <c r="P37" s="127"/>
    </row>
    <row r="38" spans="1:16" ht="11.25">
      <c r="A38" s="127"/>
      <c r="B38" s="127"/>
      <c r="C38" s="192"/>
      <c r="D38" s="192"/>
      <c r="E38" s="192"/>
      <c r="F38" s="192"/>
      <c r="G38" s="192"/>
      <c r="H38" s="192"/>
      <c r="I38" s="192"/>
      <c r="J38" s="192"/>
      <c r="K38" s="192"/>
      <c r="L38" s="192"/>
      <c r="M38" s="192"/>
      <c r="N38" s="192"/>
      <c r="O38" s="192"/>
      <c r="P38" s="127"/>
    </row>
    <row r="39" spans="1:16" ht="11.25">
      <c r="A39" s="127"/>
      <c r="B39" s="127"/>
      <c r="C39" s="192"/>
      <c r="D39" s="192"/>
      <c r="E39" s="192"/>
      <c r="F39" s="192"/>
      <c r="G39" s="192"/>
      <c r="H39" s="192"/>
      <c r="I39" s="192"/>
      <c r="J39" s="192"/>
      <c r="K39" s="192"/>
      <c r="L39" s="192"/>
      <c r="M39" s="192"/>
      <c r="N39" s="192"/>
      <c r="O39" s="192"/>
      <c r="P39" s="127"/>
    </row>
    <row r="40" spans="1:16" ht="11.25">
      <c r="A40" s="209" t="s">
        <v>135</v>
      </c>
      <c r="B40" s="209"/>
      <c r="C40" s="209"/>
      <c r="D40" s="209"/>
      <c r="E40" s="209"/>
      <c r="F40" s="209"/>
      <c r="G40" s="209"/>
      <c r="H40" s="209"/>
      <c r="I40" s="209"/>
      <c r="J40" s="209"/>
      <c r="K40" s="209"/>
      <c r="L40" s="209"/>
      <c r="M40" s="209"/>
      <c r="N40" s="209"/>
      <c r="O40" s="127"/>
      <c r="P40" s="127"/>
    </row>
    <row r="41" spans="1:16" ht="11.25">
      <c r="A41" s="132"/>
      <c r="B41" s="127"/>
      <c r="C41" s="127"/>
      <c r="D41" s="127"/>
      <c r="E41" s="127"/>
      <c r="F41" s="127"/>
      <c r="G41" s="127"/>
      <c r="H41" s="127"/>
      <c r="I41" s="127"/>
      <c r="J41" s="127"/>
      <c r="K41" s="127"/>
      <c r="L41" s="127"/>
      <c r="M41" s="127"/>
      <c r="N41" s="139" t="s">
        <v>99</v>
      </c>
      <c r="O41" s="127"/>
      <c r="P41" s="127"/>
    </row>
    <row r="42" spans="1:16" ht="11.25">
      <c r="A42" s="214" t="s">
        <v>95</v>
      </c>
      <c r="B42" s="214"/>
      <c r="C42" s="140">
        <v>2012</v>
      </c>
      <c r="D42" s="140"/>
      <c r="E42" s="140"/>
      <c r="F42" s="140"/>
      <c r="G42" s="210">
        <v>2013</v>
      </c>
      <c r="H42" s="210"/>
      <c r="I42" s="210"/>
      <c r="J42" s="210"/>
      <c r="K42" s="210"/>
      <c r="L42" s="210"/>
      <c r="M42" s="210"/>
      <c r="N42" s="210"/>
      <c r="O42" s="127"/>
      <c r="P42" s="127"/>
    </row>
    <row r="43" spans="1:16" ht="11.25">
      <c r="A43" s="215"/>
      <c r="B43" s="215"/>
      <c r="C43" s="128" t="s">
        <v>79</v>
      </c>
      <c r="D43" s="128" t="s">
        <v>80</v>
      </c>
      <c r="E43" s="128" t="s">
        <v>81</v>
      </c>
      <c r="F43" s="128" t="s">
        <v>82</v>
      </c>
      <c r="G43" s="128" t="s">
        <v>83</v>
      </c>
      <c r="H43" s="128" t="s">
        <v>84</v>
      </c>
      <c r="I43" s="128" t="s">
        <v>85</v>
      </c>
      <c r="J43" s="128" t="s">
        <v>86</v>
      </c>
      <c r="K43" s="128" t="s">
        <v>87</v>
      </c>
      <c r="L43" s="128" t="s">
        <v>88</v>
      </c>
      <c r="M43" s="128" t="s">
        <v>89</v>
      </c>
      <c r="N43" s="128" t="s">
        <v>90</v>
      </c>
      <c r="O43" s="127"/>
      <c r="P43" s="127"/>
    </row>
    <row r="44" spans="1:16" ht="11.25">
      <c r="A44" s="213" t="s">
        <v>50</v>
      </c>
      <c r="B44" s="141" t="s">
        <v>49</v>
      </c>
      <c r="C44" s="142">
        <v>6.922290047564634</v>
      </c>
      <c r="D44" s="142">
        <v>7.045999217051783</v>
      </c>
      <c r="E44" s="142">
        <v>7.7462800639738445</v>
      </c>
      <c r="F44" s="142">
        <v>7.752930671359696</v>
      </c>
      <c r="G44" s="142">
        <v>7.631945525656057</v>
      </c>
      <c r="H44" s="142">
        <v>7.382962809457547</v>
      </c>
      <c r="I44" s="142">
        <v>7.419014975735508</v>
      </c>
      <c r="J44" s="142">
        <v>7.5069806312992355</v>
      </c>
      <c r="K44" s="142">
        <v>7.223197906938646</v>
      </c>
      <c r="L44" s="142">
        <v>7.124874190012458</v>
      </c>
      <c r="M44" s="142">
        <v>7.628934692450095</v>
      </c>
      <c r="N44" s="142">
        <v>7.490228184036099</v>
      </c>
      <c r="O44" s="127"/>
      <c r="P44" s="127"/>
    </row>
    <row r="45" spans="1:16" ht="11.25">
      <c r="A45" s="207"/>
      <c r="B45" s="143" t="s">
        <v>48</v>
      </c>
      <c r="C45" s="144">
        <v>5.079846185376201</v>
      </c>
      <c r="D45" s="144">
        <v>4.449683650399425</v>
      </c>
      <c r="E45" s="144">
        <v>4.82224155402936</v>
      </c>
      <c r="F45" s="144">
        <v>4.506790689915066</v>
      </c>
      <c r="G45" s="144">
        <v>4.631946441938906</v>
      </c>
      <c r="H45" s="144">
        <v>5.1900984391753635</v>
      </c>
      <c r="I45" s="144">
        <v>4.490183702827877</v>
      </c>
      <c r="J45" s="144">
        <v>4.801787170478478</v>
      </c>
      <c r="K45" s="144">
        <v>4.943755477277676</v>
      </c>
      <c r="L45" s="144">
        <v>4.441500444213559</v>
      </c>
      <c r="M45" s="144">
        <v>4.731862003683701</v>
      </c>
      <c r="N45" s="144">
        <v>5.198963470856971</v>
      </c>
      <c r="O45" s="127"/>
      <c r="P45" s="127"/>
    </row>
    <row r="46" spans="1:16" ht="11.25">
      <c r="A46" s="207"/>
      <c r="B46" s="143" t="s">
        <v>47</v>
      </c>
      <c r="C46" s="144">
        <v>5.959997818706868</v>
      </c>
      <c r="D46" s="144">
        <v>5.435404676561495</v>
      </c>
      <c r="E46" s="144">
        <v>5.714601207686137</v>
      </c>
      <c r="F46" s="144">
        <v>5.9006673616752465</v>
      </c>
      <c r="G46" s="144">
        <v>5.4622048885941386</v>
      </c>
      <c r="H46" s="144">
        <v>5.57872397904795</v>
      </c>
      <c r="I46" s="144">
        <v>5.617773825319954</v>
      </c>
      <c r="J46" s="144">
        <v>5.550470172493175</v>
      </c>
      <c r="K46" s="144">
        <v>5.793884782074095</v>
      </c>
      <c r="L46" s="144">
        <v>5.422827164455522</v>
      </c>
      <c r="M46" s="144">
        <v>5.295122032777897</v>
      </c>
      <c r="N46" s="144">
        <v>5.4107299747157676</v>
      </c>
      <c r="O46" s="127"/>
      <c r="P46" s="127"/>
    </row>
    <row r="47" spans="1:16" ht="11.25">
      <c r="A47" s="207"/>
      <c r="B47" s="143" t="s">
        <v>46</v>
      </c>
      <c r="C47" s="144">
        <v>5.15786262406858</v>
      </c>
      <c r="D47" s="144">
        <v>4.910777156427096</v>
      </c>
      <c r="E47" s="144">
        <v>5.617051466906904</v>
      </c>
      <c r="F47" s="144">
        <v>5.545342327492736</v>
      </c>
      <c r="G47" s="144">
        <v>5.08081640027467</v>
      </c>
      <c r="H47" s="144">
        <v>5.300584893716145</v>
      </c>
      <c r="I47" s="144">
        <v>4.989194227266513</v>
      </c>
      <c r="J47" s="144">
        <v>4.852163854442836</v>
      </c>
      <c r="K47" s="144">
        <v>5.290505582222965</v>
      </c>
      <c r="L47" s="144">
        <v>4.757858065453923</v>
      </c>
      <c r="M47" s="144">
        <v>4.96175304003233</v>
      </c>
      <c r="N47" s="144">
        <v>4.824807020285097</v>
      </c>
      <c r="O47" s="127"/>
      <c r="P47" s="127"/>
    </row>
    <row r="48" spans="1:16" ht="11.25">
      <c r="A48" s="207"/>
      <c r="B48" s="143" t="s">
        <v>45</v>
      </c>
      <c r="C48" s="144">
        <v>5.125099603759349</v>
      </c>
      <c r="D48" s="144">
        <v>5.638779927990302</v>
      </c>
      <c r="E48" s="144">
        <v>5.4346531832818625</v>
      </c>
      <c r="F48" s="144">
        <v>5.544402690804943</v>
      </c>
      <c r="G48" s="144">
        <v>4.935146511858459</v>
      </c>
      <c r="H48" s="144">
        <v>5.779540219941218</v>
      </c>
      <c r="I48" s="144">
        <v>4.811327603028953</v>
      </c>
      <c r="J48" s="144">
        <v>5.307898565035257</v>
      </c>
      <c r="K48" s="144">
        <v>5.747210451459459</v>
      </c>
      <c r="L48" s="144">
        <v>5.477522467719037</v>
      </c>
      <c r="M48" s="144">
        <v>4.932981161668012</v>
      </c>
      <c r="N48" s="144">
        <v>5.050504946349452</v>
      </c>
      <c r="O48" s="127"/>
      <c r="P48" s="127"/>
    </row>
    <row r="49" spans="1:16" ht="11.25">
      <c r="A49" s="207"/>
      <c r="B49" s="143" t="s">
        <v>44</v>
      </c>
      <c r="C49" s="144">
        <v>5.751262513835782</v>
      </c>
      <c r="D49" s="144">
        <v>5.997281534619043</v>
      </c>
      <c r="E49" s="144">
        <v>6.072557381608994</v>
      </c>
      <c r="F49" s="144">
        <v>6.399307089317745</v>
      </c>
      <c r="G49" s="144">
        <v>6.550730352874899</v>
      </c>
      <c r="H49" s="144">
        <v>6.566033519740232</v>
      </c>
      <c r="I49" s="144">
        <v>6.086401152471867</v>
      </c>
      <c r="J49" s="144">
        <v>6.43822133162129</v>
      </c>
      <c r="K49" s="144">
        <v>6.200845043076217</v>
      </c>
      <c r="L49" s="144">
        <v>6.144441277232982</v>
      </c>
      <c r="M49" s="144">
        <v>6.122273024981373</v>
      </c>
      <c r="N49" s="144">
        <v>6.519694718468115</v>
      </c>
      <c r="O49" s="127"/>
      <c r="P49" s="127"/>
    </row>
    <row r="50" spans="1:16" ht="11.25">
      <c r="A50" s="207" t="s">
        <v>42</v>
      </c>
      <c r="B50" s="143" t="s">
        <v>41</v>
      </c>
      <c r="C50" s="144">
        <v>7.366406640497483</v>
      </c>
      <c r="D50" s="144">
        <v>7.268266882837962</v>
      </c>
      <c r="E50" s="144">
        <v>6.987035413011576</v>
      </c>
      <c r="F50" s="144">
        <v>6.735469907313213</v>
      </c>
      <c r="G50" s="144">
        <v>6.607437098730058</v>
      </c>
      <c r="H50" s="144">
        <v>6.83604430581037</v>
      </c>
      <c r="I50" s="144">
        <v>7.209979162045796</v>
      </c>
      <c r="J50" s="144">
        <v>7.122705688044832</v>
      </c>
      <c r="K50" s="144">
        <v>6.847069336889494</v>
      </c>
      <c r="L50" s="144">
        <v>7.156888089318308</v>
      </c>
      <c r="M50" s="144">
        <v>6.525711063567229</v>
      </c>
      <c r="N50" s="144">
        <v>7.1512571822495</v>
      </c>
      <c r="O50" s="127"/>
      <c r="P50" s="127"/>
    </row>
    <row r="51" spans="1:16" ht="11.25">
      <c r="A51" s="207"/>
      <c r="B51" s="143" t="s">
        <v>40</v>
      </c>
      <c r="C51" s="144">
        <v>7.0534416995600395</v>
      </c>
      <c r="D51" s="144">
        <v>7.010729112243306</v>
      </c>
      <c r="E51" s="144">
        <v>7.492924975750911</v>
      </c>
      <c r="F51" s="144">
        <v>7.426639343673489</v>
      </c>
      <c r="G51" s="144">
        <v>7.367291375497447</v>
      </c>
      <c r="H51" s="144">
        <v>7.891223415707215</v>
      </c>
      <c r="I51" s="144">
        <v>7.04169593426337</v>
      </c>
      <c r="J51" s="144">
        <v>7.203975642413188</v>
      </c>
      <c r="K51" s="144">
        <v>7.0893674821780746</v>
      </c>
      <c r="L51" s="144">
        <v>7.7126134614579716</v>
      </c>
      <c r="M51" s="144">
        <v>7.251004584529857</v>
      </c>
      <c r="N51" s="144">
        <v>7.71685200867563</v>
      </c>
      <c r="O51" s="127"/>
      <c r="P51" s="127"/>
    </row>
    <row r="52" spans="1:16" s="63" customFormat="1" ht="22.5" customHeight="1">
      <c r="A52" s="207"/>
      <c r="B52" s="145" t="s">
        <v>39</v>
      </c>
      <c r="C52" s="146">
        <v>6.9854627718453655</v>
      </c>
      <c r="D52" s="146">
        <v>7.045818711287661</v>
      </c>
      <c r="E52" s="146">
        <v>6.307880309352079</v>
      </c>
      <c r="F52" s="146">
        <v>6.905157505866336</v>
      </c>
      <c r="G52" s="146">
        <v>6.709066473025099</v>
      </c>
      <c r="H52" s="146">
        <v>6.8468869437290385</v>
      </c>
      <c r="I52" s="146">
        <v>6.406657634984644</v>
      </c>
      <c r="J52" s="146">
        <v>6.578238978881389</v>
      </c>
      <c r="K52" s="146">
        <v>6.159519189672794</v>
      </c>
      <c r="L52" s="146">
        <v>6.8461942514849</v>
      </c>
      <c r="M52" s="146">
        <v>6.145116949589592</v>
      </c>
      <c r="N52" s="146">
        <v>6.723730427000268</v>
      </c>
      <c r="O52" s="136"/>
      <c r="P52" s="136"/>
    </row>
    <row r="53" spans="1:16" ht="11.25">
      <c r="A53" s="207" t="s">
        <v>38</v>
      </c>
      <c r="B53" s="143" t="s">
        <v>37</v>
      </c>
      <c r="C53" s="144">
        <v>6.763283463376012</v>
      </c>
      <c r="D53" s="144">
        <v>6.56813148317092</v>
      </c>
      <c r="E53" s="144">
        <v>5.995781234552005</v>
      </c>
      <c r="F53" s="144">
        <v>6.127850140029565</v>
      </c>
      <c r="G53" s="144">
        <v>6.137709442271038</v>
      </c>
      <c r="H53" s="144">
        <v>6.114145180655992</v>
      </c>
      <c r="I53" s="144">
        <v>5.975504770091533</v>
      </c>
      <c r="J53" s="144">
        <v>6.366235982324034</v>
      </c>
      <c r="K53" s="144">
        <v>6.7988498849115375</v>
      </c>
      <c r="L53" s="144">
        <v>6.442087961812723</v>
      </c>
      <c r="M53" s="144">
        <v>6.781176442736838</v>
      </c>
      <c r="N53" s="144">
        <v>6.412375058324442</v>
      </c>
      <c r="O53" s="127"/>
      <c r="P53" s="127"/>
    </row>
    <row r="54" spans="1:16" ht="11.25">
      <c r="A54" s="207"/>
      <c r="B54" s="143" t="s">
        <v>36</v>
      </c>
      <c r="C54" s="144">
        <v>7.038766343741482</v>
      </c>
      <c r="D54" s="144">
        <v>6.648428553449996</v>
      </c>
      <c r="E54" s="144">
        <v>6.664047403999956</v>
      </c>
      <c r="F54" s="144">
        <v>6.9420683080789996</v>
      </c>
      <c r="G54" s="144">
        <v>7.163999639537116</v>
      </c>
      <c r="H54" s="144">
        <v>7.271499637734045</v>
      </c>
      <c r="I54" s="144">
        <v>7.528099070595249</v>
      </c>
      <c r="J54" s="144">
        <v>6.983429268685565</v>
      </c>
      <c r="K54" s="144">
        <v>7.317844659200976</v>
      </c>
      <c r="L54" s="144">
        <v>7.076878736078713</v>
      </c>
      <c r="M54" s="144">
        <v>7.239775371308479</v>
      </c>
      <c r="N54" s="144">
        <v>7.1837190846984225</v>
      </c>
      <c r="O54" s="127"/>
      <c r="P54" s="127"/>
    </row>
    <row r="55" spans="1:16" ht="11.25">
      <c r="A55" s="207"/>
      <c r="B55" s="143" t="s">
        <v>35</v>
      </c>
      <c r="C55" s="144">
        <v>5.562137105100573</v>
      </c>
      <c r="D55" s="144">
        <v>5.625929565834289</v>
      </c>
      <c r="E55" s="144">
        <v>6.336109137555657</v>
      </c>
      <c r="F55" s="144">
        <v>5.680037859738945</v>
      </c>
      <c r="G55" s="144">
        <v>6.1588336206546535</v>
      </c>
      <c r="H55" s="144">
        <v>6.176275907017536</v>
      </c>
      <c r="I55" s="144">
        <v>6.246838223184049</v>
      </c>
      <c r="J55" s="144">
        <v>6.389940673505319</v>
      </c>
      <c r="K55" s="144">
        <v>5.816444272942829</v>
      </c>
      <c r="L55" s="144">
        <v>5.991681675587843</v>
      </c>
      <c r="M55" s="144">
        <v>6.419483977768481</v>
      </c>
      <c r="N55" s="144">
        <v>5.558672735909725</v>
      </c>
      <c r="O55" s="127"/>
      <c r="P55" s="127"/>
    </row>
    <row r="56" spans="1:16" ht="11.25">
      <c r="A56" s="207"/>
      <c r="B56" s="143" t="s">
        <v>34</v>
      </c>
      <c r="C56" s="144">
        <v>6.6042146860785715</v>
      </c>
      <c r="D56" s="144">
        <v>6.249207794473994</v>
      </c>
      <c r="E56" s="144">
        <v>6.507294636625612</v>
      </c>
      <c r="F56" s="144">
        <v>6.254410669522191</v>
      </c>
      <c r="G56" s="144">
        <v>6.324502098520149</v>
      </c>
      <c r="H56" s="144">
        <v>6.300371915718586</v>
      </c>
      <c r="I56" s="144">
        <v>5.72918182108685</v>
      </c>
      <c r="J56" s="144">
        <v>5.884729806369435</v>
      </c>
      <c r="K56" s="144">
        <v>6.58951343388596</v>
      </c>
      <c r="L56" s="144">
        <v>5.911906063622283</v>
      </c>
      <c r="M56" s="144">
        <v>6.249115199457773</v>
      </c>
      <c r="N56" s="144">
        <v>6.698920212997713</v>
      </c>
      <c r="O56" s="127"/>
      <c r="P56" s="127"/>
    </row>
    <row r="57" spans="1:16" ht="11.25">
      <c r="A57" s="207"/>
      <c r="B57" s="143" t="s">
        <v>33</v>
      </c>
      <c r="C57" s="144">
        <v>5.053399748434568</v>
      </c>
      <c r="D57" s="144">
        <v>5.4638424339008616</v>
      </c>
      <c r="E57" s="144">
        <v>5.332799495562584</v>
      </c>
      <c r="F57" s="144">
        <v>5.7856966801708865</v>
      </c>
      <c r="G57" s="144">
        <v>4.989181545775776</v>
      </c>
      <c r="H57" s="144">
        <v>5.34900890866433</v>
      </c>
      <c r="I57" s="144">
        <v>5.693144318335815</v>
      </c>
      <c r="J57" s="144">
        <v>5.705178716619229</v>
      </c>
      <c r="K57" s="144">
        <v>4.814171380404528</v>
      </c>
      <c r="L57" s="144">
        <v>5.235363871238658</v>
      </c>
      <c r="M57" s="144">
        <v>5.545575079962029</v>
      </c>
      <c r="N57" s="144">
        <v>4.832163875605208</v>
      </c>
      <c r="O57" s="127"/>
      <c r="P57" s="127"/>
    </row>
    <row r="58" spans="1:16" ht="11.25">
      <c r="A58" s="207"/>
      <c r="B58" s="143" t="s">
        <v>32</v>
      </c>
      <c r="C58" s="144">
        <v>6.1482082913915805</v>
      </c>
      <c r="D58" s="144">
        <v>5.79820789628474</v>
      </c>
      <c r="E58" s="144">
        <v>6.037168873919576</v>
      </c>
      <c r="F58" s="144">
        <v>5.720423121631243</v>
      </c>
      <c r="G58" s="144">
        <v>6.281089907553337</v>
      </c>
      <c r="H58" s="144">
        <v>5.409080533751306</v>
      </c>
      <c r="I58" s="144">
        <v>6.326030172902215</v>
      </c>
      <c r="J58" s="144">
        <v>6.141083292702805</v>
      </c>
      <c r="K58" s="144">
        <v>5.405551761980113</v>
      </c>
      <c r="L58" s="144">
        <v>6.3731602018134454</v>
      </c>
      <c r="M58" s="144">
        <v>6.312339839571932</v>
      </c>
      <c r="N58" s="144">
        <v>5.791163430537781</v>
      </c>
      <c r="O58" s="127"/>
      <c r="P58" s="127"/>
    </row>
    <row r="59" spans="1:16" s="63" customFormat="1" ht="24" customHeight="1">
      <c r="A59" s="207"/>
      <c r="B59" s="145" t="s">
        <v>31</v>
      </c>
      <c r="C59" s="146">
        <v>9.530817802272807</v>
      </c>
      <c r="D59" s="146">
        <v>9.807920138378693</v>
      </c>
      <c r="E59" s="146">
        <v>9.273493409159046</v>
      </c>
      <c r="F59" s="146">
        <v>9.525225105967685</v>
      </c>
      <c r="G59" s="146">
        <v>8.91308656586714</v>
      </c>
      <c r="H59" s="146">
        <v>9.500712654738834</v>
      </c>
      <c r="I59" s="146">
        <v>9.026124028298826</v>
      </c>
      <c r="J59" s="146">
        <v>9.571439348829752</v>
      </c>
      <c r="K59" s="146">
        <v>9.037148100288736</v>
      </c>
      <c r="L59" s="146">
        <v>9.522935104971788</v>
      </c>
      <c r="M59" s="146">
        <v>9.518196143183278</v>
      </c>
      <c r="N59" s="146">
        <v>9.806354189537997</v>
      </c>
      <c r="O59" s="136"/>
      <c r="P59" s="136"/>
    </row>
    <row r="60" spans="1:16" ht="11.25">
      <c r="A60" s="207" t="s">
        <v>29</v>
      </c>
      <c r="B60" s="143" t="s">
        <v>28</v>
      </c>
      <c r="C60" s="144">
        <v>10.645692774054591</v>
      </c>
      <c r="D60" s="144">
        <v>10.156486580354128</v>
      </c>
      <c r="E60" s="144">
        <v>10.901989880210726</v>
      </c>
      <c r="F60" s="144">
        <v>10.629539292941592</v>
      </c>
      <c r="G60" s="144">
        <v>10.604160682713852</v>
      </c>
      <c r="H60" s="144">
        <v>10.21766193277822</v>
      </c>
      <c r="I60" s="144">
        <v>10.697560302018017</v>
      </c>
      <c r="J60" s="144">
        <v>10.428695707210453</v>
      </c>
      <c r="K60" s="144">
        <v>10.229902329947782</v>
      </c>
      <c r="L60" s="144">
        <v>10.340830556307047</v>
      </c>
      <c r="M60" s="144">
        <v>10.64002439260052</v>
      </c>
      <c r="N60" s="144">
        <v>10.613303597714976</v>
      </c>
      <c r="O60" s="127"/>
      <c r="P60" s="127"/>
    </row>
    <row r="61" spans="1:16" ht="11.25">
      <c r="A61" s="207"/>
      <c r="B61" s="143" t="s">
        <v>27</v>
      </c>
      <c r="C61" s="144">
        <v>3.9942433218946407</v>
      </c>
      <c r="D61" s="144">
        <v>3.122910026793213</v>
      </c>
      <c r="E61" s="144">
        <v>3.497678922547362</v>
      </c>
      <c r="F61" s="144">
        <v>3.940575088533892</v>
      </c>
      <c r="G61" s="144">
        <v>3.3614582335265233</v>
      </c>
      <c r="H61" s="144">
        <v>3.0528138591321583</v>
      </c>
      <c r="I61" s="144">
        <v>3.914245074323282</v>
      </c>
      <c r="J61" s="144">
        <v>3.7834370991320108</v>
      </c>
      <c r="K61" s="144">
        <v>3.786182838630194</v>
      </c>
      <c r="L61" s="144">
        <v>3.2462774135675776</v>
      </c>
      <c r="M61" s="144">
        <v>3.450149400759517</v>
      </c>
      <c r="N61" s="144">
        <v>3.972164424855919</v>
      </c>
      <c r="O61" s="127"/>
      <c r="P61" s="127"/>
    </row>
    <row r="62" spans="1:16" ht="11.25">
      <c r="A62" s="207"/>
      <c r="B62" s="143" t="s">
        <v>26</v>
      </c>
      <c r="C62" s="144">
        <v>6.282854181471326</v>
      </c>
      <c r="D62" s="144">
        <v>6.3279424304204</v>
      </c>
      <c r="E62" s="144">
        <v>6.227391404905215</v>
      </c>
      <c r="F62" s="144">
        <v>5.741575362053858</v>
      </c>
      <c r="G62" s="144">
        <v>6.496697103853421</v>
      </c>
      <c r="H62" s="144">
        <v>6.4570180255246665</v>
      </c>
      <c r="I62" s="144">
        <v>5.907245515636543</v>
      </c>
      <c r="J62" s="144">
        <v>5.835950889239689</v>
      </c>
      <c r="K62" s="144">
        <v>6.490823184493943</v>
      </c>
      <c r="L62" s="144">
        <v>5.90063061600038</v>
      </c>
      <c r="M62" s="144">
        <v>6.297970533672241</v>
      </c>
      <c r="N62" s="144">
        <v>5.736027216692202</v>
      </c>
      <c r="O62" s="127"/>
      <c r="P62" s="127"/>
    </row>
    <row r="63" spans="1:16" ht="11.25">
      <c r="A63" s="207" t="s">
        <v>69</v>
      </c>
      <c r="B63" s="143" t="s">
        <v>30</v>
      </c>
      <c r="C63" s="144">
        <v>12.429313252026796</v>
      </c>
      <c r="D63" s="144">
        <v>12.528864987526566</v>
      </c>
      <c r="E63" s="144">
        <v>12.433921593961598</v>
      </c>
      <c r="F63" s="144">
        <v>11.986516528313501</v>
      </c>
      <c r="G63" s="144">
        <v>12.128153369960197</v>
      </c>
      <c r="H63" s="144">
        <v>12.534585244949858</v>
      </c>
      <c r="I63" s="144">
        <v>12.510253659678149</v>
      </c>
      <c r="J63" s="144">
        <v>12.315678272117516</v>
      </c>
      <c r="K63" s="144">
        <v>11.926791464905097</v>
      </c>
      <c r="L63" s="144">
        <v>12.14505342139227</v>
      </c>
      <c r="M63" s="144">
        <v>12.452256767701623</v>
      </c>
      <c r="N63" s="144">
        <v>12.228807566807468</v>
      </c>
      <c r="O63" s="127"/>
      <c r="P63" s="127"/>
    </row>
    <row r="64" spans="1:16" ht="15" customHeight="1">
      <c r="A64" s="207"/>
      <c r="B64" s="143" t="s">
        <v>51</v>
      </c>
      <c r="C64" s="144">
        <v>7.7425458571291195</v>
      </c>
      <c r="D64" s="144">
        <v>8.033557421244625</v>
      </c>
      <c r="E64" s="144">
        <v>7.481440602531715</v>
      </c>
      <c r="F64" s="144">
        <v>7.227609923152836</v>
      </c>
      <c r="G64" s="144">
        <v>7.690432255861763</v>
      </c>
      <c r="H64" s="144">
        <v>7.408886577170158</v>
      </c>
      <c r="I64" s="144">
        <v>7.719493082168059</v>
      </c>
      <c r="J64" s="144">
        <v>7.682025401909672</v>
      </c>
      <c r="K64" s="144">
        <v>7.4296515646147245</v>
      </c>
      <c r="L64" s="144">
        <v>7.395781023508052</v>
      </c>
      <c r="M64" s="144">
        <v>7.809056672594713</v>
      </c>
      <c r="N64" s="144">
        <v>7.429223078072367</v>
      </c>
      <c r="O64" s="127"/>
      <c r="P64" s="127"/>
    </row>
    <row r="65" spans="1:16" ht="15.75" customHeight="1" thickBot="1">
      <c r="A65" s="208"/>
      <c r="B65" s="147" t="s">
        <v>43</v>
      </c>
      <c r="C65" s="148">
        <v>14.843177034662897</v>
      </c>
      <c r="D65" s="148">
        <v>14.906856292147035</v>
      </c>
      <c r="E65" s="148">
        <v>15.09335193966197</v>
      </c>
      <c r="F65" s="148">
        <v>14.478400019403946</v>
      </c>
      <c r="G65" s="148">
        <v>14.736106925102705</v>
      </c>
      <c r="H65" s="148">
        <v>14.515311259877143</v>
      </c>
      <c r="I65" s="148">
        <v>14.608751258451276</v>
      </c>
      <c r="J65" s="148">
        <v>14.418396060847233</v>
      </c>
      <c r="K65" s="148">
        <v>14.241733320865242</v>
      </c>
      <c r="L65" s="148">
        <v>14.88409288146649</v>
      </c>
      <c r="M65" s="148">
        <v>14.50639062270533</v>
      </c>
      <c r="N65" s="148">
        <v>15.158268209059097</v>
      </c>
      <c r="O65" s="127"/>
      <c r="P65" s="127"/>
    </row>
    <row r="66" spans="1:16" ht="12.75" thickTop="1">
      <c r="A66" s="217"/>
      <c r="B66" s="217"/>
      <c r="C66" s="217"/>
      <c r="D66" s="217"/>
      <c r="E66" s="149"/>
      <c r="F66" s="149"/>
      <c r="G66" s="149"/>
      <c r="H66" s="149"/>
      <c r="I66" s="149"/>
      <c r="J66" s="149"/>
      <c r="K66" s="149"/>
      <c r="L66" s="149"/>
      <c r="M66" s="149"/>
      <c r="N66" s="149"/>
      <c r="O66" s="149"/>
      <c r="P66" s="149"/>
    </row>
  </sheetData>
  <sheetProtection/>
  <mergeCells count="23">
    <mergeCell ref="A66:D66"/>
    <mergeCell ref="A9:E9"/>
    <mergeCell ref="A11:B12"/>
    <mergeCell ref="C11:F11"/>
    <mergeCell ref="A50:A52"/>
    <mergeCell ref="A53:A59"/>
    <mergeCell ref="A60:A62"/>
    <mergeCell ref="A33:B33"/>
    <mergeCell ref="N10:O10"/>
    <mergeCell ref="A35:D35"/>
    <mergeCell ref="A36:D36"/>
    <mergeCell ref="A63:A65"/>
    <mergeCell ref="A40:N40"/>
    <mergeCell ref="G11:N11"/>
    <mergeCell ref="O11:O12"/>
    <mergeCell ref="A44:A49"/>
    <mergeCell ref="G42:N42"/>
    <mergeCell ref="A13:A18"/>
    <mergeCell ref="A19:A21"/>
    <mergeCell ref="A22:A28"/>
    <mergeCell ref="A29:A31"/>
    <mergeCell ref="A42:B43"/>
    <mergeCell ref="A34:B34"/>
  </mergeCells>
  <printOptions/>
  <pageMargins left="0.75" right="0.75" top="1" bottom="1" header="0.5" footer="0.5"/>
  <pageSetup horizontalDpi="600" verticalDpi="600" orientation="landscape" scale="59" r:id="rId2"/>
  <drawing r:id="rId1"/>
</worksheet>
</file>

<file path=xl/worksheets/sheet4.xml><?xml version="1.0" encoding="utf-8"?>
<worksheet xmlns="http://schemas.openxmlformats.org/spreadsheetml/2006/main" xmlns:r="http://schemas.openxmlformats.org/officeDocument/2006/relationships">
  <dimension ref="A1:N40"/>
  <sheetViews>
    <sheetView showGridLines="0" zoomScalePageLayoutView="0" workbookViewId="0" topLeftCell="A1">
      <selection activeCell="A7" sqref="A7"/>
    </sheetView>
  </sheetViews>
  <sheetFormatPr defaultColWidth="19.00390625" defaultRowHeight="15"/>
  <cols>
    <col min="1" max="1" width="13.00390625" style="57" customWidth="1"/>
    <col min="2" max="2" width="8.57421875" style="57" bestFit="1" customWidth="1"/>
    <col min="3" max="4" width="8.28125" style="57" customWidth="1"/>
    <col min="5" max="5" width="7.7109375" style="57" customWidth="1"/>
    <col min="6" max="13" width="8.140625" style="57" customWidth="1"/>
    <col min="14" max="14" width="10.00390625" style="57" bestFit="1" customWidth="1"/>
    <col min="15" max="16384" width="19.00390625" style="57" customWidth="1"/>
  </cols>
  <sheetData>
    <row r="1" spans="1:3" s="55" customFormat="1" ht="11.25">
      <c r="A1" s="54"/>
      <c r="B1" s="54"/>
      <c r="C1" s="54"/>
    </row>
    <row r="2" spans="1:3" s="55" customFormat="1" ht="11.25">
      <c r="A2" s="54"/>
      <c r="B2" s="54"/>
      <c r="C2" s="54"/>
    </row>
    <row r="3" spans="1:3" s="55" customFormat="1" ht="11.25">
      <c r="A3" s="54"/>
      <c r="B3" s="54"/>
      <c r="C3" s="54"/>
    </row>
    <row r="4" spans="1:3" s="55" customFormat="1" ht="11.25">
      <c r="A4" s="54"/>
      <c r="B4" s="54"/>
      <c r="C4" s="54"/>
    </row>
    <row r="5" spans="1:3" s="55" customFormat="1" ht="11.25">
      <c r="A5" s="54"/>
      <c r="B5" s="54"/>
      <c r="C5" s="54"/>
    </row>
    <row r="6" spans="1:5" ht="11.25">
      <c r="A6" s="56" t="s">
        <v>0</v>
      </c>
      <c r="B6" s="61"/>
      <c r="C6" s="61"/>
      <c r="D6" s="61"/>
      <c r="E6" s="61"/>
    </row>
    <row r="7" spans="1:5" ht="11.25">
      <c r="A7" s="56" t="s">
        <v>1</v>
      </c>
      <c r="B7" s="61"/>
      <c r="C7" s="61"/>
      <c r="D7" s="61"/>
      <c r="E7" s="61"/>
    </row>
    <row r="8" spans="1:5" ht="11.25">
      <c r="A8" s="56" t="s">
        <v>177</v>
      </c>
      <c r="B8" s="68"/>
      <c r="C8" s="68"/>
      <c r="D8" s="68"/>
      <c r="E8" s="68"/>
    </row>
    <row r="9" spans="1:5" ht="11.25">
      <c r="A9" s="218" t="s">
        <v>77</v>
      </c>
      <c r="B9" s="218"/>
      <c r="C9" s="218"/>
      <c r="D9" s="218"/>
      <c r="E9" s="218"/>
    </row>
    <row r="10" spans="13:14" ht="11.25">
      <c r="M10" s="204" t="s">
        <v>98</v>
      </c>
      <c r="N10" s="204"/>
    </row>
    <row r="11" spans="1:14" s="61" customFormat="1" ht="11.25">
      <c r="A11" s="223" t="s">
        <v>107</v>
      </c>
      <c r="B11" s="219">
        <v>2012</v>
      </c>
      <c r="C11" s="220"/>
      <c r="D11" s="220"/>
      <c r="E11" s="220"/>
      <c r="F11" s="219">
        <v>2013</v>
      </c>
      <c r="G11" s="220"/>
      <c r="H11" s="220"/>
      <c r="I11" s="220"/>
      <c r="J11" s="220"/>
      <c r="K11" s="220"/>
      <c r="L11" s="220"/>
      <c r="M11" s="220"/>
      <c r="N11" s="226" t="s">
        <v>19</v>
      </c>
    </row>
    <row r="12" spans="1:14" s="61" customFormat="1" ht="11.25">
      <c r="A12" s="224"/>
      <c r="B12" s="69" t="s">
        <v>79</v>
      </c>
      <c r="C12" s="70" t="s">
        <v>80</v>
      </c>
      <c r="D12" s="70" t="s">
        <v>81</v>
      </c>
      <c r="E12" s="70" t="s">
        <v>82</v>
      </c>
      <c r="F12" s="69" t="s">
        <v>83</v>
      </c>
      <c r="G12" s="70" t="s">
        <v>84</v>
      </c>
      <c r="H12" s="70" t="s">
        <v>85</v>
      </c>
      <c r="I12" s="70" t="s">
        <v>86</v>
      </c>
      <c r="J12" s="70" t="s">
        <v>87</v>
      </c>
      <c r="K12" s="70" t="s">
        <v>88</v>
      </c>
      <c r="L12" s="70" t="s">
        <v>89</v>
      </c>
      <c r="M12" s="70" t="s">
        <v>90</v>
      </c>
      <c r="N12" s="227"/>
    </row>
    <row r="13" spans="1:14" s="61" customFormat="1" ht="11.25">
      <c r="A13" s="67"/>
      <c r="B13" s="71"/>
      <c r="C13" s="62"/>
      <c r="D13" s="62"/>
      <c r="E13" s="62"/>
      <c r="F13" s="71"/>
      <c r="G13" s="62"/>
      <c r="H13" s="62"/>
      <c r="I13" s="62"/>
      <c r="J13" s="62"/>
      <c r="K13" s="62"/>
      <c r="L13" s="62"/>
      <c r="M13" s="62"/>
      <c r="N13" s="72"/>
    </row>
    <row r="14" spans="1:14" ht="11.25">
      <c r="A14" s="57" t="s">
        <v>101</v>
      </c>
      <c r="B14" s="73">
        <v>26528</v>
      </c>
      <c r="C14" s="60">
        <v>11008</v>
      </c>
      <c r="D14" s="60">
        <v>11372</v>
      </c>
      <c r="E14" s="60">
        <v>12772</v>
      </c>
      <c r="F14" s="73">
        <v>44453</v>
      </c>
      <c r="G14" s="60">
        <v>28177</v>
      </c>
      <c r="H14" s="60">
        <v>14909</v>
      </c>
      <c r="I14" s="60">
        <v>17128</v>
      </c>
      <c r="J14" s="60">
        <v>13444</v>
      </c>
      <c r="K14" s="60">
        <v>13803</v>
      </c>
      <c r="L14" s="60">
        <v>27220</v>
      </c>
      <c r="M14" s="60">
        <v>34016</v>
      </c>
      <c r="N14" s="73">
        <f>+SUM(B14:M14)</f>
        <v>254830</v>
      </c>
    </row>
    <row r="15" spans="1:14" ht="11.25">
      <c r="A15" s="57" t="s">
        <v>102</v>
      </c>
      <c r="B15" s="73">
        <v>34965</v>
      </c>
      <c r="C15" s="60">
        <v>24522</v>
      </c>
      <c r="D15" s="60">
        <v>24876</v>
      </c>
      <c r="E15" s="60">
        <v>24258</v>
      </c>
      <c r="F15" s="73">
        <v>51699</v>
      </c>
      <c r="G15" s="60">
        <v>40282</v>
      </c>
      <c r="H15" s="60">
        <v>30234</v>
      </c>
      <c r="I15" s="60">
        <v>35230</v>
      </c>
      <c r="J15" s="60">
        <v>32198</v>
      </c>
      <c r="K15" s="60">
        <v>23468</v>
      </c>
      <c r="L15" s="60">
        <v>28370</v>
      </c>
      <c r="M15" s="60">
        <v>30205</v>
      </c>
      <c r="N15" s="73">
        <f>+SUM(B15:M15)</f>
        <v>380307</v>
      </c>
    </row>
    <row r="16" spans="1:14" ht="11.25">
      <c r="A16" s="57" t="s">
        <v>103</v>
      </c>
      <c r="B16" s="73">
        <v>33875</v>
      </c>
      <c r="C16" s="60">
        <v>27097</v>
      </c>
      <c r="D16" s="60">
        <v>24864</v>
      </c>
      <c r="E16" s="60">
        <v>21397</v>
      </c>
      <c r="F16" s="73">
        <v>39498</v>
      </c>
      <c r="G16" s="60">
        <v>37823</v>
      </c>
      <c r="H16" s="60">
        <v>24686</v>
      </c>
      <c r="I16" s="60">
        <v>28757</v>
      </c>
      <c r="J16" s="60">
        <v>32119</v>
      </c>
      <c r="K16" s="60">
        <v>25448</v>
      </c>
      <c r="L16" s="60">
        <v>27035</v>
      </c>
      <c r="M16" s="60">
        <v>32014</v>
      </c>
      <c r="N16" s="73">
        <f>+SUM(B16:M16)</f>
        <v>354613</v>
      </c>
    </row>
    <row r="17" spans="1:14" ht="11.25">
      <c r="A17" s="57" t="s">
        <v>104</v>
      </c>
      <c r="B17" s="73">
        <v>30216</v>
      </c>
      <c r="C17" s="60">
        <v>21169</v>
      </c>
      <c r="D17" s="60">
        <v>21370</v>
      </c>
      <c r="E17" s="60">
        <v>15635</v>
      </c>
      <c r="F17" s="73">
        <v>32372</v>
      </c>
      <c r="G17" s="60">
        <v>30547</v>
      </c>
      <c r="H17" s="60">
        <v>24004</v>
      </c>
      <c r="I17" s="60">
        <v>23521</v>
      </c>
      <c r="J17" s="60">
        <v>27844</v>
      </c>
      <c r="K17" s="60">
        <v>20097</v>
      </c>
      <c r="L17" s="60">
        <v>23674</v>
      </c>
      <c r="M17" s="60">
        <v>25114</v>
      </c>
      <c r="N17" s="73">
        <f>+SUM(B17:M17)</f>
        <v>295563</v>
      </c>
    </row>
    <row r="18" spans="1:14" ht="11.25">
      <c r="A18" s="57" t="s">
        <v>105</v>
      </c>
      <c r="B18" s="73">
        <v>17052</v>
      </c>
      <c r="C18" s="60">
        <v>13382</v>
      </c>
      <c r="D18" s="60">
        <v>13069</v>
      </c>
      <c r="E18" s="60">
        <v>10327</v>
      </c>
      <c r="F18" s="73">
        <v>17225</v>
      </c>
      <c r="G18" s="60">
        <v>17462</v>
      </c>
      <c r="H18" s="60">
        <v>13905</v>
      </c>
      <c r="I18" s="60">
        <v>15265</v>
      </c>
      <c r="J18" s="60">
        <v>16898</v>
      </c>
      <c r="K18" s="60">
        <v>12374</v>
      </c>
      <c r="L18" s="60">
        <v>12524</v>
      </c>
      <c r="M18" s="60">
        <v>13240</v>
      </c>
      <c r="N18" s="73">
        <f>+SUM(B18:M18)</f>
        <v>172723</v>
      </c>
    </row>
    <row r="19" spans="1:14" ht="11.25">
      <c r="A19" s="57" t="s">
        <v>106</v>
      </c>
      <c r="B19" s="73">
        <v>7280</v>
      </c>
      <c r="C19" s="60">
        <v>6218</v>
      </c>
      <c r="D19" s="60">
        <v>5765</v>
      </c>
      <c r="E19" s="60">
        <v>4429</v>
      </c>
      <c r="F19" s="73">
        <v>8180</v>
      </c>
      <c r="G19" s="60">
        <v>6979</v>
      </c>
      <c r="H19" s="60">
        <v>7899</v>
      </c>
      <c r="I19" s="60">
        <v>8556</v>
      </c>
      <c r="J19" s="60">
        <v>7698</v>
      </c>
      <c r="K19" s="60">
        <v>6367</v>
      </c>
      <c r="L19" s="60">
        <v>6654</v>
      </c>
      <c r="M19" s="60">
        <v>5904</v>
      </c>
      <c r="N19" s="73">
        <f>+SUM(B19:M19)</f>
        <v>81929</v>
      </c>
    </row>
    <row r="20" spans="1:14" ht="12" thickBot="1">
      <c r="A20" s="74" t="s">
        <v>19</v>
      </c>
      <c r="B20" s="75">
        <f>+SUM(B14:B19)</f>
        <v>149916</v>
      </c>
      <c r="C20" s="64">
        <f aca="true" t="shared" si="0" ref="C20:M20">+SUM(C14:C19)</f>
        <v>103396</v>
      </c>
      <c r="D20" s="64">
        <f t="shared" si="0"/>
        <v>101316</v>
      </c>
      <c r="E20" s="64">
        <f t="shared" si="0"/>
        <v>88818</v>
      </c>
      <c r="F20" s="75">
        <f t="shared" si="0"/>
        <v>193427</v>
      </c>
      <c r="G20" s="64">
        <f t="shared" si="0"/>
        <v>161270</v>
      </c>
      <c r="H20" s="64">
        <f t="shared" si="0"/>
        <v>115637</v>
      </c>
      <c r="I20" s="64">
        <f t="shared" si="0"/>
        <v>128457</v>
      </c>
      <c r="J20" s="64">
        <f t="shared" si="0"/>
        <v>130201</v>
      </c>
      <c r="K20" s="64">
        <f t="shared" si="0"/>
        <v>101557</v>
      </c>
      <c r="L20" s="64">
        <f t="shared" si="0"/>
        <v>125477</v>
      </c>
      <c r="M20" s="64">
        <f t="shared" si="0"/>
        <v>140493</v>
      </c>
      <c r="N20" s="75">
        <f>+SUM(N14:N19)</f>
        <v>1539965</v>
      </c>
    </row>
    <row r="21" spans="2:14" ht="12" thickTop="1">
      <c r="B21" s="60"/>
      <c r="C21" s="60"/>
      <c r="D21" s="60"/>
      <c r="E21" s="60"/>
      <c r="F21" s="60"/>
      <c r="G21" s="60"/>
      <c r="H21" s="60"/>
      <c r="I21" s="60"/>
      <c r="J21" s="60"/>
      <c r="K21" s="60"/>
      <c r="L21" s="60"/>
      <c r="M21" s="60"/>
      <c r="N21" s="60"/>
    </row>
    <row r="22" spans="1:4" ht="11.25">
      <c r="A22" s="221" t="s">
        <v>20</v>
      </c>
      <c r="B22" s="221"/>
      <c r="C22" s="221"/>
      <c r="D22" s="221"/>
    </row>
    <row r="23" spans="1:4" s="65" customFormat="1" ht="13.5">
      <c r="A23" s="221" t="s">
        <v>185</v>
      </c>
      <c r="B23" s="221"/>
      <c r="C23" s="221"/>
      <c r="D23" s="221"/>
    </row>
    <row r="24" spans="2:14" ht="11.25">
      <c r="B24" s="193"/>
      <c r="C24" s="193"/>
      <c r="D24" s="193"/>
      <c r="E24" s="193"/>
      <c r="F24" s="193"/>
      <c r="G24" s="193"/>
      <c r="H24" s="193"/>
      <c r="I24" s="193"/>
      <c r="J24" s="193"/>
      <c r="K24" s="193"/>
      <c r="L24" s="193"/>
      <c r="M24" s="193"/>
      <c r="N24" s="193"/>
    </row>
    <row r="25" spans="2:14" ht="11.25">
      <c r="B25" s="193"/>
      <c r="C25" s="193"/>
      <c r="D25" s="193"/>
      <c r="E25" s="193"/>
      <c r="F25" s="193"/>
      <c r="G25" s="193"/>
      <c r="H25" s="193"/>
      <c r="I25" s="193"/>
      <c r="J25" s="193"/>
      <c r="K25" s="193"/>
      <c r="L25" s="193"/>
      <c r="M25" s="193"/>
      <c r="N25" s="193"/>
    </row>
    <row r="26" spans="2:14" ht="11.25">
      <c r="B26" s="193"/>
      <c r="C26" s="193"/>
      <c r="D26" s="193"/>
      <c r="E26" s="193"/>
      <c r="F26" s="193"/>
      <c r="G26" s="193"/>
      <c r="H26" s="193"/>
      <c r="I26" s="193"/>
      <c r="J26" s="193"/>
      <c r="K26" s="193"/>
      <c r="L26" s="193"/>
      <c r="M26" s="193"/>
      <c r="N26" s="193"/>
    </row>
    <row r="27" spans="1:14" ht="11.25">
      <c r="A27" s="222" t="s">
        <v>135</v>
      </c>
      <c r="B27" s="222"/>
      <c r="C27" s="222"/>
      <c r="D27" s="222"/>
      <c r="E27" s="222"/>
      <c r="F27" s="222"/>
      <c r="G27" s="222"/>
      <c r="H27" s="222"/>
      <c r="I27" s="222"/>
      <c r="J27" s="222"/>
      <c r="K27" s="222"/>
      <c r="L27" s="222"/>
      <c r="M27" s="222"/>
      <c r="N27" s="222"/>
    </row>
    <row r="28" ht="11.25">
      <c r="M28" s="57" t="s">
        <v>108</v>
      </c>
    </row>
    <row r="29" spans="1:13" s="61" customFormat="1" ht="11.25">
      <c r="A29" s="223" t="s">
        <v>107</v>
      </c>
      <c r="B29" s="219">
        <v>2012</v>
      </c>
      <c r="C29" s="220"/>
      <c r="D29" s="220"/>
      <c r="E29" s="225"/>
      <c r="F29" s="219">
        <v>2013</v>
      </c>
      <c r="G29" s="220"/>
      <c r="H29" s="220"/>
      <c r="I29" s="220"/>
      <c r="J29" s="220"/>
      <c r="K29" s="220"/>
      <c r="L29" s="220"/>
      <c r="M29" s="220"/>
    </row>
    <row r="30" spans="1:13" s="61" customFormat="1" ht="11.25">
      <c r="A30" s="224"/>
      <c r="B30" s="69" t="s">
        <v>79</v>
      </c>
      <c r="C30" s="70" t="s">
        <v>80</v>
      </c>
      <c r="D30" s="70" t="s">
        <v>81</v>
      </c>
      <c r="E30" s="76" t="s">
        <v>82</v>
      </c>
      <c r="F30" s="69" t="s">
        <v>83</v>
      </c>
      <c r="G30" s="70" t="s">
        <v>84</v>
      </c>
      <c r="H30" s="70" t="s">
        <v>85</v>
      </c>
      <c r="I30" s="70" t="s">
        <v>86</v>
      </c>
      <c r="J30" s="70" t="s">
        <v>87</v>
      </c>
      <c r="K30" s="70" t="s">
        <v>88</v>
      </c>
      <c r="L30" s="70" t="s">
        <v>89</v>
      </c>
      <c r="M30" s="70" t="s">
        <v>90</v>
      </c>
    </row>
    <row r="31" spans="2:6" ht="11.25">
      <c r="B31" s="77"/>
      <c r="E31" s="78"/>
      <c r="F31" s="77"/>
    </row>
    <row r="32" spans="1:13" ht="11.25">
      <c r="A32" s="57" t="s">
        <v>161</v>
      </c>
      <c r="B32" s="79">
        <v>7.132080765642006</v>
      </c>
      <c r="C32" s="80">
        <v>6.4820762985857545</v>
      </c>
      <c r="D32" s="80">
        <v>6.993186018346473</v>
      </c>
      <c r="E32" s="81">
        <v>6.6071903484285786</v>
      </c>
      <c r="F32" s="79">
        <v>6.931114074126842</v>
      </c>
      <c r="G32" s="80">
        <v>6.5313256208209705</v>
      </c>
      <c r="H32" s="80">
        <v>6.7658395906850775</v>
      </c>
      <c r="I32" s="80">
        <v>6.607677053971706</v>
      </c>
      <c r="J32" s="80">
        <v>7.012433296183463</v>
      </c>
      <c r="K32" s="80">
        <v>7.09947927691165</v>
      </c>
      <c r="L32" s="80">
        <v>6.930975172310553</v>
      </c>
      <c r="M32" s="80">
        <v>6.857735480629392</v>
      </c>
    </row>
    <row r="33" spans="1:13" ht="11.25">
      <c r="A33" s="57" t="s">
        <v>162</v>
      </c>
      <c r="B33" s="79">
        <v>6.509713845605895</v>
      </c>
      <c r="C33" s="80">
        <v>6.59956773173425</v>
      </c>
      <c r="D33" s="80">
        <v>6.363379460961955</v>
      </c>
      <c r="E33" s="81">
        <v>6.608308055972863</v>
      </c>
      <c r="F33" s="79">
        <v>6.069763462891908</v>
      </c>
      <c r="G33" s="80">
        <v>6.048850048546659</v>
      </c>
      <c r="H33" s="80">
        <v>6.087999942553337</v>
      </c>
      <c r="I33" s="80">
        <v>6.631350225971436</v>
      </c>
      <c r="J33" s="80">
        <v>6.556856387831972</v>
      </c>
      <c r="K33" s="80">
        <v>5.9431572847844745</v>
      </c>
      <c r="L33" s="80">
        <v>6.118840794188405</v>
      </c>
      <c r="M33" s="80">
        <v>6.191386901471976</v>
      </c>
    </row>
    <row r="34" spans="1:13" ht="11.25">
      <c r="A34" s="57" t="s">
        <v>163</v>
      </c>
      <c r="B34" s="79">
        <v>5.073659706145813</v>
      </c>
      <c r="C34" s="80">
        <v>4.934160343839286</v>
      </c>
      <c r="D34" s="80">
        <v>4.117027055631134</v>
      </c>
      <c r="E34" s="81">
        <v>4.880063981745417</v>
      </c>
      <c r="F34" s="79">
        <v>4.594562807220023</v>
      </c>
      <c r="G34" s="80">
        <v>4.600436173562506</v>
      </c>
      <c r="H34" s="80">
        <v>4.249095539970389</v>
      </c>
      <c r="I34" s="80">
        <v>4.892374188701444</v>
      </c>
      <c r="J34" s="80">
        <v>4.286181237936622</v>
      </c>
      <c r="K34" s="80">
        <v>4.210046318439952</v>
      </c>
      <c r="L34" s="80">
        <v>4.948244597371674</v>
      </c>
      <c r="M34" s="80">
        <v>4.983020059812101</v>
      </c>
    </row>
    <row r="35" spans="1:13" ht="11.25">
      <c r="A35" s="57" t="s">
        <v>164</v>
      </c>
      <c r="B35" s="79">
        <v>4.634318119799172</v>
      </c>
      <c r="C35" s="80">
        <v>4.2709028254471955</v>
      </c>
      <c r="D35" s="80">
        <v>4.588513341379854</v>
      </c>
      <c r="E35" s="81">
        <v>3.9768754602203344</v>
      </c>
      <c r="F35" s="79">
        <v>4.540964873495351</v>
      </c>
      <c r="G35" s="80">
        <v>4.110219350767056</v>
      </c>
      <c r="H35" s="80">
        <v>3.9006239229419624</v>
      </c>
      <c r="I35" s="80">
        <v>3.9317144683346257</v>
      </c>
      <c r="J35" s="80">
        <v>4.549292598432292</v>
      </c>
      <c r="K35" s="80">
        <v>3.9805984186774173</v>
      </c>
      <c r="L35" s="80">
        <v>4.58180491617513</v>
      </c>
      <c r="M35" s="80">
        <v>4.68845785505983</v>
      </c>
    </row>
    <row r="36" spans="1:13" ht="11.25">
      <c r="A36" s="57" t="s">
        <v>165</v>
      </c>
      <c r="B36" s="79">
        <v>4.684368726388277</v>
      </c>
      <c r="C36" s="80">
        <v>4.617026249743622</v>
      </c>
      <c r="D36" s="80">
        <v>4.9584200253081825</v>
      </c>
      <c r="E36" s="81">
        <v>4.627858398431625</v>
      </c>
      <c r="F36" s="79">
        <v>5.078987175425769</v>
      </c>
      <c r="G36" s="80">
        <v>4.637209489882296</v>
      </c>
      <c r="H36" s="80">
        <v>5.200479755826091</v>
      </c>
      <c r="I36" s="80">
        <v>4.724150445024977</v>
      </c>
      <c r="J36" s="80">
        <v>4.949072872849617</v>
      </c>
      <c r="K36" s="80">
        <v>4.548123189883182</v>
      </c>
      <c r="L36" s="80">
        <v>4.626041470231432</v>
      </c>
      <c r="M36" s="80">
        <v>4.491771783907154</v>
      </c>
    </row>
    <row r="37" spans="1:13" ht="11.25">
      <c r="A37" s="57" t="s">
        <v>166</v>
      </c>
      <c r="B37" s="79">
        <v>7.122068150270146</v>
      </c>
      <c r="C37" s="80">
        <v>7.610777633444812</v>
      </c>
      <c r="D37" s="80">
        <v>7.165773896122853</v>
      </c>
      <c r="E37" s="81">
        <v>7.420079084297068</v>
      </c>
      <c r="F37" s="79">
        <v>7.8291924331987595</v>
      </c>
      <c r="G37" s="80">
        <v>7.618851843434287</v>
      </c>
      <c r="H37" s="80">
        <v>7.2549656811062535</v>
      </c>
      <c r="I37" s="80">
        <v>7.015438119513987</v>
      </c>
      <c r="J37" s="80">
        <v>7.98608227537494</v>
      </c>
      <c r="K37" s="80">
        <v>7.253067485422831</v>
      </c>
      <c r="L37" s="80">
        <v>7.534402911008927</v>
      </c>
      <c r="M37" s="80">
        <v>7.076494679254242</v>
      </c>
    </row>
    <row r="38" spans="1:13" ht="11.25">
      <c r="A38" s="57" t="s">
        <v>167</v>
      </c>
      <c r="B38" s="79">
        <v>7.091481373659995</v>
      </c>
      <c r="C38" s="80">
        <v>7.149804053933517</v>
      </c>
      <c r="D38" s="80">
        <v>6.736971040931564</v>
      </c>
      <c r="E38" s="81">
        <v>6.808064151012893</v>
      </c>
      <c r="F38" s="79">
        <v>6.970569222114822</v>
      </c>
      <c r="G38" s="80">
        <v>7.240685122228259</v>
      </c>
      <c r="H38" s="80">
        <v>7.0336456489968455</v>
      </c>
      <c r="I38" s="80">
        <v>6.921528721217136</v>
      </c>
      <c r="J38" s="80">
        <v>6.448124197860006</v>
      </c>
      <c r="K38" s="80">
        <v>6.668418541901773</v>
      </c>
      <c r="L38" s="80">
        <v>6.879600014584304</v>
      </c>
      <c r="M38" s="80">
        <v>6.83503179064212</v>
      </c>
    </row>
    <row r="39" spans="1:13" ht="11.25">
      <c r="A39" s="57" t="s">
        <v>168</v>
      </c>
      <c r="B39" s="79">
        <v>9.437252789258384</v>
      </c>
      <c r="C39" s="80">
        <v>9.920825746747083</v>
      </c>
      <c r="D39" s="80">
        <v>9.31299967010505</v>
      </c>
      <c r="E39" s="81">
        <v>9.80490747156802</v>
      </c>
      <c r="F39" s="79">
        <v>9.283601684025804</v>
      </c>
      <c r="G39" s="80">
        <v>9.362406248175205</v>
      </c>
      <c r="H39" s="80">
        <v>9.264676358683586</v>
      </c>
      <c r="I39" s="80">
        <v>9.307580621230779</v>
      </c>
      <c r="J39" s="80">
        <v>9.509399907048836</v>
      </c>
      <c r="K39" s="80">
        <v>9.846053746258404</v>
      </c>
      <c r="L39" s="80">
        <v>9.232402093877576</v>
      </c>
      <c r="M39" s="80">
        <v>9.899982250824012</v>
      </c>
    </row>
    <row r="40" spans="1:13" ht="12" thickBot="1">
      <c r="A40" s="74" t="s">
        <v>19</v>
      </c>
      <c r="B40" s="82">
        <v>4.035550583136308</v>
      </c>
      <c r="C40" s="83">
        <v>4.708310255992618</v>
      </c>
      <c r="D40" s="83">
        <v>4.467293145005702</v>
      </c>
      <c r="E40" s="84">
        <v>4.0668959405278</v>
      </c>
      <c r="F40" s="82">
        <v>4.292077138757749</v>
      </c>
      <c r="G40" s="83">
        <v>4.638806413819465</v>
      </c>
      <c r="H40" s="83">
        <v>4.040808571491515</v>
      </c>
      <c r="I40" s="83">
        <v>4.217312603995861</v>
      </c>
      <c r="J40" s="83">
        <v>4.023880983588346</v>
      </c>
      <c r="K40" s="83">
        <v>4.032505657077721</v>
      </c>
      <c r="L40" s="83">
        <v>4.452085388100235</v>
      </c>
      <c r="M40" s="83">
        <v>4.551796080689349</v>
      </c>
    </row>
    <row r="41" ht="12" thickTop="1"/>
  </sheetData>
  <sheetProtection/>
  <mergeCells count="12">
    <mergeCell ref="A9:E9"/>
    <mergeCell ref="B11:E11"/>
    <mergeCell ref="F11:M11"/>
    <mergeCell ref="N11:N12"/>
    <mergeCell ref="A11:A12"/>
    <mergeCell ref="F29:M29"/>
    <mergeCell ref="M10:N10"/>
    <mergeCell ref="A22:D22"/>
    <mergeCell ref="A23:D23"/>
    <mergeCell ref="A27:N27"/>
    <mergeCell ref="A29:A30"/>
    <mergeCell ref="B29:E29"/>
  </mergeCells>
  <printOptions/>
  <pageMargins left="0.75" right="0.75" top="1" bottom="1" header="0.5" footer="0.5"/>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dimension ref="A1:N60"/>
  <sheetViews>
    <sheetView showGridLines="0" zoomScalePageLayoutView="0" workbookViewId="0" topLeftCell="A27">
      <selection activeCell="N19" sqref="N19"/>
    </sheetView>
  </sheetViews>
  <sheetFormatPr defaultColWidth="11.421875" defaultRowHeight="15"/>
  <cols>
    <col min="1" max="1" width="13.57421875" style="53" customWidth="1"/>
    <col min="2" max="2" width="8.28125" style="53" customWidth="1"/>
    <col min="3" max="4" width="8.421875" style="53" customWidth="1"/>
    <col min="5" max="5" width="8.28125" style="53" customWidth="1"/>
    <col min="6" max="6" width="8.57421875" style="53" customWidth="1"/>
    <col min="7" max="7" width="8.28125" style="53" customWidth="1"/>
    <col min="8" max="8" width="8.421875" style="53" customWidth="1"/>
    <col min="9" max="9" width="8.28125" style="53" customWidth="1"/>
    <col min="10" max="10" width="8.421875" style="53" customWidth="1"/>
    <col min="11" max="11" width="8.28125" style="53" customWidth="1"/>
    <col min="12" max="12" width="8.421875" style="53" customWidth="1"/>
    <col min="13" max="13" width="8.8515625" style="53" customWidth="1"/>
    <col min="14" max="14" width="9.7109375" style="53" customWidth="1"/>
    <col min="15" max="16384" width="11.421875" style="53" customWidth="1"/>
  </cols>
  <sheetData>
    <row r="1" spans="1:14" s="52" customFormat="1" ht="12">
      <c r="A1" s="54"/>
      <c r="B1" s="54"/>
      <c r="C1" s="54"/>
      <c r="D1" s="55"/>
      <c r="E1" s="55"/>
      <c r="F1" s="55"/>
      <c r="G1" s="55"/>
      <c r="H1" s="55"/>
      <c r="I1" s="55"/>
      <c r="J1" s="55"/>
      <c r="K1" s="55"/>
      <c r="L1" s="55"/>
      <c r="M1" s="55"/>
      <c r="N1" s="55"/>
    </row>
    <row r="2" spans="1:14" s="52" customFormat="1" ht="12">
      <c r="A2" s="54"/>
      <c r="B2" s="54"/>
      <c r="C2" s="54"/>
      <c r="D2" s="55"/>
      <c r="E2" s="55"/>
      <c r="F2" s="55"/>
      <c r="G2" s="55"/>
      <c r="H2" s="55"/>
      <c r="I2" s="55"/>
      <c r="J2" s="55"/>
      <c r="K2" s="55"/>
      <c r="L2" s="55"/>
      <c r="M2" s="55"/>
      <c r="N2" s="55"/>
    </row>
    <row r="3" spans="1:14" s="52" customFormat="1" ht="12">
      <c r="A3" s="54"/>
      <c r="B3" s="54"/>
      <c r="C3" s="54"/>
      <c r="D3" s="55"/>
      <c r="E3" s="55"/>
      <c r="F3" s="55"/>
      <c r="G3" s="55"/>
      <c r="H3" s="55"/>
      <c r="I3" s="55"/>
      <c r="J3" s="55"/>
      <c r="K3" s="55"/>
      <c r="L3" s="55"/>
      <c r="M3" s="55"/>
      <c r="N3" s="55"/>
    </row>
    <row r="4" spans="1:14" s="52" customFormat="1" ht="12">
      <c r="A4" s="54"/>
      <c r="B4" s="54"/>
      <c r="C4" s="54"/>
      <c r="D4" s="55"/>
      <c r="E4" s="55"/>
      <c r="F4" s="55"/>
      <c r="G4" s="55"/>
      <c r="H4" s="55"/>
      <c r="I4" s="55"/>
      <c r="J4" s="55"/>
      <c r="K4" s="55"/>
      <c r="L4" s="55"/>
      <c r="M4" s="55"/>
      <c r="N4" s="55"/>
    </row>
    <row r="5" spans="1:14" s="52" customFormat="1" ht="12">
      <c r="A5" s="54"/>
      <c r="B5" s="54"/>
      <c r="C5" s="54"/>
      <c r="D5" s="55"/>
      <c r="E5" s="55"/>
      <c r="F5" s="55"/>
      <c r="G5" s="55"/>
      <c r="H5" s="55"/>
      <c r="I5" s="55"/>
      <c r="J5" s="55"/>
      <c r="K5" s="55"/>
      <c r="L5" s="55"/>
      <c r="M5" s="55"/>
      <c r="N5" s="55"/>
    </row>
    <row r="6" spans="1:14" ht="12">
      <c r="A6" s="56" t="s">
        <v>0</v>
      </c>
      <c r="B6" s="61"/>
      <c r="C6" s="61"/>
      <c r="D6" s="61"/>
      <c r="E6" s="61"/>
      <c r="F6" s="57"/>
      <c r="G6" s="57"/>
      <c r="H6" s="57"/>
      <c r="I6" s="57"/>
      <c r="J6" s="57"/>
      <c r="K6" s="57"/>
      <c r="L6" s="57"/>
      <c r="M6" s="57"/>
      <c r="N6" s="57"/>
    </row>
    <row r="7" spans="1:14" ht="12">
      <c r="A7" s="56" t="s">
        <v>1</v>
      </c>
      <c r="B7" s="57"/>
      <c r="C7" s="57"/>
      <c r="D7" s="57"/>
      <c r="E7" s="57"/>
      <c r="F7" s="57"/>
      <c r="G7" s="57"/>
      <c r="H7" s="57"/>
      <c r="I7" s="57"/>
      <c r="J7" s="57"/>
      <c r="K7" s="57"/>
      <c r="L7" s="57"/>
      <c r="M7" s="57"/>
      <c r="N7" s="57"/>
    </row>
    <row r="8" spans="1:14" s="85" customFormat="1" ht="12">
      <c r="A8" s="56" t="s">
        <v>178</v>
      </c>
      <c r="B8" s="93"/>
      <c r="C8" s="93"/>
      <c r="D8" s="93"/>
      <c r="E8" s="93"/>
      <c r="F8" s="93"/>
      <c r="G8" s="93"/>
      <c r="H8" s="93"/>
      <c r="I8" s="93"/>
      <c r="J8" s="93"/>
      <c r="K8" s="93"/>
      <c r="L8" s="93"/>
      <c r="M8" s="93"/>
      <c r="N8" s="93"/>
    </row>
    <row r="9" spans="1:14" s="85" customFormat="1" ht="12">
      <c r="A9" s="56" t="s">
        <v>77</v>
      </c>
      <c r="B9" s="93"/>
      <c r="C9" s="93"/>
      <c r="D9" s="93"/>
      <c r="E9" s="93"/>
      <c r="F9" s="93"/>
      <c r="G9" s="93"/>
      <c r="H9" s="93"/>
      <c r="I9" s="93"/>
      <c r="J9" s="93"/>
      <c r="K9" s="93"/>
      <c r="L9" s="93"/>
      <c r="M9" s="93"/>
      <c r="N9" s="93"/>
    </row>
    <row r="10" spans="1:14" s="85" customFormat="1" ht="12">
      <c r="A10" s="56"/>
      <c r="B10" s="93"/>
      <c r="C10" s="93"/>
      <c r="D10" s="93"/>
      <c r="E10" s="93"/>
      <c r="F10" s="93"/>
      <c r="G10" s="93"/>
      <c r="H10" s="93"/>
      <c r="I10" s="93"/>
      <c r="J10" s="93"/>
      <c r="K10" s="93"/>
      <c r="L10" s="93"/>
      <c r="M10" s="93"/>
      <c r="N10" s="93"/>
    </row>
    <row r="11" spans="1:14" s="85" customFormat="1" ht="12">
      <c r="A11" s="56"/>
      <c r="B11" s="93"/>
      <c r="C11" s="93"/>
      <c r="D11" s="93"/>
      <c r="E11" s="93"/>
      <c r="F11" s="93"/>
      <c r="G11" s="93"/>
      <c r="H11" s="93"/>
      <c r="I11" s="93"/>
      <c r="J11" s="93"/>
      <c r="K11" s="93"/>
      <c r="L11" s="93"/>
      <c r="M11" s="93"/>
      <c r="N11" s="93"/>
    </row>
    <row r="12" spans="1:14" s="85" customFormat="1" ht="12">
      <c r="A12" s="56" t="s">
        <v>113</v>
      </c>
      <c r="B12" s="93"/>
      <c r="C12" s="93"/>
      <c r="D12" s="93"/>
      <c r="E12" s="93"/>
      <c r="F12" s="93"/>
      <c r="G12" s="93"/>
      <c r="H12" s="93"/>
      <c r="I12" s="93"/>
      <c r="J12" s="93"/>
      <c r="K12" s="93"/>
      <c r="L12" s="93"/>
      <c r="M12" s="93"/>
      <c r="N12" s="93"/>
    </row>
    <row r="13" spans="1:14" ht="12">
      <c r="A13" s="223" t="s">
        <v>112</v>
      </c>
      <c r="B13" s="231">
        <v>2012</v>
      </c>
      <c r="C13" s="231"/>
      <c r="D13" s="231"/>
      <c r="E13" s="231"/>
      <c r="F13" s="220">
        <v>2013</v>
      </c>
      <c r="G13" s="220"/>
      <c r="H13" s="220"/>
      <c r="I13" s="220"/>
      <c r="J13" s="220"/>
      <c r="K13" s="220"/>
      <c r="L13" s="220"/>
      <c r="M13" s="220"/>
      <c r="N13" s="231" t="s">
        <v>91</v>
      </c>
    </row>
    <row r="14" spans="1:14" ht="12">
      <c r="A14" s="224"/>
      <c r="B14" s="59" t="s">
        <v>79</v>
      </c>
      <c r="C14" s="59" t="s">
        <v>80</v>
      </c>
      <c r="D14" s="59" t="s">
        <v>81</v>
      </c>
      <c r="E14" s="59" t="s">
        <v>82</v>
      </c>
      <c r="F14" s="59" t="s">
        <v>83</v>
      </c>
      <c r="G14" s="59" t="s">
        <v>84</v>
      </c>
      <c r="H14" s="59" t="s">
        <v>85</v>
      </c>
      <c r="I14" s="59" t="s">
        <v>86</v>
      </c>
      <c r="J14" s="59" t="s">
        <v>87</v>
      </c>
      <c r="K14" s="59" t="s">
        <v>88</v>
      </c>
      <c r="L14" s="59" t="s">
        <v>89</v>
      </c>
      <c r="M14" s="59" t="s">
        <v>90</v>
      </c>
      <c r="N14" s="232"/>
    </row>
    <row r="15" spans="1:14" ht="12">
      <c r="A15" s="67"/>
      <c r="B15" s="94"/>
      <c r="C15" s="94"/>
      <c r="D15" s="94"/>
      <c r="E15" s="94"/>
      <c r="F15" s="94"/>
      <c r="G15" s="94"/>
      <c r="H15" s="94"/>
      <c r="I15" s="94"/>
      <c r="J15" s="94"/>
      <c r="K15" s="94"/>
      <c r="L15" s="94"/>
      <c r="M15" s="94"/>
      <c r="N15" s="62"/>
    </row>
    <row r="16" spans="1:14" ht="12">
      <c r="A16" s="95" t="s">
        <v>76</v>
      </c>
      <c r="B16" s="60">
        <v>46130</v>
      </c>
      <c r="C16" s="60">
        <v>26614</v>
      </c>
      <c r="D16" s="60">
        <v>22701</v>
      </c>
      <c r="E16" s="60">
        <v>20936</v>
      </c>
      <c r="F16" s="60">
        <v>82145</v>
      </c>
      <c r="G16" s="60">
        <v>35291</v>
      </c>
      <c r="H16" s="60">
        <v>31278</v>
      </c>
      <c r="I16" s="60">
        <v>29657</v>
      </c>
      <c r="J16" s="60">
        <v>32675</v>
      </c>
      <c r="K16" s="60">
        <v>27700</v>
      </c>
      <c r="L16" s="60">
        <v>30176</v>
      </c>
      <c r="M16" s="60">
        <v>38488</v>
      </c>
      <c r="N16" s="60">
        <f>+SUM(B16:M16)</f>
        <v>423791</v>
      </c>
    </row>
    <row r="17" spans="1:14" ht="12">
      <c r="A17" s="95" t="s">
        <v>22</v>
      </c>
      <c r="B17" s="60">
        <v>103783</v>
      </c>
      <c r="C17" s="60">
        <v>76763</v>
      </c>
      <c r="D17" s="60">
        <v>78632</v>
      </c>
      <c r="E17" s="60">
        <v>67904</v>
      </c>
      <c r="F17" s="60">
        <v>111297</v>
      </c>
      <c r="G17" s="60">
        <v>125940</v>
      </c>
      <c r="H17" s="60">
        <v>84386</v>
      </c>
      <c r="I17" s="60">
        <v>98784</v>
      </c>
      <c r="J17" s="60">
        <v>97540</v>
      </c>
      <c r="K17" s="60">
        <v>73845</v>
      </c>
      <c r="L17" s="60">
        <v>95282</v>
      </c>
      <c r="M17" s="60">
        <v>102018</v>
      </c>
      <c r="N17" s="60">
        <f>+SUM(B17:M17)</f>
        <v>1116174</v>
      </c>
    </row>
    <row r="18" spans="1:14" ht="12.75" thickBot="1">
      <c r="A18" s="96" t="s">
        <v>19</v>
      </c>
      <c r="B18" s="64">
        <f>+B17+B16</f>
        <v>149913</v>
      </c>
      <c r="C18" s="64">
        <f aca="true" t="shared" si="0" ref="C18:M18">+C17+C16</f>
        <v>103377</v>
      </c>
      <c r="D18" s="64">
        <f t="shared" si="0"/>
        <v>101333</v>
      </c>
      <c r="E18" s="64">
        <f t="shared" si="0"/>
        <v>88840</v>
      </c>
      <c r="F18" s="64">
        <f t="shared" si="0"/>
        <v>193442</v>
      </c>
      <c r="G18" s="64">
        <f t="shared" si="0"/>
        <v>161231</v>
      </c>
      <c r="H18" s="64">
        <f t="shared" si="0"/>
        <v>115664</v>
      </c>
      <c r="I18" s="64">
        <f t="shared" si="0"/>
        <v>128441</v>
      </c>
      <c r="J18" s="64">
        <f t="shared" si="0"/>
        <v>130215</v>
      </c>
      <c r="K18" s="64">
        <f t="shared" si="0"/>
        <v>101545</v>
      </c>
      <c r="L18" s="64">
        <f t="shared" si="0"/>
        <v>125458</v>
      </c>
      <c r="M18" s="64">
        <f t="shared" si="0"/>
        <v>140506</v>
      </c>
      <c r="N18" s="64">
        <f>+N17+N16</f>
        <v>1539965</v>
      </c>
    </row>
    <row r="19" spans="1:14" ht="12.75" thickTop="1">
      <c r="A19" s="95"/>
      <c r="B19" s="60"/>
      <c r="C19" s="60"/>
      <c r="D19" s="60"/>
      <c r="E19" s="60"/>
      <c r="F19" s="60"/>
      <c r="G19" s="60"/>
      <c r="H19" s="60"/>
      <c r="I19" s="60"/>
      <c r="J19" s="60"/>
      <c r="K19" s="60"/>
      <c r="L19" s="60"/>
      <c r="M19" s="60"/>
      <c r="N19" s="60"/>
    </row>
    <row r="20" spans="1:14" ht="12">
      <c r="A20" s="95"/>
      <c r="B20" s="60"/>
      <c r="C20" s="60"/>
      <c r="D20" s="60"/>
      <c r="E20" s="60"/>
      <c r="F20" s="60"/>
      <c r="G20" s="60"/>
      <c r="H20" s="60"/>
      <c r="I20" s="60"/>
      <c r="J20" s="60"/>
      <c r="K20" s="60"/>
      <c r="L20" s="60"/>
      <c r="M20" s="60"/>
      <c r="N20" s="60"/>
    </row>
    <row r="21" spans="1:14" s="85" customFormat="1" ht="12">
      <c r="A21" s="56" t="s">
        <v>114</v>
      </c>
      <c r="B21" s="93"/>
      <c r="C21" s="93"/>
      <c r="D21" s="93"/>
      <c r="E21" s="93"/>
      <c r="F21" s="93"/>
      <c r="G21" s="93"/>
      <c r="H21" s="93"/>
      <c r="I21" s="93"/>
      <c r="J21" s="93"/>
      <c r="K21" s="93"/>
      <c r="L21" s="93"/>
      <c r="M21" s="93"/>
      <c r="N21" s="93"/>
    </row>
    <row r="22" spans="1:14" ht="12">
      <c r="A22" s="223" t="s">
        <v>112</v>
      </c>
      <c r="B22" s="231">
        <v>2012</v>
      </c>
      <c r="C22" s="231"/>
      <c r="D22" s="231"/>
      <c r="E22" s="231"/>
      <c r="F22" s="220">
        <v>2013</v>
      </c>
      <c r="G22" s="220"/>
      <c r="H22" s="220"/>
      <c r="I22" s="220"/>
      <c r="J22" s="220"/>
      <c r="K22" s="220"/>
      <c r="L22" s="220"/>
      <c r="M22" s="220"/>
      <c r="N22" s="231" t="s">
        <v>91</v>
      </c>
    </row>
    <row r="23" spans="1:14" ht="12">
      <c r="A23" s="224"/>
      <c r="B23" s="59" t="s">
        <v>79</v>
      </c>
      <c r="C23" s="59" t="s">
        <v>80</v>
      </c>
      <c r="D23" s="59" t="s">
        <v>81</v>
      </c>
      <c r="E23" s="59" t="s">
        <v>82</v>
      </c>
      <c r="F23" s="59" t="s">
        <v>83</v>
      </c>
      <c r="G23" s="59" t="s">
        <v>84</v>
      </c>
      <c r="H23" s="59" t="s">
        <v>85</v>
      </c>
      <c r="I23" s="59" t="s">
        <v>86</v>
      </c>
      <c r="J23" s="59" t="s">
        <v>87</v>
      </c>
      <c r="K23" s="59" t="s">
        <v>88</v>
      </c>
      <c r="L23" s="59" t="s">
        <v>89</v>
      </c>
      <c r="M23" s="59" t="s">
        <v>90</v>
      </c>
      <c r="N23" s="232"/>
    </row>
    <row r="24" spans="1:14" ht="12">
      <c r="A24" s="97"/>
      <c r="B24" s="57"/>
      <c r="C24" s="57"/>
      <c r="D24" s="57"/>
      <c r="E24" s="57"/>
      <c r="F24" s="57"/>
      <c r="G24" s="57"/>
      <c r="H24" s="57"/>
      <c r="I24" s="57"/>
      <c r="J24" s="57"/>
      <c r="K24" s="57"/>
      <c r="L24" s="57"/>
      <c r="M24" s="57"/>
      <c r="N24" s="57"/>
    </row>
    <row r="25" spans="1:14" ht="12">
      <c r="A25" s="95" t="s">
        <v>27</v>
      </c>
      <c r="B25" s="60">
        <v>21113</v>
      </c>
      <c r="C25" s="60">
        <v>11800</v>
      </c>
      <c r="D25" s="60">
        <v>10400</v>
      </c>
      <c r="E25" s="60">
        <v>10070</v>
      </c>
      <c r="F25" s="60">
        <v>29219</v>
      </c>
      <c r="G25" s="60">
        <v>14356</v>
      </c>
      <c r="H25" s="60">
        <v>15209</v>
      </c>
      <c r="I25" s="60">
        <v>14899</v>
      </c>
      <c r="J25" s="60">
        <v>18987</v>
      </c>
      <c r="K25" s="60">
        <v>15444</v>
      </c>
      <c r="L25" s="60">
        <v>17981</v>
      </c>
      <c r="M25" s="60">
        <v>21706</v>
      </c>
      <c r="N25" s="60">
        <v>201184</v>
      </c>
    </row>
    <row r="26" spans="1:14" ht="12">
      <c r="A26" s="95" t="s">
        <v>48</v>
      </c>
      <c r="B26" s="60">
        <v>10766</v>
      </c>
      <c r="C26" s="60">
        <v>4618</v>
      </c>
      <c r="D26" s="60">
        <v>3838</v>
      </c>
      <c r="E26" s="60">
        <v>3263</v>
      </c>
      <c r="F26" s="60">
        <v>11126</v>
      </c>
      <c r="G26" s="60">
        <v>2688</v>
      </c>
      <c r="H26" s="60">
        <v>4896</v>
      </c>
      <c r="I26" s="60">
        <v>1410</v>
      </c>
      <c r="J26" s="60">
        <v>3199</v>
      </c>
      <c r="K26" s="60">
        <v>2535</v>
      </c>
      <c r="L26" s="60">
        <v>2329</v>
      </c>
      <c r="M26" s="60">
        <v>4184</v>
      </c>
      <c r="N26" s="60">
        <v>54852</v>
      </c>
    </row>
    <row r="27" spans="1:14" ht="12">
      <c r="A27" s="95" t="s">
        <v>109</v>
      </c>
      <c r="B27" s="60">
        <v>4287</v>
      </c>
      <c r="C27" s="60">
        <v>4190</v>
      </c>
      <c r="D27" s="60">
        <v>2651</v>
      </c>
      <c r="E27" s="60">
        <v>2539</v>
      </c>
      <c r="F27" s="60">
        <v>14444</v>
      </c>
      <c r="G27" s="60">
        <v>7507</v>
      </c>
      <c r="H27" s="60">
        <v>3752</v>
      </c>
      <c r="I27" s="60">
        <v>5691</v>
      </c>
      <c r="J27" s="60">
        <v>4077</v>
      </c>
      <c r="K27" s="60">
        <v>3357</v>
      </c>
      <c r="L27" s="60">
        <v>3857</v>
      </c>
      <c r="M27" s="60">
        <v>2860</v>
      </c>
      <c r="N27" s="60">
        <v>59212</v>
      </c>
    </row>
    <row r="28" spans="1:14" ht="12">
      <c r="A28" s="95" t="s">
        <v>110</v>
      </c>
      <c r="B28" s="60">
        <v>2706</v>
      </c>
      <c r="C28" s="60">
        <v>1937</v>
      </c>
      <c r="D28" s="60">
        <v>2068</v>
      </c>
      <c r="E28" s="60">
        <v>1506</v>
      </c>
      <c r="F28" s="60">
        <v>11903</v>
      </c>
      <c r="G28" s="60">
        <v>4363</v>
      </c>
      <c r="H28" s="60">
        <v>2523</v>
      </c>
      <c r="I28" s="60">
        <v>3568</v>
      </c>
      <c r="J28" s="60">
        <v>2080</v>
      </c>
      <c r="K28" s="60">
        <v>2916</v>
      </c>
      <c r="L28" s="60">
        <v>2917</v>
      </c>
      <c r="M28" s="60">
        <v>3527</v>
      </c>
      <c r="N28" s="60">
        <v>42014</v>
      </c>
    </row>
    <row r="29" spans="1:14" ht="12">
      <c r="A29" s="95" t="s">
        <v>169</v>
      </c>
      <c r="B29" s="60">
        <v>2752</v>
      </c>
      <c r="C29" s="60">
        <v>1579</v>
      </c>
      <c r="D29" s="60">
        <v>1434</v>
      </c>
      <c r="E29" s="60">
        <v>1360</v>
      </c>
      <c r="F29" s="60">
        <v>7316</v>
      </c>
      <c r="G29" s="60">
        <v>1781</v>
      </c>
      <c r="H29" s="60">
        <v>2537</v>
      </c>
      <c r="I29" s="60">
        <v>1216</v>
      </c>
      <c r="J29" s="60">
        <v>1342</v>
      </c>
      <c r="K29" s="60">
        <v>1308</v>
      </c>
      <c r="L29" s="60">
        <v>1344</v>
      </c>
      <c r="M29" s="60">
        <v>2437</v>
      </c>
      <c r="N29" s="60">
        <v>26406</v>
      </c>
    </row>
    <row r="30" spans="1:14" ht="12">
      <c r="A30" s="57" t="s">
        <v>111</v>
      </c>
      <c r="B30" s="60">
        <v>4506</v>
      </c>
      <c r="C30" s="60">
        <v>2490</v>
      </c>
      <c r="D30" s="60">
        <v>2310</v>
      </c>
      <c r="E30" s="60">
        <v>2198</v>
      </c>
      <c r="F30" s="60">
        <v>8137</v>
      </c>
      <c r="G30" s="60">
        <v>4596</v>
      </c>
      <c r="H30" s="60">
        <v>2361</v>
      </c>
      <c r="I30" s="60">
        <v>2873</v>
      </c>
      <c r="J30" s="60">
        <v>2990</v>
      </c>
      <c r="K30" s="60">
        <v>2140</v>
      </c>
      <c r="L30" s="60">
        <v>1748</v>
      </c>
      <c r="M30" s="60">
        <v>3774</v>
      </c>
      <c r="N30" s="60">
        <v>40123</v>
      </c>
    </row>
    <row r="31" spans="1:14" ht="12.75" thickBot="1">
      <c r="A31" s="96" t="s">
        <v>19</v>
      </c>
      <c r="B31" s="64">
        <f>+SUM(B25:B30)</f>
        <v>46130</v>
      </c>
      <c r="C31" s="64">
        <f aca="true" t="shared" si="1" ref="C31:N31">+SUM(C25:C30)</f>
        <v>26614</v>
      </c>
      <c r="D31" s="64">
        <f t="shared" si="1"/>
        <v>22701</v>
      </c>
      <c r="E31" s="64">
        <f t="shared" si="1"/>
        <v>20936</v>
      </c>
      <c r="F31" s="64">
        <f t="shared" si="1"/>
        <v>82145</v>
      </c>
      <c r="G31" s="64">
        <f t="shared" si="1"/>
        <v>35291</v>
      </c>
      <c r="H31" s="64">
        <f t="shared" si="1"/>
        <v>31278</v>
      </c>
      <c r="I31" s="64">
        <f t="shared" si="1"/>
        <v>29657</v>
      </c>
      <c r="J31" s="64">
        <f t="shared" si="1"/>
        <v>32675</v>
      </c>
      <c r="K31" s="64">
        <f t="shared" si="1"/>
        <v>27700</v>
      </c>
      <c r="L31" s="64">
        <f t="shared" si="1"/>
        <v>30176</v>
      </c>
      <c r="M31" s="64">
        <f t="shared" si="1"/>
        <v>38488</v>
      </c>
      <c r="N31" s="64">
        <f t="shared" si="1"/>
        <v>423791</v>
      </c>
    </row>
    <row r="32" spans="1:14" ht="12.75" thickTop="1">
      <c r="A32" s="97" t="s">
        <v>20</v>
      </c>
      <c r="B32" s="57"/>
      <c r="C32" s="57"/>
      <c r="D32" s="57"/>
      <c r="E32" s="57"/>
      <c r="F32" s="57"/>
      <c r="G32" s="57"/>
      <c r="H32" s="57"/>
      <c r="I32" s="57"/>
      <c r="J32" s="57"/>
      <c r="K32" s="57"/>
      <c r="L32" s="57"/>
      <c r="M32" s="57"/>
      <c r="N32" s="57"/>
    </row>
    <row r="33" spans="1:14" ht="12">
      <c r="A33" s="98" t="s">
        <v>185</v>
      </c>
      <c r="B33" s="57"/>
      <c r="C33" s="57"/>
      <c r="D33" s="57"/>
      <c r="E33" s="57"/>
      <c r="F33" s="57"/>
      <c r="G33" s="57"/>
      <c r="H33" s="57"/>
      <c r="I33" s="57"/>
      <c r="J33" s="57"/>
      <c r="K33" s="57"/>
      <c r="L33" s="57"/>
      <c r="M33" s="57"/>
      <c r="N33" s="57"/>
    </row>
    <row r="34" spans="1:14" ht="12">
      <c r="A34" s="86"/>
      <c r="B34" s="195"/>
      <c r="C34" s="195"/>
      <c r="D34" s="195"/>
      <c r="E34" s="195"/>
      <c r="F34" s="195"/>
      <c r="G34" s="195"/>
      <c r="H34" s="195"/>
      <c r="I34" s="195"/>
      <c r="J34" s="195"/>
      <c r="K34" s="195"/>
      <c r="L34" s="195"/>
      <c r="M34" s="195"/>
      <c r="N34" s="195"/>
    </row>
    <row r="35" spans="1:14" ht="12">
      <c r="A35" s="222" t="s">
        <v>135</v>
      </c>
      <c r="B35" s="222"/>
      <c r="C35" s="222"/>
      <c r="D35" s="222"/>
      <c r="E35" s="222"/>
      <c r="F35" s="222"/>
      <c r="G35" s="222"/>
      <c r="H35" s="222"/>
      <c r="I35" s="222"/>
      <c r="J35" s="222"/>
      <c r="K35" s="222"/>
      <c r="L35" s="222"/>
      <c r="M35" s="222"/>
      <c r="N35" s="222"/>
    </row>
    <row r="36" spans="1:14" ht="12">
      <c r="A36" s="57"/>
      <c r="B36" s="57"/>
      <c r="C36" s="57"/>
      <c r="D36" s="57"/>
      <c r="E36" s="57"/>
      <c r="F36" s="57"/>
      <c r="G36" s="57"/>
      <c r="H36" s="57"/>
      <c r="I36" s="57"/>
      <c r="J36" s="57"/>
      <c r="K36" s="57"/>
      <c r="L36" s="57"/>
      <c r="M36" s="57"/>
      <c r="N36" s="87" t="s">
        <v>108</v>
      </c>
    </row>
    <row r="37" spans="1:14" ht="12.75" customHeight="1">
      <c r="A37" s="223" t="s">
        <v>96</v>
      </c>
      <c r="B37" s="223"/>
      <c r="C37" s="219">
        <v>2012</v>
      </c>
      <c r="D37" s="220"/>
      <c r="E37" s="220"/>
      <c r="F37" s="225"/>
      <c r="G37" s="219">
        <v>2013</v>
      </c>
      <c r="H37" s="220"/>
      <c r="I37" s="220"/>
      <c r="J37" s="220"/>
      <c r="K37" s="220"/>
      <c r="L37" s="220"/>
      <c r="M37" s="220"/>
      <c r="N37" s="220"/>
    </row>
    <row r="38" spans="1:14" ht="12">
      <c r="A38" s="224"/>
      <c r="B38" s="224"/>
      <c r="C38" s="69" t="s">
        <v>79</v>
      </c>
      <c r="D38" s="70" t="s">
        <v>80</v>
      </c>
      <c r="E38" s="70" t="s">
        <v>81</v>
      </c>
      <c r="F38" s="76" t="s">
        <v>82</v>
      </c>
      <c r="G38" s="69" t="s">
        <v>83</v>
      </c>
      <c r="H38" s="70" t="s">
        <v>84</v>
      </c>
      <c r="I38" s="70" t="s">
        <v>85</v>
      </c>
      <c r="J38" s="70" t="s">
        <v>86</v>
      </c>
      <c r="K38" s="70" t="s">
        <v>87</v>
      </c>
      <c r="L38" s="70" t="s">
        <v>88</v>
      </c>
      <c r="M38" s="70" t="s">
        <v>89</v>
      </c>
      <c r="N38" s="70" t="s">
        <v>90</v>
      </c>
    </row>
    <row r="39" spans="1:14" ht="12">
      <c r="A39" s="228" t="s">
        <v>50</v>
      </c>
      <c r="B39" s="57" t="s">
        <v>49</v>
      </c>
      <c r="C39" s="88">
        <v>3.303655448882438</v>
      </c>
      <c r="D39" s="88">
        <v>3.622494224394211</v>
      </c>
      <c r="E39" s="88">
        <v>3.7391839256538204</v>
      </c>
      <c r="F39" s="88">
        <v>3.5812144787166114</v>
      </c>
      <c r="G39" s="88">
        <v>4.277000742677846</v>
      </c>
      <c r="H39" s="88">
        <v>4.112358759374751</v>
      </c>
      <c r="I39" s="88">
        <v>3.8353249605892534</v>
      </c>
      <c r="J39" s="88">
        <v>3.7839950988176794</v>
      </c>
      <c r="K39" s="88">
        <v>4.269242957708061</v>
      </c>
      <c r="L39" s="88">
        <v>3.8844175835610253</v>
      </c>
      <c r="M39" s="88">
        <v>3.660141194578709</v>
      </c>
      <c r="N39" s="88">
        <v>3.3374907757176397</v>
      </c>
    </row>
    <row r="40" spans="1:14" ht="12">
      <c r="A40" s="228"/>
      <c r="B40" s="57" t="s">
        <v>48</v>
      </c>
      <c r="C40" s="88">
        <v>2.0297062563323944</v>
      </c>
      <c r="D40" s="88">
        <v>2.7052525555435456</v>
      </c>
      <c r="E40" s="88">
        <v>2.090780694570273</v>
      </c>
      <c r="F40" s="88">
        <v>2.5293485348880345</v>
      </c>
      <c r="G40" s="88">
        <v>2.0469509685265606</v>
      </c>
      <c r="H40" s="88">
        <v>2.7860631275436476</v>
      </c>
      <c r="I40" s="88">
        <v>2.7122612491533946</v>
      </c>
      <c r="J40" s="88">
        <v>2.801811114859297</v>
      </c>
      <c r="K40" s="88">
        <v>2.98273819092665</v>
      </c>
      <c r="L40" s="88">
        <v>2.8642139267590703</v>
      </c>
      <c r="M40" s="88">
        <v>2.138511752953185</v>
      </c>
      <c r="N40" s="88">
        <v>2.1137615047165212</v>
      </c>
    </row>
    <row r="41" spans="1:14" ht="12">
      <c r="A41" s="228"/>
      <c r="B41" s="57" t="s">
        <v>47</v>
      </c>
      <c r="C41" s="88">
        <v>4.792312573548819</v>
      </c>
      <c r="D41" s="88">
        <v>4.891614345300821</v>
      </c>
      <c r="E41" s="88">
        <v>4.054403890625395</v>
      </c>
      <c r="F41" s="88">
        <v>4.7482643653603045</v>
      </c>
      <c r="G41" s="88">
        <v>4.595310946540322</v>
      </c>
      <c r="H41" s="88">
        <v>4.405117975717087</v>
      </c>
      <c r="I41" s="88">
        <v>4.885412334774638</v>
      </c>
      <c r="J41" s="88">
        <v>4.880658936302928</v>
      </c>
      <c r="K41" s="88">
        <v>4.887715944566252</v>
      </c>
      <c r="L41" s="88">
        <v>4.187832136741157</v>
      </c>
      <c r="M41" s="88">
        <v>4.491131921793127</v>
      </c>
      <c r="N41" s="88">
        <v>4.982036087517924</v>
      </c>
    </row>
    <row r="42" spans="1:14" ht="12">
      <c r="A42" s="228"/>
      <c r="B42" s="57" t="s">
        <v>46</v>
      </c>
      <c r="C42" s="88">
        <v>4.076471695987616</v>
      </c>
      <c r="D42" s="88">
        <v>4.706753074140083</v>
      </c>
      <c r="E42" s="88">
        <v>4.138179144583749</v>
      </c>
      <c r="F42" s="88">
        <v>4.156664476633627</v>
      </c>
      <c r="G42" s="88">
        <v>4.893436476768344</v>
      </c>
      <c r="H42" s="88">
        <v>4.15603153097444</v>
      </c>
      <c r="I42" s="88">
        <v>4.129663777805016</v>
      </c>
      <c r="J42" s="88">
        <v>4.377571183646367</v>
      </c>
      <c r="K42" s="88">
        <v>4.021509476878758</v>
      </c>
      <c r="L42" s="88">
        <v>4.253560603976899</v>
      </c>
      <c r="M42" s="88">
        <v>4.682446264463082</v>
      </c>
      <c r="N42" s="88">
        <v>4.836377223100289</v>
      </c>
    </row>
    <row r="43" spans="1:14" ht="12">
      <c r="A43" s="228"/>
      <c r="B43" s="57" t="s">
        <v>45</v>
      </c>
      <c r="C43" s="88">
        <v>5.830744906372545</v>
      </c>
      <c r="D43" s="88">
        <v>5.535271515914031</v>
      </c>
      <c r="E43" s="88">
        <v>5.080341889279765</v>
      </c>
      <c r="F43" s="88">
        <v>5.322153684092938</v>
      </c>
      <c r="G43" s="88">
        <v>5.722787181477867</v>
      </c>
      <c r="H43" s="88">
        <v>5.535093427478357</v>
      </c>
      <c r="I43" s="88">
        <v>5.719262333755087</v>
      </c>
      <c r="J43" s="88">
        <v>5.77105859823875</v>
      </c>
      <c r="K43" s="88">
        <v>5.260171972557454</v>
      </c>
      <c r="L43" s="88">
        <v>5.5782922809866635</v>
      </c>
      <c r="M43" s="88">
        <v>5.2264113860723</v>
      </c>
      <c r="N43" s="88">
        <v>5.376809986813104</v>
      </c>
    </row>
    <row r="44" spans="1:14" ht="12">
      <c r="A44" s="228"/>
      <c r="B44" s="57" t="s">
        <v>44</v>
      </c>
      <c r="C44" s="88">
        <v>5.515139885941967</v>
      </c>
      <c r="D44" s="88">
        <v>5.801061107673273</v>
      </c>
      <c r="E44" s="88">
        <v>5.970011533269229</v>
      </c>
      <c r="F44" s="88">
        <v>5.510045907735647</v>
      </c>
      <c r="G44" s="88">
        <v>5.0569915695782575</v>
      </c>
      <c r="H44" s="88">
        <v>5.147853933742425</v>
      </c>
      <c r="I44" s="88">
        <v>5.157990460142053</v>
      </c>
      <c r="J44" s="88">
        <v>5.234162361651192</v>
      </c>
      <c r="K44" s="88">
        <v>5.035913385402006</v>
      </c>
      <c r="L44" s="88">
        <v>5.870869760340153</v>
      </c>
      <c r="M44" s="88">
        <v>5.806810179184541</v>
      </c>
      <c r="N44" s="88">
        <v>5.407153343277903</v>
      </c>
    </row>
    <row r="45" spans="1:14" ht="12">
      <c r="A45" s="228" t="s">
        <v>42</v>
      </c>
      <c r="B45" s="57" t="s">
        <v>41</v>
      </c>
      <c r="C45" s="88">
        <v>10.637989332777208</v>
      </c>
      <c r="D45" s="88">
        <v>10.935749185611606</v>
      </c>
      <c r="E45" s="88">
        <v>10.382815089321864</v>
      </c>
      <c r="F45" s="88">
        <v>10.819522707155752</v>
      </c>
      <c r="G45" s="88">
        <v>11.025238692428557</v>
      </c>
      <c r="H45" s="88">
        <v>10.893261454890364</v>
      </c>
      <c r="I45" s="88">
        <v>10.324424191442203</v>
      </c>
      <c r="J45" s="88">
        <v>10.739366973393814</v>
      </c>
      <c r="K45" s="88">
        <v>11.134970931118358</v>
      </c>
      <c r="L45" s="88">
        <v>10.796115654720964</v>
      </c>
      <c r="M45" s="88">
        <v>11.033908173416702</v>
      </c>
      <c r="N45" s="88">
        <v>10.744058323504571</v>
      </c>
    </row>
    <row r="46" spans="1:14" ht="12">
      <c r="A46" s="228"/>
      <c r="B46" s="57" t="s">
        <v>40</v>
      </c>
      <c r="C46" s="88">
        <v>3.461865380056946</v>
      </c>
      <c r="D46" s="88">
        <v>4.244370237950866</v>
      </c>
      <c r="E46" s="88">
        <v>4.010471129143989</v>
      </c>
      <c r="F46" s="88">
        <v>3.6034617300139065</v>
      </c>
      <c r="G46" s="88">
        <v>4.280575069294718</v>
      </c>
      <c r="H46" s="88">
        <v>3.761350326807799</v>
      </c>
      <c r="I46" s="88">
        <v>3.537731799689075</v>
      </c>
      <c r="J46" s="88">
        <v>4.2495318172685375</v>
      </c>
      <c r="K46" s="88">
        <v>3.792904135428606</v>
      </c>
      <c r="L46" s="88">
        <v>3.3350739335769584</v>
      </c>
      <c r="M46" s="88">
        <v>3.6141492336218786</v>
      </c>
      <c r="N46" s="88">
        <v>3.8274532437815303</v>
      </c>
    </row>
    <row r="47" spans="1:14" ht="12">
      <c r="A47" s="228"/>
      <c r="B47" s="57" t="s">
        <v>39</v>
      </c>
      <c r="C47" s="88">
        <v>3.974951930479003</v>
      </c>
      <c r="D47" s="88">
        <v>4.02564824383979</v>
      </c>
      <c r="E47" s="88">
        <v>4.858096053388663</v>
      </c>
      <c r="F47" s="88">
        <v>4.34890577287779</v>
      </c>
      <c r="G47" s="88">
        <v>4.771832116048738</v>
      </c>
      <c r="H47" s="88">
        <v>4.503569524001328</v>
      </c>
      <c r="I47" s="88">
        <v>4.577535134759547</v>
      </c>
      <c r="J47" s="88">
        <v>4.88474176974796</v>
      </c>
      <c r="K47" s="88">
        <v>4.313043230379712</v>
      </c>
      <c r="L47" s="88">
        <v>4.030593803712709</v>
      </c>
      <c r="M47" s="88">
        <v>4.607667404209117</v>
      </c>
      <c r="N47" s="88">
        <v>3.9313794701852114</v>
      </c>
    </row>
    <row r="48" spans="1:14" ht="12">
      <c r="A48" s="228" t="s">
        <v>38</v>
      </c>
      <c r="B48" s="57" t="s">
        <v>37</v>
      </c>
      <c r="C48" s="88">
        <v>5.702688739450938</v>
      </c>
      <c r="D48" s="88">
        <v>6.011094437785409</v>
      </c>
      <c r="E48" s="88">
        <v>6.161397835493618</v>
      </c>
      <c r="F48" s="88">
        <v>6.125381770058645</v>
      </c>
      <c r="G48" s="88">
        <v>5.290178733680525</v>
      </c>
      <c r="H48" s="88">
        <v>5.228844578885685</v>
      </c>
      <c r="I48" s="88">
        <v>5.489746573222966</v>
      </c>
      <c r="J48" s="88">
        <v>5.254930662741915</v>
      </c>
      <c r="K48" s="88">
        <v>5.8177737813507955</v>
      </c>
      <c r="L48" s="88">
        <v>6.172927348285587</v>
      </c>
      <c r="M48" s="88">
        <v>5.439423459853477</v>
      </c>
      <c r="N48" s="88">
        <v>5.44828553145869</v>
      </c>
    </row>
    <row r="49" spans="1:14" ht="12">
      <c r="A49" s="228"/>
      <c r="B49" s="57" t="s">
        <v>36</v>
      </c>
      <c r="C49" s="88">
        <v>6.740516207828231</v>
      </c>
      <c r="D49" s="88">
        <v>6.694902865328203</v>
      </c>
      <c r="E49" s="88">
        <v>6.727894733772342</v>
      </c>
      <c r="F49" s="88">
        <v>6.417537889229348</v>
      </c>
      <c r="G49" s="88">
        <v>6.7082672813384825</v>
      </c>
      <c r="H49" s="88">
        <v>6.82186369539355</v>
      </c>
      <c r="I49" s="88">
        <v>6.758448784714499</v>
      </c>
      <c r="J49" s="88">
        <v>6.625979455448695</v>
      </c>
      <c r="K49" s="88">
        <v>6.953180798705446</v>
      </c>
      <c r="L49" s="88">
        <v>6.973935524070865</v>
      </c>
      <c r="M49" s="88">
        <v>7.0379086913047075</v>
      </c>
      <c r="N49" s="88">
        <v>6.587021007096369</v>
      </c>
    </row>
    <row r="50" spans="1:14" ht="12">
      <c r="A50" s="228"/>
      <c r="B50" s="57" t="s">
        <v>35</v>
      </c>
      <c r="C50" s="88">
        <v>5.385303930626589</v>
      </c>
      <c r="D50" s="88">
        <v>5.328205039759461</v>
      </c>
      <c r="E50" s="88">
        <v>5.798998701631743</v>
      </c>
      <c r="F50" s="88">
        <v>6.184387684879695</v>
      </c>
      <c r="G50" s="88">
        <v>6.119265869481046</v>
      </c>
      <c r="H50" s="88">
        <v>6.1621069885487305</v>
      </c>
      <c r="I50" s="88">
        <v>5.329590997739803</v>
      </c>
      <c r="J50" s="88">
        <v>5.666076171528502</v>
      </c>
      <c r="K50" s="88">
        <v>5.737565715866937</v>
      </c>
      <c r="L50" s="88">
        <v>6.02442728277893</v>
      </c>
      <c r="M50" s="88">
        <v>5.837964386310721</v>
      </c>
      <c r="N50" s="88">
        <v>5.615425850626557</v>
      </c>
    </row>
    <row r="51" spans="1:14" ht="12">
      <c r="A51" s="228"/>
      <c r="B51" s="57" t="s">
        <v>34</v>
      </c>
      <c r="C51" s="88">
        <v>5.951073168485916</v>
      </c>
      <c r="D51" s="88">
        <v>5.923087133930437</v>
      </c>
      <c r="E51" s="88">
        <v>6.147990510717023</v>
      </c>
      <c r="F51" s="88">
        <v>6.020590334098313</v>
      </c>
      <c r="G51" s="88">
        <v>5.821036760212415</v>
      </c>
      <c r="H51" s="88">
        <v>5.3252895377330685</v>
      </c>
      <c r="I51" s="88">
        <v>6.003002503515412</v>
      </c>
      <c r="J51" s="88">
        <v>5.384442984080776</v>
      </c>
      <c r="K51" s="88">
        <v>5.450176171613736</v>
      </c>
      <c r="L51" s="88">
        <v>5.604982396868964</v>
      </c>
      <c r="M51" s="88">
        <v>6.195173543755232</v>
      </c>
      <c r="N51" s="88">
        <v>5.998153136680767</v>
      </c>
    </row>
    <row r="52" spans="1:14" ht="12">
      <c r="A52" s="228"/>
      <c r="B52" s="57" t="s">
        <v>33</v>
      </c>
      <c r="C52" s="88">
        <v>8.683731642523455</v>
      </c>
      <c r="D52" s="88">
        <v>8.863360011088513</v>
      </c>
      <c r="E52" s="88">
        <v>8.250166987253383</v>
      </c>
      <c r="F52" s="88">
        <v>9.189966785885263</v>
      </c>
      <c r="G52" s="88">
        <v>8.218685818757411</v>
      </c>
      <c r="H52" s="88">
        <v>8.737502243132004</v>
      </c>
      <c r="I52" s="88">
        <v>8.245313370982133</v>
      </c>
      <c r="J52" s="88">
        <v>8.403087497439884</v>
      </c>
      <c r="K52" s="88">
        <v>8.580489365309418</v>
      </c>
      <c r="L52" s="88">
        <v>9.111420417230432</v>
      </c>
      <c r="M52" s="88">
        <v>8.716097561587603</v>
      </c>
      <c r="N52" s="88">
        <v>8.4749123565345</v>
      </c>
    </row>
    <row r="53" spans="1:14" ht="12">
      <c r="A53" s="228"/>
      <c r="B53" s="57" t="s">
        <v>32</v>
      </c>
      <c r="C53" s="88">
        <v>6.002428595321177</v>
      </c>
      <c r="D53" s="88">
        <v>5.403771563872021</v>
      </c>
      <c r="E53" s="88">
        <v>5.336471210737174</v>
      </c>
      <c r="F53" s="88">
        <v>6.0210702448315265</v>
      </c>
      <c r="G53" s="88">
        <v>6.154252354543929</v>
      </c>
      <c r="H53" s="88">
        <v>5.653374007755348</v>
      </c>
      <c r="I53" s="88">
        <v>6.127019600297391</v>
      </c>
      <c r="J53" s="88">
        <v>5.883283531332482</v>
      </c>
      <c r="K53" s="88">
        <v>5.988231881215755</v>
      </c>
      <c r="L53" s="88">
        <v>5.9320348780833685</v>
      </c>
      <c r="M53" s="88">
        <v>5.6869726121451984</v>
      </c>
      <c r="N53" s="88">
        <v>5.274532736672713</v>
      </c>
    </row>
    <row r="54" spans="1:14" ht="12">
      <c r="A54" s="228"/>
      <c r="B54" s="57" t="s">
        <v>31</v>
      </c>
      <c r="C54" s="88" t="s">
        <v>23</v>
      </c>
      <c r="D54" s="88" t="s">
        <v>23</v>
      </c>
      <c r="E54" s="88">
        <v>16.219526359678593</v>
      </c>
      <c r="F54" s="88">
        <v>15.86728734663587</v>
      </c>
      <c r="G54" s="88">
        <v>15.742341929532056</v>
      </c>
      <c r="H54" s="88">
        <v>16.036789971123817</v>
      </c>
      <c r="I54" s="88">
        <v>15.995719811223049</v>
      </c>
      <c r="J54" s="88">
        <v>15.982369681348523</v>
      </c>
      <c r="K54" s="88">
        <v>16.020142182508277</v>
      </c>
      <c r="L54" s="88">
        <v>15.975850032717005</v>
      </c>
      <c r="M54" s="88">
        <v>16.005249700071325</v>
      </c>
      <c r="N54" s="88">
        <v>15.381573517637646</v>
      </c>
    </row>
    <row r="55" spans="1:14" ht="12">
      <c r="A55" s="228" t="s">
        <v>29</v>
      </c>
      <c r="B55" s="57" t="s">
        <v>28</v>
      </c>
      <c r="C55" s="88">
        <v>4.999082298519629</v>
      </c>
      <c r="D55" s="88">
        <v>4.828098606684138</v>
      </c>
      <c r="E55" s="88">
        <v>4.735228670677508</v>
      </c>
      <c r="F55" s="88">
        <v>4.967632751353502</v>
      </c>
      <c r="G55" s="88">
        <v>5.226542065446982</v>
      </c>
      <c r="H55" s="88">
        <v>4.6425073601045055</v>
      </c>
      <c r="I55" s="88">
        <v>4.658811801515467</v>
      </c>
      <c r="J55" s="88">
        <v>5.4806802188564365</v>
      </c>
      <c r="K55" s="88">
        <v>4.699157929132442</v>
      </c>
      <c r="L55" s="88">
        <v>5.098596291369854</v>
      </c>
      <c r="M55" s="88">
        <v>4.931457851766723</v>
      </c>
      <c r="N55" s="88">
        <v>5.0856554501636255</v>
      </c>
    </row>
    <row r="56" spans="1:14" ht="22.5">
      <c r="A56" s="228"/>
      <c r="B56" s="89" t="s">
        <v>27</v>
      </c>
      <c r="C56" s="90">
        <v>2.508516256533487</v>
      </c>
      <c r="D56" s="90">
        <v>2.1380294021194692</v>
      </c>
      <c r="E56" s="90">
        <v>2.08028312349457</v>
      </c>
      <c r="F56" s="90">
        <v>2.569915327762404</v>
      </c>
      <c r="G56" s="90">
        <v>2.8666504057902964</v>
      </c>
      <c r="H56" s="90">
        <v>2.1554927470962784</v>
      </c>
      <c r="I56" s="90">
        <v>2.6626152299603016</v>
      </c>
      <c r="J56" s="90">
        <v>2.378542674368211</v>
      </c>
      <c r="K56" s="90">
        <v>2.2464266665869808</v>
      </c>
      <c r="L56" s="90">
        <v>2.0665834372125786</v>
      </c>
      <c r="M56" s="90">
        <v>2.200456041187625</v>
      </c>
      <c r="N56" s="90">
        <v>2.149041374296257</v>
      </c>
    </row>
    <row r="57" spans="1:14" ht="12">
      <c r="A57" s="228"/>
      <c r="B57" s="57" t="s">
        <v>26</v>
      </c>
      <c r="C57" s="88">
        <v>4.375548984452669</v>
      </c>
      <c r="D57" s="88">
        <v>4.1819510681995675</v>
      </c>
      <c r="E57" s="88">
        <v>3.6704512157985345</v>
      </c>
      <c r="F57" s="88">
        <v>4.151417735447352</v>
      </c>
      <c r="G57" s="88">
        <v>4.158424538175249</v>
      </c>
      <c r="H57" s="88">
        <v>4.187519009374608</v>
      </c>
      <c r="I57" s="88">
        <v>4.514660101779016</v>
      </c>
      <c r="J57" s="88">
        <v>4.003940370198212</v>
      </c>
      <c r="K57" s="88">
        <v>3.684314386941137</v>
      </c>
      <c r="L57" s="88">
        <v>4.450492133924577</v>
      </c>
      <c r="M57" s="88">
        <v>4.370222438916522</v>
      </c>
      <c r="N57" s="88">
        <v>4.397263846909327</v>
      </c>
    </row>
    <row r="58" spans="1:14" ht="12">
      <c r="A58" s="229" t="s">
        <v>69</v>
      </c>
      <c r="B58" s="57" t="s">
        <v>30</v>
      </c>
      <c r="C58" s="88">
        <v>8.384127565890921</v>
      </c>
      <c r="D58" s="88">
        <v>8.625326757471742</v>
      </c>
      <c r="E58" s="88">
        <v>8.383935065031944</v>
      </c>
      <c r="F58" s="88">
        <v>8.54379573151817</v>
      </c>
      <c r="G58" s="88">
        <v>8.511103035350125</v>
      </c>
      <c r="H58" s="88">
        <v>8.97839861246124</v>
      </c>
      <c r="I58" s="88">
        <v>8.524000781640073</v>
      </c>
      <c r="J58" s="88">
        <v>8.305044614975142</v>
      </c>
      <c r="K58" s="88">
        <v>8.218086296470585</v>
      </c>
      <c r="L58" s="88">
        <v>8.367541826146443</v>
      </c>
      <c r="M58" s="88">
        <v>8.640052310667052</v>
      </c>
      <c r="N58" s="88">
        <v>8.73800001018623</v>
      </c>
    </row>
    <row r="59" spans="1:14" ht="12">
      <c r="A59" s="229"/>
      <c r="B59" s="57" t="s">
        <v>43</v>
      </c>
      <c r="C59" s="88">
        <v>16.10979932574842</v>
      </c>
      <c r="D59" s="88">
        <v>15.9451795467074</v>
      </c>
      <c r="E59" s="88">
        <v>15.90142227487615</v>
      </c>
      <c r="F59" s="88" t="s">
        <v>23</v>
      </c>
      <c r="G59" s="88">
        <v>15.69848127782557</v>
      </c>
      <c r="H59" s="88">
        <v>15.986851005689733</v>
      </c>
      <c r="I59" s="88" t="s">
        <v>23</v>
      </c>
      <c r="J59" s="88">
        <v>15.965066507487192</v>
      </c>
      <c r="K59" s="88">
        <v>15.671885244641356</v>
      </c>
      <c r="L59" s="88" t="s">
        <v>23</v>
      </c>
      <c r="M59" s="88" t="s">
        <v>23</v>
      </c>
      <c r="N59" s="88">
        <v>15.446945364511372</v>
      </c>
    </row>
    <row r="60" spans="1:14" ht="12.75" thickBot="1">
      <c r="A60" s="230"/>
      <c r="B60" s="91" t="s">
        <v>51</v>
      </c>
      <c r="C60" s="92">
        <v>6.638564521533594</v>
      </c>
      <c r="D60" s="92">
        <v>6.818972319807704</v>
      </c>
      <c r="E60" s="92">
        <v>7.070739032826278</v>
      </c>
      <c r="F60" s="92">
        <v>6.525733665923959</v>
      </c>
      <c r="G60" s="92">
        <v>6.700282216188793</v>
      </c>
      <c r="H60" s="92">
        <v>6.490728651608469</v>
      </c>
      <c r="I60" s="92">
        <v>6.431711499421223</v>
      </c>
      <c r="J60" s="92">
        <v>6.323435345458343</v>
      </c>
      <c r="K60" s="92">
        <v>6.715479700555878</v>
      </c>
      <c r="L60" s="92">
        <v>6.836312513588446</v>
      </c>
      <c r="M60" s="92">
        <v>6.342707169554632</v>
      </c>
      <c r="N60" s="92">
        <v>6.895749770182335</v>
      </c>
    </row>
    <row r="61" ht="12.75" thickTop="1"/>
  </sheetData>
  <sheetProtection/>
  <mergeCells count="17">
    <mergeCell ref="A22:A23"/>
    <mergeCell ref="B13:E13"/>
    <mergeCell ref="F13:M13"/>
    <mergeCell ref="N13:N14"/>
    <mergeCell ref="A13:A14"/>
    <mergeCell ref="B22:E22"/>
    <mergeCell ref="F22:M22"/>
    <mergeCell ref="N22:N23"/>
    <mergeCell ref="G37:N37"/>
    <mergeCell ref="A39:A44"/>
    <mergeCell ref="A37:B38"/>
    <mergeCell ref="A35:N35"/>
    <mergeCell ref="A58:A60"/>
    <mergeCell ref="A48:A54"/>
    <mergeCell ref="A55:A57"/>
    <mergeCell ref="A45:A47"/>
    <mergeCell ref="C37:F37"/>
  </mergeCells>
  <printOptions/>
  <pageMargins left="0.25" right="0.25" top="0.75" bottom="0.75" header="0.3" footer="0.3"/>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6:N54"/>
  <sheetViews>
    <sheetView showGridLines="0" zoomScale="115" zoomScaleNormal="115" zoomScalePageLayoutView="0" workbookViewId="0" topLeftCell="A6">
      <selection activeCell="C32" sqref="C32:F32"/>
    </sheetView>
  </sheetViews>
  <sheetFormatPr defaultColWidth="11.421875" defaultRowHeight="15"/>
  <cols>
    <col min="1" max="1" width="14.00390625" style="57" customWidth="1"/>
    <col min="2" max="2" width="7.7109375" style="57" customWidth="1"/>
    <col min="3" max="3" width="7.8515625" style="57" customWidth="1"/>
    <col min="4" max="4" width="8.28125" style="57" customWidth="1"/>
    <col min="5" max="5" width="9.7109375" style="57" customWidth="1"/>
    <col min="6" max="6" width="10.421875" style="57" customWidth="1"/>
    <col min="7" max="13" width="8.7109375" style="57" bestFit="1" customWidth="1"/>
    <col min="14" max="14" width="10.28125" style="57" bestFit="1" customWidth="1"/>
    <col min="15" max="16384" width="11.421875" style="57" customWidth="1"/>
  </cols>
  <sheetData>
    <row r="1" s="99" customFormat="1" ht="11.25"/>
    <row r="2" s="99" customFormat="1" ht="11.25"/>
    <row r="3" s="99" customFormat="1" ht="11.25"/>
    <row r="4" s="99" customFormat="1" ht="11.25"/>
    <row r="5" s="99" customFormat="1" ht="11.25"/>
    <row r="6" ht="11.25">
      <c r="A6" s="56" t="s">
        <v>0</v>
      </c>
    </row>
    <row r="7" ht="11.25">
      <c r="A7" s="56" t="s">
        <v>1</v>
      </c>
    </row>
    <row r="8" ht="11.25">
      <c r="A8" s="56" t="s">
        <v>74</v>
      </c>
    </row>
    <row r="9" ht="11.25">
      <c r="A9" s="56" t="s">
        <v>125</v>
      </c>
    </row>
    <row r="10" ht="11.25">
      <c r="N10" s="57" t="s">
        <v>130</v>
      </c>
    </row>
    <row r="11" spans="1:14" ht="11.25">
      <c r="A11" s="237" t="s">
        <v>124</v>
      </c>
      <c r="B11" s="231">
        <v>2012</v>
      </c>
      <c r="C11" s="231"/>
      <c r="D11" s="231"/>
      <c r="E11" s="231"/>
      <c r="F11" s="220">
        <v>2013</v>
      </c>
      <c r="G11" s="220"/>
      <c r="H11" s="220"/>
      <c r="I11" s="220"/>
      <c r="J11" s="220"/>
      <c r="K11" s="220"/>
      <c r="L11" s="220"/>
      <c r="M11" s="220"/>
      <c r="N11" s="231" t="s">
        <v>25</v>
      </c>
    </row>
    <row r="12" spans="1:14" ht="11.25">
      <c r="A12" s="238"/>
      <c r="B12" s="59" t="s">
        <v>79</v>
      </c>
      <c r="C12" s="59" t="s">
        <v>80</v>
      </c>
      <c r="D12" s="59" t="s">
        <v>81</v>
      </c>
      <c r="E12" s="59" t="s">
        <v>82</v>
      </c>
      <c r="F12" s="59" t="s">
        <v>83</v>
      </c>
      <c r="G12" s="59" t="s">
        <v>84</v>
      </c>
      <c r="H12" s="59" t="s">
        <v>85</v>
      </c>
      <c r="I12" s="59" t="s">
        <v>86</v>
      </c>
      <c r="J12" s="59" t="s">
        <v>87</v>
      </c>
      <c r="K12" s="59" t="s">
        <v>88</v>
      </c>
      <c r="L12" s="59" t="s">
        <v>89</v>
      </c>
      <c r="M12" s="59" t="s">
        <v>90</v>
      </c>
      <c r="N12" s="232"/>
    </row>
    <row r="13" spans="1:14" ht="11.25">
      <c r="A13" s="57" t="s">
        <v>123</v>
      </c>
      <c r="B13" s="60">
        <v>80855</v>
      </c>
      <c r="C13" s="60">
        <v>54823</v>
      </c>
      <c r="D13" s="60">
        <v>55266</v>
      </c>
      <c r="E13" s="60">
        <v>50848</v>
      </c>
      <c r="F13" s="60">
        <v>124004</v>
      </c>
      <c r="G13" s="60">
        <v>109363</v>
      </c>
      <c r="H13" s="60">
        <v>64190</v>
      </c>
      <c r="I13" s="60">
        <v>76313</v>
      </c>
      <c r="J13" s="60">
        <v>77646</v>
      </c>
      <c r="K13" s="60">
        <v>58820</v>
      </c>
      <c r="L13" s="60">
        <v>84486</v>
      </c>
      <c r="M13" s="60">
        <v>94937</v>
      </c>
      <c r="N13" s="60">
        <f>+SUM(B13:M13)</f>
        <v>931551</v>
      </c>
    </row>
    <row r="14" spans="1:14" ht="11.25">
      <c r="A14" s="57" t="s">
        <v>75</v>
      </c>
      <c r="B14" s="60">
        <v>69061</v>
      </c>
      <c r="C14" s="60">
        <v>48573</v>
      </c>
      <c r="D14" s="60">
        <v>46050</v>
      </c>
      <c r="E14" s="60">
        <v>37970</v>
      </c>
      <c r="F14" s="60">
        <v>69423</v>
      </c>
      <c r="G14" s="60">
        <v>51907</v>
      </c>
      <c r="H14" s="60">
        <v>51447</v>
      </c>
      <c r="I14" s="60">
        <v>52144</v>
      </c>
      <c r="J14" s="60">
        <v>52555</v>
      </c>
      <c r="K14" s="60">
        <v>42737</v>
      </c>
      <c r="L14" s="60">
        <v>40991</v>
      </c>
      <c r="M14" s="60">
        <v>45556</v>
      </c>
      <c r="N14" s="60">
        <f>+SUM(B14:M14)</f>
        <v>608414</v>
      </c>
    </row>
    <row r="15" spans="1:14" ht="12" thickBot="1">
      <c r="A15" s="74" t="s">
        <v>19</v>
      </c>
      <c r="B15" s="64">
        <f>+B14+B13</f>
        <v>149916</v>
      </c>
      <c r="C15" s="64">
        <f aca="true" t="shared" si="0" ref="C15:L15">+C14+C13</f>
        <v>103396</v>
      </c>
      <c r="D15" s="64">
        <f t="shared" si="0"/>
        <v>101316</v>
      </c>
      <c r="E15" s="64">
        <f t="shared" si="0"/>
        <v>88818</v>
      </c>
      <c r="F15" s="64">
        <f t="shared" si="0"/>
        <v>193427</v>
      </c>
      <c r="G15" s="64">
        <f t="shared" si="0"/>
        <v>161270</v>
      </c>
      <c r="H15" s="64">
        <f t="shared" si="0"/>
        <v>115637</v>
      </c>
      <c r="I15" s="64">
        <f t="shared" si="0"/>
        <v>128457</v>
      </c>
      <c r="J15" s="64">
        <f t="shared" si="0"/>
        <v>130201</v>
      </c>
      <c r="K15" s="64">
        <f>+K14+K13</f>
        <v>101557</v>
      </c>
      <c r="L15" s="64">
        <f t="shared" si="0"/>
        <v>125477</v>
      </c>
      <c r="M15" s="64">
        <f>+M14+M13</f>
        <v>140493</v>
      </c>
      <c r="N15" s="64">
        <f>+N14+N13</f>
        <v>1539965</v>
      </c>
    </row>
    <row r="16" spans="2:14" ht="12" thickTop="1">
      <c r="B16" s="60"/>
      <c r="C16" s="60"/>
      <c r="D16" s="60"/>
      <c r="E16" s="60"/>
      <c r="F16" s="60"/>
      <c r="G16" s="60"/>
      <c r="H16" s="60"/>
      <c r="I16" s="60"/>
      <c r="J16" s="60"/>
      <c r="K16" s="60"/>
      <c r="L16" s="60"/>
      <c r="M16" s="60"/>
      <c r="N16" s="60"/>
    </row>
    <row r="17" spans="6:14" ht="11.25">
      <c r="F17" s="87" t="s">
        <v>130</v>
      </c>
      <c r="N17" s="194"/>
    </row>
    <row r="18" spans="1:6" ht="12.75" customHeight="1">
      <c r="A18" s="223" t="s">
        <v>128</v>
      </c>
      <c r="B18" s="223"/>
      <c r="C18" s="234" t="s">
        <v>72</v>
      </c>
      <c r="D18" s="234"/>
      <c r="E18" s="234"/>
      <c r="F18" s="235"/>
    </row>
    <row r="19" spans="1:6" ht="38.25" customHeight="1">
      <c r="A19" s="224"/>
      <c r="B19" s="224"/>
      <c r="C19" s="100" t="s">
        <v>24</v>
      </c>
      <c r="D19" s="100" t="s">
        <v>126</v>
      </c>
      <c r="E19" s="101" t="s">
        <v>127</v>
      </c>
      <c r="F19" s="102" t="s">
        <v>129</v>
      </c>
    </row>
    <row r="20" spans="1:6" ht="11.25">
      <c r="A20" s="228">
        <v>2012</v>
      </c>
      <c r="B20" s="57" t="s">
        <v>79</v>
      </c>
      <c r="C20" s="60">
        <v>58078</v>
      </c>
      <c r="D20" s="60">
        <v>8571</v>
      </c>
      <c r="E20" s="60">
        <v>14206</v>
      </c>
      <c r="F20" s="60">
        <v>2</v>
      </c>
    </row>
    <row r="21" spans="1:6" ht="11.25">
      <c r="A21" s="228"/>
      <c r="B21" s="57" t="s">
        <v>80</v>
      </c>
      <c r="C21" s="60">
        <v>34568</v>
      </c>
      <c r="D21" s="60">
        <v>7675</v>
      </c>
      <c r="E21" s="60">
        <v>11905</v>
      </c>
      <c r="F21" s="60">
        <v>674</v>
      </c>
    </row>
    <row r="22" spans="1:6" ht="11.25">
      <c r="A22" s="228"/>
      <c r="B22" s="57" t="s">
        <v>81</v>
      </c>
      <c r="C22" s="60">
        <v>35040</v>
      </c>
      <c r="D22" s="60">
        <v>8956</v>
      </c>
      <c r="E22" s="60">
        <v>10113</v>
      </c>
      <c r="F22" s="60">
        <v>1156</v>
      </c>
    </row>
    <row r="23" spans="1:6" ht="11.25">
      <c r="A23" s="228"/>
      <c r="B23" s="57" t="s">
        <v>82</v>
      </c>
      <c r="C23" s="60">
        <v>33906</v>
      </c>
      <c r="D23" s="60">
        <v>6799</v>
      </c>
      <c r="E23" s="60">
        <v>10060</v>
      </c>
      <c r="F23" s="60">
        <v>84</v>
      </c>
    </row>
    <row r="24" spans="1:6" ht="11.25">
      <c r="A24" s="228">
        <v>2013</v>
      </c>
      <c r="B24" s="57" t="s">
        <v>83</v>
      </c>
      <c r="C24" s="60">
        <v>101233</v>
      </c>
      <c r="D24" s="60">
        <v>13998</v>
      </c>
      <c r="E24" s="60">
        <v>8052</v>
      </c>
      <c r="F24" s="60">
        <v>720</v>
      </c>
    </row>
    <row r="25" spans="1:6" ht="11.25">
      <c r="A25" s="228"/>
      <c r="B25" s="57" t="s">
        <v>84</v>
      </c>
      <c r="C25" s="60">
        <v>77449</v>
      </c>
      <c r="D25" s="60">
        <v>18054</v>
      </c>
      <c r="E25" s="60">
        <v>13519</v>
      </c>
      <c r="F25" s="60">
        <v>341</v>
      </c>
    </row>
    <row r="26" spans="1:6" ht="11.25">
      <c r="A26" s="228"/>
      <c r="B26" s="57" t="s">
        <v>85</v>
      </c>
      <c r="C26" s="60">
        <v>44321</v>
      </c>
      <c r="D26" s="60">
        <v>8826</v>
      </c>
      <c r="E26" s="60">
        <v>10921</v>
      </c>
      <c r="F26" s="60">
        <v>122</v>
      </c>
    </row>
    <row r="27" spans="1:6" ht="11.25">
      <c r="A27" s="228"/>
      <c r="B27" s="57" t="s">
        <v>86</v>
      </c>
      <c r="C27" s="60">
        <v>49013</v>
      </c>
      <c r="D27" s="60">
        <v>10571</v>
      </c>
      <c r="E27" s="60">
        <v>15861</v>
      </c>
      <c r="F27" s="60">
        <v>869</v>
      </c>
    </row>
    <row r="28" spans="1:6" ht="11.25">
      <c r="A28" s="228"/>
      <c r="B28" s="57" t="s">
        <v>87</v>
      </c>
      <c r="C28" s="60">
        <v>44435</v>
      </c>
      <c r="D28" s="60">
        <v>9150</v>
      </c>
      <c r="E28" s="60">
        <v>23237</v>
      </c>
      <c r="F28" s="60">
        <v>824</v>
      </c>
    </row>
    <row r="29" spans="1:6" ht="11.25">
      <c r="A29" s="228"/>
      <c r="B29" s="57" t="s">
        <v>88</v>
      </c>
      <c r="C29" s="60">
        <v>38296</v>
      </c>
      <c r="D29" s="60">
        <v>6527</v>
      </c>
      <c r="E29" s="60">
        <v>13529</v>
      </c>
      <c r="F29" s="60">
        <v>468</v>
      </c>
    </row>
    <row r="30" spans="1:6" ht="11.25">
      <c r="A30" s="228"/>
      <c r="B30" s="57" t="s">
        <v>89</v>
      </c>
      <c r="C30" s="60">
        <v>61480</v>
      </c>
      <c r="D30" s="60">
        <v>6628</v>
      </c>
      <c r="E30" s="60">
        <v>15709</v>
      </c>
      <c r="F30" s="60">
        <v>669</v>
      </c>
    </row>
    <row r="31" spans="1:6" ht="11.25">
      <c r="A31" s="228"/>
      <c r="B31" s="57" t="s">
        <v>90</v>
      </c>
      <c r="C31" s="60">
        <v>70056</v>
      </c>
      <c r="D31" s="60">
        <v>8549</v>
      </c>
      <c r="E31" s="60">
        <v>15115</v>
      </c>
      <c r="F31" s="60">
        <v>1216</v>
      </c>
    </row>
    <row r="32" spans="1:8" ht="15" customHeight="1">
      <c r="A32" s="236" t="s">
        <v>19</v>
      </c>
      <c r="B32" s="236"/>
      <c r="C32" s="103">
        <f>+SUM(C20:C31)</f>
        <v>647875</v>
      </c>
      <c r="D32" s="103">
        <f>+SUM(D20:D31)</f>
        <v>114304</v>
      </c>
      <c r="E32" s="103">
        <f>+SUM(E20:E31)</f>
        <v>162227</v>
      </c>
      <c r="F32" s="103">
        <f>+SUM(F20:F31)</f>
        <v>7145</v>
      </c>
      <c r="G32" s="193"/>
      <c r="H32" s="193"/>
    </row>
    <row r="34" ht="11.25">
      <c r="A34" s="97" t="s">
        <v>20</v>
      </c>
    </row>
    <row r="35" ht="11.25">
      <c r="A35" s="98" t="s">
        <v>185</v>
      </c>
    </row>
    <row r="38" spans="1:8" ht="11.25">
      <c r="A38" s="222" t="s">
        <v>135</v>
      </c>
      <c r="B38" s="222"/>
      <c r="C38" s="222"/>
      <c r="D38" s="222"/>
      <c r="E38" s="222"/>
      <c r="F38" s="222"/>
      <c r="G38" s="68"/>
      <c r="H38" s="68"/>
    </row>
    <row r="39" spans="6:13" ht="11.25">
      <c r="F39" s="87" t="s">
        <v>99</v>
      </c>
      <c r="M39" s="87"/>
    </row>
    <row r="40" spans="1:6" ht="11.25">
      <c r="A40" s="223" t="s">
        <v>128</v>
      </c>
      <c r="B40" s="223"/>
      <c r="C40" s="234" t="s">
        <v>72</v>
      </c>
      <c r="D40" s="234"/>
      <c r="E40" s="234"/>
      <c r="F40" s="234"/>
    </row>
    <row r="41" spans="1:6" ht="37.5" customHeight="1">
      <c r="A41" s="224"/>
      <c r="B41" s="224"/>
      <c r="C41" s="101" t="s">
        <v>71</v>
      </c>
      <c r="D41" s="100" t="s">
        <v>24</v>
      </c>
      <c r="E41" s="100" t="s">
        <v>126</v>
      </c>
      <c r="F41" s="101" t="s">
        <v>127</v>
      </c>
    </row>
    <row r="42" spans="1:6" ht="11.25">
      <c r="A42" s="228">
        <v>2012</v>
      </c>
      <c r="B42" s="57" t="s">
        <v>79</v>
      </c>
      <c r="C42" s="66">
        <v>3.4346560624964804</v>
      </c>
      <c r="D42" s="66">
        <v>4.931823283775676</v>
      </c>
      <c r="E42" s="66">
        <v>5.724770775343371</v>
      </c>
      <c r="F42" s="66" t="s">
        <v>23</v>
      </c>
    </row>
    <row r="43" spans="1:6" ht="11.25">
      <c r="A43" s="228"/>
      <c r="B43" s="57" t="s">
        <v>80</v>
      </c>
      <c r="C43" s="66">
        <v>3.420050594428763</v>
      </c>
      <c r="D43" s="66">
        <v>4.942959498387622</v>
      </c>
      <c r="E43" s="66">
        <v>5.159626784890354</v>
      </c>
      <c r="F43" s="66">
        <v>11.130853101467626</v>
      </c>
    </row>
    <row r="44" spans="1:6" ht="11.25">
      <c r="A44" s="228"/>
      <c r="B44" s="57" t="s">
        <v>81</v>
      </c>
      <c r="C44" s="66">
        <v>3.468504834800367</v>
      </c>
      <c r="D44" s="66">
        <v>4.579644891423711</v>
      </c>
      <c r="E44" s="66">
        <v>5.7005369584214804</v>
      </c>
      <c r="F44" s="66">
        <v>10.611140850429907</v>
      </c>
    </row>
    <row r="45" spans="1:6" ht="11.25">
      <c r="A45" s="228"/>
      <c r="B45" s="57" t="s">
        <v>82</v>
      </c>
      <c r="C45" s="66">
        <v>3.278964790971466</v>
      </c>
      <c r="D45" s="66">
        <v>4.725377774769223</v>
      </c>
      <c r="E45" s="66">
        <v>5.741881030525026</v>
      </c>
      <c r="F45" s="66">
        <v>10.464961630610558</v>
      </c>
    </row>
    <row r="46" spans="1:6" ht="11.25">
      <c r="A46" s="228">
        <v>2013</v>
      </c>
      <c r="B46" s="57" t="s">
        <v>83</v>
      </c>
      <c r="C46" s="66">
        <v>3.795471127159999</v>
      </c>
      <c r="D46" s="66">
        <v>4.33273679776893</v>
      </c>
      <c r="E46" s="66">
        <v>5.144615106601584</v>
      </c>
      <c r="F46" s="66">
        <v>10.834164741486248</v>
      </c>
    </row>
    <row r="47" spans="1:6" ht="11.25">
      <c r="A47" s="228"/>
      <c r="B47" s="57" t="s">
        <v>84</v>
      </c>
      <c r="C47" s="66">
        <v>3.4529653355513017</v>
      </c>
      <c r="D47" s="66">
        <v>4.5475091646523635</v>
      </c>
      <c r="E47" s="66">
        <v>5.617143738277919</v>
      </c>
      <c r="F47" s="66">
        <v>10.290634639190312</v>
      </c>
    </row>
    <row r="48" spans="1:6" ht="11.25">
      <c r="A48" s="228"/>
      <c r="B48" s="57" t="s">
        <v>85</v>
      </c>
      <c r="C48" s="66">
        <v>3.7303321396682882</v>
      </c>
      <c r="D48" s="66">
        <v>5.1740195833095735</v>
      </c>
      <c r="E48" s="66">
        <v>5.424574614423477</v>
      </c>
      <c r="F48" s="66">
        <v>10.914540591667674</v>
      </c>
    </row>
    <row r="49" spans="1:6" ht="11.25">
      <c r="A49" s="228"/>
      <c r="B49" s="57" t="s">
        <v>86</v>
      </c>
      <c r="C49" s="66">
        <v>3.9839338203617434</v>
      </c>
      <c r="D49" s="66">
        <v>4.9075768722279705</v>
      </c>
      <c r="E49" s="66">
        <v>5.46623366403152</v>
      </c>
      <c r="F49" s="66">
        <v>11.066362433702412</v>
      </c>
    </row>
    <row r="50" spans="1:6" ht="11.25">
      <c r="A50" s="228"/>
      <c r="B50" s="57" t="s">
        <v>87</v>
      </c>
      <c r="C50" s="66">
        <v>3.6302379346977474</v>
      </c>
      <c r="D50" s="66">
        <v>5.162613585981411</v>
      </c>
      <c r="E50" s="66">
        <v>5.869464111110391</v>
      </c>
      <c r="F50" s="66">
        <v>10.750786324761712</v>
      </c>
    </row>
    <row r="51" spans="1:6" ht="11.25">
      <c r="A51" s="228"/>
      <c r="B51" s="57" t="s">
        <v>88</v>
      </c>
      <c r="C51" s="66">
        <v>3.9371125646304743</v>
      </c>
      <c r="D51" s="66">
        <v>4.65914290862336</v>
      </c>
      <c r="E51" s="66">
        <v>5.719584934706705</v>
      </c>
      <c r="F51" s="66">
        <v>11.061121629823187</v>
      </c>
    </row>
    <row r="52" spans="1:6" ht="11.25">
      <c r="A52" s="228"/>
      <c r="B52" s="57" t="s">
        <v>89</v>
      </c>
      <c r="C52" s="66">
        <v>4.205843282705518</v>
      </c>
      <c r="D52" s="66">
        <v>5.047484815060683</v>
      </c>
      <c r="E52" s="66">
        <v>5.700073348908791</v>
      </c>
      <c r="F52" s="66">
        <v>11.177322543115217</v>
      </c>
    </row>
    <row r="53" spans="1:6" ht="11.25">
      <c r="A53" s="228"/>
      <c r="B53" s="57" t="s">
        <v>90</v>
      </c>
      <c r="C53" s="66">
        <v>3.8109559303141065</v>
      </c>
      <c r="D53" s="66">
        <v>4.214874709376406</v>
      </c>
      <c r="E53" s="66">
        <v>5.604780224439656</v>
      </c>
      <c r="F53" s="66">
        <v>10.819748552021595</v>
      </c>
    </row>
    <row r="54" spans="1:6" ht="12" thickBot="1">
      <c r="A54" s="233" t="s">
        <v>19</v>
      </c>
      <c r="B54" s="233"/>
      <c r="C54" s="104">
        <v>3.3</v>
      </c>
      <c r="D54" s="104">
        <v>4.40826180170422</v>
      </c>
      <c r="E54" s="104">
        <v>5.848313586109272</v>
      </c>
      <c r="F54" s="104">
        <v>10.327207530585975</v>
      </c>
    </row>
    <row r="55" ht="12" thickTop="1"/>
  </sheetData>
  <sheetProtection/>
  <mergeCells count="15">
    <mergeCell ref="B11:E11"/>
    <mergeCell ref="F11:M11"/>
    <mergeCell ref="A11:A12"/>
    <mergeCell ref="N11:N12"/>
    <mergeCell ref="A42:A45"/>
    <mergeCell ref="A46:A53"/>
    <mergeCell ref="A54:B54"/>
    <mergeCell ref="C18:F18"/>
    <mergeCell ref="A18:B19"/>
    <mergeCell ref="A20:A23"/>
    <mergeCell ref="A24:A31"/>
    <mergeCell ref="A32:B32"/>
    <mergeCell ref="A38:F38"/>
    <mergeCell ref="A40:B41"/>
    <mergeCell ref="C40:F40"/>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6:N46"/>
  <sheetViews>
    <sheetView showGridLines="0" zoomScalePageLayoutView="0" workbookViewId="0" topLeftCell="A16">
      <selection activeCell="A31" sqref="A31"/>
    </sheetView>
  </sheetViews>
  <sheetFormatPr defaultColWidth="9.140625" defaultRowHeight="15"/>
  <cols>
    <col min="1" max="1" width="19.8515625" style="99" customWidth="1"/>
    <col min="2" max="4" width="7.7109375" style="99" bestFit="1" customWidth="1"/>
    <col min="5" max="5" width="6.8515625" style="99" bestFit="1" customWidth="1"/>
    <col min="6" max="13" width="7.7109375" style="99" bestFit="1" customWidth="1"/>
    <col min="14" max="14" width="9.00390625" style="99" bestFit="1" customWidth="1"/>
    <col min="15" max="16384" width="9.140625" style="99" customWidth="1"/>
  </cols>
  <sheetData>
    <row r="1" s="55" customFormat="1" ht="11.25"/>
    <row r="2" s="55" customFormat="1" ht="11.25"/>
    <row r="3" s="55" customFormat="1" ht="11.25"/>
    <row r="4" s="55" customFormat="1" ht="11.25"/>
    <row r="5" s="55" customFormat="1" ht="11.25"/>
    <row r="6" spans="1:5" ht="11.25">
      <c r="A6" s="105" t="s">
        <v>0</v>
      </c>
      <c r="B6" s="106"/>
      <c r="C6" s="106"/>
      <c r="D6" s="106"/>
      <c r="E6" s="106"/>
    </row>
    <row r="7" ht="11.25">
      <c r="A7" s="107" t="s">
        <v>1</v>
      </c>
    </row>
    <row r="8" ht="11.25">
      <c r="A8" s="107" t="s">
        <v>73</v>
      </c>
    </row>
    <row r="9" ht="11.25">
      <c r="A9" s="56" t="s">
        <v>125</v>
      </c>
    </row>
    <row r="10" ht="11.25">
      <c r="A10" s="108"/>
    </row>
    <row r="11" spans="2:14" ht="11.25">
      <c r="B11" s="57"/>
      <c r="C11" s="57"/>
      <c r="D11" s="57"/>
      <c r="E11" s="57"/>
      <c r="F11" s="57"/>
      <c r="G11" s="57"/>
      <c r="H11" s="57"/>
      <c r="I11" s="57"/>
      <c r="J11" s="57"/>
      <c r="K11" s="57"/>
      <c r="L11" s="57"/>
      <c r="M11" s="239" t="s">
        <v>78</v>
      </c>
      <c r="N11" s="239"/>
    </row>
    <row r="12" spans="1:14" ht="11.25">
      <c r="A12" s="240" t="s">
        <v>67</v>
      </c>
      <c r="B12" s="231">
        <v>2012</v>
      </c>
      <c r="C12" s="231"/>
      <c r="D12" s="231"/>
      <c r="E12" s="231"/>
      <c r="F12" s="220">
        <v>2013</v>
      </c>
      <c r="G12" s="220"/>
      <c r="H12" s="220"/>
      <c r="I12" s="220"/>
      <c r="J12" s="220"/>
      <c r="K12" s="220"/>
      <c r="L12" s="220"/>
      <c r="M12" s="220"/>
      <c r="N12" s="231" t="s">
        <v>91</v>
      </c>
    </row>
    <row r="13" spans="1:14" ht="11.25">
      <c r="A13" s="241"/>
      <c r="B13" s="59" t="s">
        <v>79</v>
      </c>
      <c r="C13" s="59" t="s">
        <v>80</v>
      </c>
      <c r="D13" s="59" t="s">
        <v>81</v>
      </c>
      <c r="E13" s="59" t="s">
        <v>82</v>
      </c>
      <c r="F13" s="59" t="s">
        <v>83</v>
      </c>
      <c r="G13" s="59" t="s">
        <v>84</v>
      </c>
      <c r="H13" s="59" t="s">
        <v>85</v>
      </c>
      <c r="I13" s="59" t="s">
        <v>86</v>
      </c>
      <c r="J13" s="59" t="s">
        <v>87</v>
      </c>
      <c r="K13" s="59" t="s">
        <v>88</v>
      </c>
      <c r="L13" s="59" t="s">
        <v>89</v>
      </c>
      <c r="M13" s="59" t="s">
        <v>90</v>
      </c>
      <c r="N13" s="232"/>
    </row>
    <row r="14" spans="1:14" ht="11.25">
      <c r="A14" s="109" t="s">
        <v>115</v>
      </c>
      <c r="B14" s="110">
        <v>62127</v>
      </c>
      <c r="C14" s="110">
        <v>35021</v>
      </c>
      <c r="D14" s="110">
        <v>32998</v>
      </c>
      <c r="E14" s="110">
        <v>32398</v>
      </c>
      <c r="F14" s="110">
        <v>110143</v>
      </c>
      <c r="G14" s="110">
        <v>47166</v>
      </c>
      <c r="H14" s="110">
        <v>44889</v>
      </c>
      <c r="I14" s="110">
        <v>43515</v>
      </c>
      <c r="J14" s="110">
        <v>43290</v>
      </c>
      <c r="K14" s="110">
        <v>41556</v>
      </c>
      <c r="L14" s="110">
        <v>52492</v>
      </c>
      <c r="M14" s="110">
        <v>58751</v>
      </c>
      <c r="N14" s="110">
        <f>+SUM(B14:M14)</f>
        <v>604346</v>
      </c>
    </row>
    <row r="15" spans="1:14" ht="11.25">
      <c r="A15" s="109" t="s">
        <v>116</v>
      </c>
      <c r="B15" s="110">
        <v>33408</v>
      </c>
      <c r="C15" s="110">
        <v>24366</v>
      </c>
      <c r="D15" s="110">
        <v>28024</v>
      </c>
      <c r="E15" s="110">
        <v>22920</v>
      </c>
      <c r="F15" s="110">
        <v>53993</v>
      </c>
      <c r="G15" s="110">
        <v>50195</v>
      </c>
      <c r="H15" s="110">
        <v>32788</v>
      </c>
      <c r="I15" s="110">
        <v>37866</v>
      </c>
      <c r="J15" s="110">
        <v>32642</v>
      </c>
      <c r="K15" s="110">
        <v>23976</v>
      </c>
      <c r="L15" s="110">
        <v>30145</v>
      </c>
      <c r="M15" s="110">
        <v>38622</v>
      </c>
      <c r="N15" s="110">
        <f aca="true" t="shared" si="0" ref="N15:N24">+SUM(B15:M15)</f>
        <v>408945</v>
      </c>
    </row>
    <row r="16" spans="1:14" ht="11.25">
      <c r="A16" s="109" t="s">
        <v>63</v>
      </c>
      <c r="B16" s="111">
        <v>8810</v>
      </c>
      <c r="C16" s="111">
        <v>5113</v>
      </c>
      <c r="D16" s="111">
        <v>4656</v>
      </c>
      <c r="E16" s="111">
        <v>3371</v>
      </c>
      <c r="F16" s="111">
        <v>6106</v>
      </c>
      <c r="G16" s="111">
        <v>10123</v>
      </c>
      <c r="H16" s="111">
        <v>4531</v>
      </c>
      <c r="I16" s="111">
        <v>4416</v>
      </c>
      <c r="J16" s="111">
        <v>4980</v>
      </c>
      <c r="K16" s="111">
        <v>2037</v>
      </c>
      <c r="L16" s="111">
        <v>3537</v>
      </c>
      <c r="M16" s="111">
        <v>3929</v>
      </c>
      <c r="N16" s="111">
        <f t="shared" si="0"/>
        <v>61609</v>
      </c>
    </row>
    <row r="17" spans="1:14" ht="11.25">
      <c r="A17" s="109" t="s">
        <v>117</v>
      </c>
      <c r="B17" s="110">
        <v>5112</v>
      </c>
      <c r="C17" s="110">
        <v>1617</v>
      </c>
      <c r="D17" s="110">
        <v>1966</v>
      </c>
      <c r="E17" s="110">
        <v>1603</v>
      </c>
      <c r="F17" s="110">
        <v>919</v>
      </c>
      <c r="G17" s="110">
        <v>1817</v>
      </c>
      <c r="H17" s="110">
        <v>1151</v>
      </c>
      <c r="I17" s="110">
        <v>2224</v>
      </c>
      <c r="J17" s="110">
        <v>1672</v>
      </c>
      <c r="K17" s="110">
        <v>1872</v>
      </c>
      <c r="L17" s="110">
        <v>2143</v>
      </c>
      <c r="M17" s="110">
        <v>3520</v>
      </c>
      <c r="N17" s="110">
        <f t="shared" si="0"/>
        <v>25616</v>
      </c>
    </row>
    <row r="18" spans="1:14" ht="11.25">
      <c r="A18" s="109" t="s">
        <v>118</v>
      </c>
      <c r="B18" s="110">
        <v>2582</v>
      </c>
      <c r="C18" s="110">
        <v>1632</v>
      </c>
      <c r="D18" s="110">
        <v>1937</v>
      </c>
      <c r="E18" s="110">
        <v>1436</v>
      </c>
      <c r="F18" s="111">
        <v>1722</v>
      </c>
      <c r="G18" s="110">
        <v>2580</v>
      </c>
      <c r="H18" s="110">
        <v>1962</v>
      </c>
      <c r="I18" s="110">
        <v>2965</v>
      </c>
      <c r="J18" s="110">
        <v>1351</v>
      </c>
      <c r="K18" s="110">
        <v>1880</v>
      </c>
      <c r="L18" s="110">
        <v>1862</v>
      </c>
      <c r="M18" s="110">
        <v>1936</v>
      </c>
      <c r="N18" s="110">
        <f t="shared" si="0"/>
        <v>23845</v>
      </c>
    </row>
    <row r="19" spans="1:14" ht="11.25">
      <c r="A19" s="109" t="s">
        <v>119</v>
      </c>
      <c r="B19" s="110">
        <v>1854</v>
      </c>
      <c r="C19" s="110">
        <v>742</v>
      </c>
      <c r="D19" s="110">
        <v>340</v>
      </c>
      <c r="E19" s="110">
        <v>718</v>
      </c>
      <c r="F19" s="110">
        <v>457</v>
      </c>
      <c r="G19" s="110">
        <v>1239</v>
      </c>
      <c r="H19" s="110">
        <v>68</v>
      </c>
      <c r="I19" s="110">
        <v>405</v>
      </c>
      <c r="J19" s="110">
        <v>95</v>
      </c>
      <c r="K19" s="110">
        <v>320</v>
      </c>
      <c r="L19" s="110">
        <v>117</v>
      </c>
      <c r="M19" s="110">
        <v>158</v>
      </c>
      <c r="N19" s="110">
        <f t="shared" si="0"/>
        <v>6513</v>
      </c>
    </row>
    <row r="20" spans="1:14" ht="11.25">
      <c r="A20" s="109" t="s">
        <v>69</v>
      </c>
      <c r="B20" s="111">
        <v>4473</v>
      </c>
      <c r="C20" s="111">
        <v>3270</v>
      </c>
      <c r="D20" s="111">
        <v>2868</v>
      </c>
      <c r="E20" s="111">
        <v>2573</v>
      </c>
      <c r="F20" s="111">
        <v>1974</v>
      </c>
      <c r="G20" s="110">
        <v>4885</v>
      </c>
      <c r="H20" s="111">
        <v>1501</v>
      </c>
      <c r="I20" s="111">
        <v>2348</v>
      </c>
      <c r="J20" s="111">
        <v>4011</v>
      </c>
      <c r="K20" s="111">
        <v>803</v>
      </c>
      <c r="L20" s="111">
        <v>3142</v>
      </c>
      <c r="M20" s="111">
        <v>2948</v>
      </c>
      <c r="N20" s="110">
        <f t="shared" si="0"/>
        <v>34796</v>
      </c>
    </row>
    <row r="21" spans="1:14" ht="11.25">
      <c r="A21" s="109" t="s">
        <v>120</v>
      </c>
      <c r="B21" s="110">
        <v>8590</v>
      </c>
      <c r="C21" s="111">
        <v>7933</v>
      </c>
      <c r="D21" s="111">
        <v>6240</v>
      </c>
      <c r="E21" s="111">
        <v>2814</v>
      </c>
      <c r="F21" s="111">
        <v>2132</v>
      </c>
      <c r="G21" s="110">
        <v>21079</v>
      </c>
      <c r="H21" s="111">
        <v>5960</v>
      </c>
      <c r="I21" s="111">
        <v>7563</v>
      </c>
      <c r="J21" s="111">
        <v>8152</v>
      </c>
      <c r="K21" s="111">
        <v>4673</v>
      </c>
      <c r="L21" s="111">
        <v>6526</v>
      </c>
      <c r="M21" s="111">
        <v>4840</v>
      </c>
      <c r="N21" s="110">
        <f t="shared" si="0"/>
        <v>86502</v>
      </c>
    </row>
    <row r="22" spans="1:14" ht="11.25">
      <c r="A22" s="112" t="s">
        <v>121</v>
      </c>
      <c r="B22" s="113">
        <v>22960</v>
      </c>
      <c r="C22" s="113">
        <v>23702</v>
      </c>
      <c r="D22" s="113">
        <v>22287</v>
      </c>
      <c r="E22" s="113">
        <v>20985</v>
      </c>
      <c r="F22" s="113">
        <v>15981</v>
      </c>
      <c r="G22" s="113">
        <v>22186</v>
      </c>
      <c r="H22" s="113">
        <v>22787</v>
      </c>
      <c r="I22" s="113">
        <v>27155</v>
      </c>
      <c r="J22" s="113">
        <v>34008</v>
      </c>
      <c r="K22" s="113">
        <v>24440</v>
      </c>
      <c r="L22" s="113">
        <v>25513</v>
      </c>
      <c r="M22" s="113">
        <v>25789</v>
      </c>
      <c r="N22" s="113">
        <f t="shared" si="0"/>
        <v>287793</v>
      </c>
    </row>
    <row r="23" spans="1:14" ht="21" customHeight="1">
      <c r="A23" s="119" t="s">
        <v>122</v>
      </c>
      <c r="B23" s="121">
        <f>+SUM(B14:B20)</f>
        <v>118366</v>
      </c>
      <c r="C23" s="121">
        <f aca="true" t="shared" si="1" ref="C23:M23">+SUM(C14:C20)</f>
        <v>71761</v>
      </c>
      <c r="D23" s="121">
        <f t="shared" si="1"/>
        <v>72789</v>
      </c>
      <c r="E23" s="121">
        <f t="shared" si="1"/>
        <v>65019</v>
      </c>
      <c r="F23" s="121">
        <f t="shared" si="1"/>
        <v>175314</v>
      </c>
      <c r="G23" s="121">
        <f t="shared" si="1"/>
        <v>118005</v>
      </c>
      <c r="H23" s="121">
        <f t="shared" si="1"/>
        <v>86890</v>
      </c>
      <c r="I23" s="121">
        <f t="shared" si="1"/>
        <v>93739</v>
      </c>
      <c r="J23" s="121">
        <f t="shared" si="1"/>
        <v>88041</v>
      </c>
      <c r="K23" s="121">
        <f t="shared" si="1"/>
        <v>72444</v>
      </c>
      <c r="L23" s="121">
        <f t="shared" si="1"/>
        <v>93438</v>
      </c>
      <c r="M23" s="121">
        <f t="shared" si="1"/>
        <v>109864</v>
      </c>
      <c r="N23" s="121">
        <f t="shared" si="0"/>
        <v>1165670</v>
      </c>
    </row>
    <row r="24" spans="1:14" ht="22.5">
      <c r="A24" s="119" t="s">
        <v>54</v>
      </c>
      <c r="B24" s="121">
        <f>+SUM(B21:B22)</f>
        <v>31550</v>
      </c>
      <c r="C24" s="121">
        <f aca="true" t="shared" si="2" ref="C24:M24">+SUM(C21:C22)</f>
        <v>31635</v>
      </c>
      <c r="D24" s="121">
        <f t="shared" si="2"/>
        <v>28527</v>
      </c>
      <c r="E24" s="121">
        <f t="shared" si="2"/>
        <v>23799</v>
      </c>
      <c r="F24" s="121">
        <f t="shared" si="2"/>
        <v>18113</v>
      </c>
      <c r="G24" s="121">
        <f t="shared" si="2"/>
        <v>43265</v>
      </c>
      <c r="H24" s="121">
        <f t="shared" si="2"/>
        <v>28747</v>
      </c>
      <c r="I24" s="121">
        <f t="shared" si="2"/>
        <v>34718</v>
      </c>
      <c r="J24" s="121">
        <f t="shared" si="2"/>
        <v>42160</v>
      </c>
      <c r="K24" s="121">
        <f t="shared" si="2"/>
        <v>29113</v>
      </c>
      <c r="L24" s="121">
        <f t="shared" si="2"/>
        <v>32039</v>
      </c>
      <c r="M24" s="121">
        <f t="shared" si="2"/>
        <v>30629</v>
      </c>
      <c r="N24" s="121">
        <f t="shared" si="0"/>
        <v>374295</v>
      </c>
    </row>
    <row r="25" spans="1:14" ht="16.5" customHeight="1" thickBot="1">
      <c r="A25" s="114" t="s">
        <v>19</v>
      </c>
      <c r="B25" s="115">
        <f>+B24+B23</f>
        <v>149916</v>
      </c>
      <c r="C25" s="115">
        <f aca="true" t="shared" si="3" ref="C25:N25">+C24+C23</f>
        <v>103396</v>
      </c>
      <c r="D25" s="115">
        <f t="shared" si="3"/>
        <v>101316</v>
      </c>
      <c r="E25" s="115">
        <f t="shared" si="3"/>
        <v>88818</v>
      </c>
      <c r="F25" s="115">
        <f t="shared" si="3"/>
        <v>193427</v>
      </c>
      <c r="G25" s="115">
        <f t="shared" si="3"/>
        <v>161270</v>
      </c>
      <c r="H25" s="115">
        <f t="shared" si="3"/>
        <v>115637</v>
      </c>
      <c r="I25" s="115">
        <f t="shared" si="3"/>
        <v>128457</v>
      </c>
      <c r="J25" s="115">
        <f t="shared" si="3"/>
        <v>130201</v>
      </c>
      <c r="K25" s="115">
        <f t="shared" si="3"/>
        <v>101557</v>
      </c>
      <c r="L25" s="115">
        <f t="shared" si="3"/>
        <v>125477</v>
      </c>
      <c r="M25" s="115">
        <f t="shared" si="3"/>
        <v>140493</v>
      </c>
      <c r="N25" s="115">
        <f t="shared" si="3"/>
        <v>1539965</v>
      </c>
    </row>
    <row r="26" s="57" customFormat="1" ht="12" thickTop="1">
      <c r="A26" s="97" t="s">
        <v>20</v>
      </c>
    </row>
    <row r="27" spans="1:14" s="57" customFormat="1" ht="11.25">
      <c r="A27" s="98" t="s">
        <v>185</v>
      </c>
      <c r="N27" s="194"/>
    </row>
    <row r="28" s="57" customFormat="1" ht="11.25">
      <c r="A28" s="97"/>
    </row>
    <row r="29" spans="2:14" s="57" customFormat="1" ht="11.25">
      <c r="B29" s="194"/>
      <c r="C29" s="194"/>
      <c r="D29" s="194"/>
      <c r="E29" s="194"/>
      <c r="F29" s="194"/>
      <c r="G29" s="194"/>
      <c r="H29" s="194"/>
      <c r="I29" s="194"/>
      <c r="J29" s="194"/>
      <c r="K29" s="194"/>
      <c r="L29" s="194"/>
      <c r="M29" s="194"/>
      <c r="N29" s="194"/>
    </row>
    <row r="30" spans="1:14" s="57" customFormat="1" ht="11.25">
      <c r="A30" s="222" t="s">
        <v>135</v>
      </c>
      <c r="B30" s="222"/>
      <c r="C30" s="222"/>
      <c r="D30" s="222"/>
      <c r="E30" s="222"/>
      <c r="F30" s="222"/>
      <c r="G30" s="222"/>
      <c r="H30" s="222"/>
      <c r="I30" s="222"/>
      <c r="J30" s="222"/>
      <c r="K30" s="222"/>
      <c r="L30" s="222"/>
      <c r="M30" s="222"/>
      <c r="N30" s="222"/>
    </row>
    <row r="31" s="57" customFormat="1" ht="11.25">
      <c r="N31" s="87" t="s">
        <v>108</v>
      </c>
    </row>
    <row r="32" spans="1:14" s="57" customFormat="1" ht="12.75" customHeight="1">
      <c r="A32" s="116" t="s">
        <v>96</v>
      </c>
      <c r="B32" s="219">
        <v>2012</v>
      </c>
      <c r="C32" s="220"/>
      <c r="D32" s="220"/>
      <c r="E32" s="225"/>
      <c r="F32" s="219">
        <v>2013</v>
      </c>
      <c r="G32" s="220"/>
      <c r="H32" s="220"/>
      <c r="I32" s="220"/>
      <c r="J32" s="220"/>
      <c r="K32" s="220"/>
      <c r="L32" s="220"/>
      <c r="M32" s="220"/>
      <c r="N32" s="223" t="s">
        <v>19</v>
      </c>
    </row>
    <row r="33" spans="1:14" s="57" customFormat="1" ht="11.25">
      <c r="A33" s="117"/>
      <c r="B33" s="69" t="s">
        <v>79</v>
      </c>
      <c r="C33" s="70" t="s">
        <v>80</v>
      </c>
      <c r="D33" s="70" t="s">
        <v>81</v>
      </c>
      <c r="E33" s="76" t="s">
        <v>82</v>
      </c>
      <c r="F33" s="69" t="s">
        <v>83</v>
      </c>
      <c r="G33" s="70" t="s">
        <v>84</v>
      </c>
      <c r="H33" s="70" t="s">
        <v>85</v>
      </c>
      <c r="I33" s="70" t="s">
        <v>86</v>
      </c>
      <c r="J33" s="70" t="s">
        <v>87</v>
      </c>
      <c r="K33" s="70" t="s">
        <v>88</v>
      </c>
      <c r="L33" s="70" t="s">
        <v>89</v>
      </c>
      <c r="M33" s="70" t="s">
        <v>90</v>
      </c>
      <c r="N33" s="224"/>
    </row>
    <row r="34" spans="1:14" ht="11.25">
      <c r="A34" s="99" t="s">
        <v>66</v>
      </c>
      <c r="B34" s="118">
        <v>4.301288990471714</v>
      </c>
      <c r="C34" s="118">
        <v>4.521823734797792</v>
      </c>
      <c r="D34" s="118">
        <v>4.32435938485086</v>
      </c>
      <c r="E34" s="118">
        <v>4.5629909792346925</v>
      </c>
      <c r="F34" s="118">
        <v>4.358005602557201</v>
      </c>
      <c r="G34" s="118">
        <v>3.856727351441793</v>
      </c>
      <c r="H34" s="118">
        <v>4.238521630387994</v>
      </c>
      <c r="I34" s="118">
        <v>3.756142931146821</v>
      </c>
      <c r="J34" s="118">
        <v>3.929747977246091</v>
      </c>
      <c r="K34" s="118">
        <v>4.064837478888864</v>
      </c>
      <c r="L34" s="118">
        <v>4.029430867811984</v>
      </c>
      <c r="M34" s="118">
        <v>3.6272838471784095</v>
      </c>
      <c r="N34" s="118">
        <v>3.5</v>
      </c>
    </row>
    <row r="35" spans="1:14" ht="11.25">
      <c r="A35" s="99" t="s">
        <v>65</v>
      </c>
      <c r="B35" s="118">
        <v>4.840239485593447</v>
      </c>
      <c r="C35" s="118">
        <v>4.339066369724691</v>
      </c>
      <c r="D35" s="118">
        <v>4.287344846610177</v>
      </c>
      <c r="E35" s="118">
        <v>4.276580772142683</v>
      </c>
      <c r="F35" s="118">
        <v>4.342799805401503</v>
      </c>
      <c r="G35" s="118">
        <v>4.462089829887812</v>
      </c>
      <c r="H35" s="118">
        <v>4.626797240878242</v>
      </c>
      <c r="I35" s="118">
        <v>4.904140360490637</v>
      </c>
      <c r="J35" s="118">
        <v>4.681502306540505</v>
      </c>
      <c r="K35" s="118">
        <v>4.455439638396533</v>
      </c>
      <c r="L35" s="118">
        <v>4.957399859647514</v>
      </c>
      <c r="M35" s="118">
        <v>4.194453955864669</v>
      </c>
      <c r="N35" s="118">
        <v>4.268629922680784</v>
      </c>
    </row>
    <row r="36" spans="1:14" ht="11.25">
      <c r="A36" s="99" t="s">
        <v>64</v>
      </c>
      <c r="B36" s="118">
        <v>13.894397425826366</v>
      </c>
      <c r="C36" s="118">
        <v>14.26654162487441</v>
      </c>
      <c r="D36" s="118">
        <v>14.089791416378155</v>
      </c>
      <c r="E36" s="118">
        <v>13.664902763200544</v>
      </c>
      <c r="F36" s="118">
        <v>14.454670106174195</v>
      </c>
      <c r="G36" s="118">
        <v>14.426886757489633</v>
      </c>
      <c r="H36" s="118">
        <v>14.27296313390701</v>
      </c>
      <c r="I36" s="118">
        <v>13.628724106781952</v>
      </c>
      <c r="J36" s="118" t="s">
        <v>23</v>
      </c>
      <c r="K36" s="118">
        <v>13.523197586379029</v>
      </c>
      <c r="L36" s="118" t="s">
        <v>23</v>
      </c>
      <c r="M36" s="118">
        <v>13.9359743934286</v>
      </c>
      <c r="N36" s="118">
        <v>12.3</v>
      </c>
    </row>
    <row r="37" spans="1:14" ht="11.25">
      <c r="A37" s="99" t="s">
        <v>63</v>
      </c>
      <c r="B37" s="118">
        <v>6.9559597011415</v>
      </c>
      <c r="C37" s="118">
        <v>6.104722231824804</v>
      </c>
      <c r="D37" s="118">
        <v>6.737767174409196</v>
      </c>
      <c r="E37" s="118">
        <v>6.22923695652025</v>
      </c>
      <c r="F37" s="118">
        <v>6.549308867075677</v>
      </c>
      <c r="G37" s="118">
        <v>6.442949371857253</v>
      </c>
      <c r="H37" s="118">
        <v>6.624398969809669</v>
      </c>
      <c r="I37" s="118">
        <v>6.591408360195062</v>
      </c>
      <c r="J37" s="118">
        <v>6.896866193297637</v>
      </c>
      <c r="K37" s="118">
        <v>6.2801663386992725</v>
      </c>
      <c r="L37" s="118">
        <v>6.3844482667718845</v>
      </c>
      <c r="M37" s="118">
        <v>6.212242270220358</v>
      </c>
      <c r="N37" s="118">
        <v>6.1</v>
      </c>
    </row>
    <row r="38" spans="1:14" ht="11.25">
      <c r="A38" s="99" t="s">
        <v>62</v>
      </c>
      <c r="B38" s="118">
        <v>5.932895626061626</v>
      </c>
      <c r="C38" s="118">
        <v>5.608924168112381</v>
      </c>
      <c r="D38" s="118">
        <v>6.1</v>
      </c>
      <c r="E38" s="118">
        <v>5.606149713632725</v>
      </c>
      <c r="F38" s="118">
        <v>5.611270056325291</v>
      </c>
      <c r="G38" s="118">
        <v>6.016336780308524</v>
      </c>
      <c r="H38" s="118">
        <v>5.326434258048218</v>
      </c>
      <c r="I38" s="118">
        <v>5.741186393107085</v>
      </c>
      <c r="J38" s="118">
        <v>5.509694110201822</v>
      </c>
      <c r="K38" s="118">
        <v>5.704976099880428</v>
      </c>
      <c r="L38" s="118">
        <v>5.748164916765099</v>
      </c>
      <c r="M38" s="118">
        <v>5.660963336000109</v>
      </c>
      <c r="N38" s="118">
        <v>5.916627915401953</v>
      </c>
    </row>
    <row r="39" spans="1:14" ht="22.5">
      <c r="A39" s="120" t="s">
        <v>61</v>
      </c>
      <c r="B39" s="118">
        <v>4.1353585153527925</v>
      </c>
      <c r="C39" s="118">
        <v>4.260556070443534</v>
      </c>
      <c r="D39" s="118">
        <v>5.036161134822977</v>
      </c>
      <c r="E39" s="118">
        <v>4.902933565980618</v>
      </c>
      <c r="F39" s="118">
        <v>4.801469397039254</v>
      </c>
      <c r="G39" s="118">
        <v>5.0904333937606285</v>
      </c>
      <c r="H39" s="118">
        <v>4.6890230538513995</v>
      </c>
      <c r="I39" s="118">
        <v>4.974120258356114</v>
      </c>
      <c r="J39" s="118">
        <v>4.45150468899461</v>
      </c>
      <c r="K39" s="118">
        <v>4.2690333973686645</v>
      </c>
      <c r="L39" s="118">
        <v>5.015609766424111</v>
      </c>
      <c r="M39" s="118">
        <v>4.689127005775689</v>
      </c>
      <c r="N39" s="118">
        <v>4.808395199484389</v>
      </c>
    </row>
    <row r="40" spans="1:14" ht="11.25">
      <c r="A40" s="99" t="s">
        <v>60</v>
      </c>
      <c r="B40" s="118">
        <v>8.687444006232624</v>
      </c>
      <c r="C40" s="118">
        <v>8.219042299569802</v>
      </c>
      <c r="D40" s="118">
        <v>9.096306065388392</v>
      </c>
      <c r="E40" s="118">
        <v>8.222519282891406</v>
      </c>
      <c r="F40" s="118">
        <v>8.633034906444646</v>
      </c>
      <c r="G40" s="118">
        <v>8.87824201611658</v>
      </c>
      <c r="H40" s="118">
        <v>8.727755259412183</v>
      </c>
      <c r="I40" s="118">
        <v>8.37362901482492</v>
      </c>
      <c r="J40" s="118">
        <v>8.631511271691458</v>
      </c>
      <c r="K40" s="118">
        <v>8.966094295401799</v>
      </c>
      <c r="L40" s="118">
        <v>8.41574067626062</v>
      </c>
      <c r="M40" s="118">
        <v>8.879847194676161</v>
      </c>
      <c r="N40" s="118">
        <v>8.781766374178204</v>
      </c>
    </row>
    <row r="41" spans="1:14" ht="11.25">
      <c r="A41" s="99" t="s">
        <v>59</v>
      </c>
      <c r="B41" s="118">
        <v>12.664798928396838</v>
      </c>
      <c r="C41" s="118">
        <v>12.98862532614763</v>
      </c>
      <c r="D41" s="118">
        <v>12.748322160206556</v>
      </c>
      <c r="E41" s="118">
        <v>12.27822635037096</v>
      </c>
      <c r="F41" s="118">
        <v>12.780239905496757</v>
      </c>
      <c r="G41" s="118">
        <v>12.694492907591833</v>
      </c>
      <c r="H41" s="118">
        <v>13.04053799629579</v>
      </c>
      <c r="I41" s="118">
        <v>12.996374316466182</v>
      </c>
      <c r="J41" s="118">
        <v>11</v>
      </c>
      <c r="K41" s="118">
        <v>12.25794929551367</v>
      </c>
      <c r="L41" s="118">
        <v>12.769531135225598</v>
      </c>
      <c r="M41" s="118">
        <v>12.942568016868407</v>
      </c>
      <c r="N41" s="118">
        <v>11.8</v>
      </c>
    </row>
    <row r="42" spans="1:14" ht="11.25">
      <c r="A42" s="99" t="s">
        <v>58</v>
      </c>
      <c r="B42" s="118">
        <v>7.979107382097723</v>
      </c>
      <c r="C42" s="118">
        <v>7.130570445743281</v>
      </c>
      <c r="D42" s="118">
        <v>7.849109276540604</v>
      </c>
      <c r="E42" s="118">
        <v>7.274995279944425</v>
      </c>
      <c r="F42" s="118">
        <v>7.937436508837646</v>
      </c>
      <c r="G42" s="118">
        <v>7.116246112025965</v>
      </c>
      <c r="H42" s="118">
        <v>8.026219926438154</v>
      </c>
      <c r="I42" s="118">
        <v>7.4028404304635</v>
      </c>
      <c r="J42" s="118">
        <v>7.576574151782171</v>
      </c>
      <c r="K42" s="118">
        <v>7.528484393626406</v>
      </c>
      <c r="L42" s="118">
        <v>7.577493991120936</v>
      </c>
      <c r="M42" s="118">
        <v>7.534263429719551</v>
      </c>
      <c r="N42" s="118">
        <v>6.7</v>
      </c>
    </row>
    <row r="43" spans="1:14" ht="22.5">
      <c r="A43" s="120" t="s">
        <v>57</v>
      </c>
      <c r="B43" s="122">
        <v>5.193007758138015</v>
      </c>
      <c r="C43" s="122">
        <v>5.441622856866644</v>
      </c>
      <c r="D43" s="122">
        <v>5.202033155933963</v>
      </c>
      <c r="E43" s="122">
        <v>5.076284436861146</v>
      </c>
      <c r="F43" s="122">
        <v>5.321745703364571</v>
      </c>
      <c r="G43" s="122">
        <v>4.874628148527935</v>
      </c>
      <c r="H43" s="122">
        <v>4.938781331896792</v>
      </c>
      <c r="I43" s="122">
        <v>5.338552539271922</v>
      </c>
      <c r="J43" s="122">
        <v>4.581639024189169</v>
      </c>
      <c r="K43" s="122">
        <v>4.9654053458031555</v>
      </c>
      <c r="L43" s="122">
        <v>5.257540778061828</v>
      </c>
      <c r="M43" s="122">
        <v>4.955912202131943</v>
      </c>
      <c r="N43" s="122">
        <v>4.743348784833857</v>
      </c>
    </row>
    <row r="44" spans="1:14" ht="22.5">
      <c r="A44" s="120" t="s">
        <v>56</v>
      </c>
      <c r="B44" s="122">
        <v>3.5</v>
      </c>
      <c r="C44" s="122">
        <v>4.418907583689867</v>
      </c>
      <c r="D44" s="122">
        <v>4.131878263095109</v>
      </c>
      <c r="E44" s="122">
        <v>3.2</v>
      </c>
      <c r="F44" s="122">
        <v>4.068243853424735</v>
      </c>
      <c r="G44" s="122">
        <v>4.319781144387428</v>
      </c>
      <c r="H44" s="122">
        <v>4.113883402976789</v>
      </c>
      <c r="I44" s="122">
        <v>4.372005688785671</v>
      </c>
      <c r="J44" s="122">
        <v>3.9814595988903276</v>
      </c>
      <c r="K44" s="122">
        <v>4.1</v>
      </c>
      <c r="L44" s="122">
        <v>3.9282997968056677</v>
      </c>
      <c r="M44" s="122">
        <v>4.163060275172908</v>
      </c>
      <c r="N44" s="122">
        <v>4.488924208102487</v>
      </c>
    </row>
    <row r="45" spans="1:14" ht="22.5">
      <c r="A45" s="123" t="s">
        <v>55</v>
      </c>
      <c r="B45" s="125">
        <v>5.463861704839507</v>
      </c>
      <c r="C45" s="125">
        <v>5.91887422759906</v>
      </c>
      <c r="D45" s="125">
        <v>5.165797206484916</v>
      </c>
      <c r="E45" s="125">
        <v>5.127682307238277</v>
      </c>
      <c r="F45" s="125">
        <v>5.896314415632951</v>
      </c>
      <c r="G45" s="125">
        <v>5.078878091365973</v>
      </c>
      <c r="H45" s="125">
        <v>5.84044941999804</v>
      </c>
      <c r="I45" s="125">
        <v>5.319363529821078</v>
      </c>
      <c r="J45" s="125">
        <v>5.4016993979988355</v>
      </c>
      <c r="K45" s="125">
        <v>5.141558768543805</v>
      </c>
      <c r="L45" s="125">
        <v>5.425640630165967</v>
      </c>
      <c r="M45" s="125">
        <v>5.30733874404026</v>
      </c>
      <c r="N45" s="125">
        <v>5.920149329202598</v>
      </c>
    </row>
    <row r="46" spans="1:14" ht="23.25" thickBot="1">
      <c r="A46" s="124" t="s">
        <v>54</v>
      </c>
      <c r="B46" s="126">
        <v>4.575409242159577</v>
      </c>
      <c r="C46" s="126">
        <v>4.6364164423169</v>
      </c>
      <c r="D46" s="126">
        <v>4.546625100100481</v>
      </c>
      <c r="E46" s="126">
        <v>4.24962588321986</v>
      </c>
      <c r="F46" s="126">
        <v>3.971879539900641</v>
      </c>
      <c r="G46" s="126">
        <v>4.079745799898415</v>
      </c>
      <c r="H46" s="126">
        <v>3.7663049362415104</v>
      </c>
      <c r="I46" s="126">
        <v>4.179255216110606</v>
      </c>
      <c r="J46" s="126">
        <v>4.7032661721158675</v>
      </c>
      <c r="K46" s="126">
        <v>4.527062596319751</v>
      </c>
      <c r="L46" s="126">
        <v>3.8706488738591904</v>
      </c>
      <c r="M46" s="126">
        <v>3.803277102926567</v>
      </c>
      <c r="N46" s="126">
        <v>4.09584293521784</v>
      </c>
    </row>
    <row r="47" ht="12" thickTop="1"/>
  </sheetData>
  <sheetProtection/>
  <mergeCells count="9">
    <mergeCell ref="M11:N11"/>
    <mergeCell ref="N12:N13"/>
    <mergeCell ref="A12:A13"/>
    <mergeCell ref="B32:E32"/>
    <mergeCell ref="F32:M32"/>
    <mergeCell ref="N32:N33"/>
    <mergeCell ref="A30:N30"/>
    <mergeCell ref="B12:E12"/>
    <mergeCell ref="F12:M12"/>
  </mergeCells>
  <printOptions/>
  <pageMargins left="0.75" right="0.75" top="1" bottom="1" header="0.5" footer="0.5"/>
  <pageSetup horizontalDpi="600" verticalDpi="600" orientation="landscape" scale="77" r:id="rId2"/>
  <drawing r:id="rId1"/>
</worksheet>
</file>

<file path=xl/worksheets/sheet8.xml><?xml version="1.0" encoding="utf-8"?>
<worksheet xmlns="http://schemas.openxmlformats.org/spreadsheetml/2006/main" xmlns:r="http://schemas.openxmlformats.org/officeDocument/2006/relationships">
  <dimension ref="A6:F49"/>
  <sheetViews>
    <sheetView showGridLines="0" zoomScale="130" zoomScaleNormal="130" zoomScaleSheetLayoutView="55" zoomScalePageLayoutView="0" workbookViewId="0" topLeftCell="A37">
      <selection activeCell="A31" sqref="A31"/>
    </sheetView>
  </sheetViews>
  <sheetFormatPr defaultColWidth="11.421875" defaultRowHeight="15"/>
  <cols>
    <col min="1" max="1" width="15.8515625" style="6" customWidth="1"/>
    <col min="2" max="2" width="6.57421875" style="6" customWidth="1"/>
    <col min="3" max="3" width="15.7109375" style="6" bestFit="1" customWidth="1"/>
    <col min="4" max="4" width="17.8515625" style="6" customWidth="1"/>
    <col min="5" max="5" width="13.7109375" style="6" customWidth="1"/>
    <col min="6" max="6" width="11.28125" style="6" customWidth="1"/>
    <col min="7" max="16384" width="11.421875" style="6" customWidth="1"/>
  </cols>
  <sheetData>
    <row r="1" s="4" customFormat="1" ht="12.75"/>
    <row r="2" s="4" customFormat="1" ht="12.75"/>
    <row r="3" s="4" customFormat="1" ht="12.75"/>
    <row r="4" s="4" customFormat="1" ht="12.75"/>
    <row r="5" s="4" customFormat="1" ht="12.75"/>
    <row r="6" spans="1:5" s="30" customFormat="1" ht="12.75">
      <c r="A6" s="28" t="s">
        <v>0</v>
      </c>
      <c r="B6" s="29"/>
      <c r="C6" s="29"/>
      <c r="D6" s="29"/>
      <c r="E6" s="29"/>
    </row>
    <row r="7" s="30" customFormat="1" ht="12.75">
      <c r="A7" s="28" t="s">
        <v>1</v>
      </c>
    </row>
    <row r="8" s="8" customFormat="1" ht="12.75">
      <c r="A8" s="18" t="s">
        <v>70</v>
      </c>
    </row>
    <row r="9" s="8" customFormat="1" ht="12.75">
      <c r="A9" s="28" t="s">
        <v>77</v>
      </c>
    </row>
    <row r="10" ht="12.75">
      <c r="A10" s="16"/>
    </row>
    <row r="11" ht="12.75">
      <c r="E11" s="15" t="s">
        <v>130</v>
      </c>
    </row>
    <row r="12" spans="1:5" ht="12.75">
      <c r="A12" s="247" t="s">
        <v>128</v>
      </c>
      <c r="B12" s="247"/>
      <c r="C12" s="251" t="s">
        <v>132</v>
      </c>
      <c r="D12" s="251"/>
      <c r="E12" s="251"/>
    </row>
    <row r="13" spans="1:5" ht="25.5">
      <c r="A13" s="248"/>
      <c r="B13" s="248"/>
      <c r="C13" s="187" t="s">
        <v>179</v>
      </c>
      <c r="D13" s="31" t="s">
        <v>131</v>
      </c>
      <c r="E13" s="187" t="s">
        <v>180</v>
      </c>
    </row>
    <row r="14" spans="1:5" ht="12.75">
      <c r="A14" s="249">
        <v>2012</v>
      </c>
      <c r="B14" s="6" t="s">
        <v>79</v>
      </c>
      <c r="C14" s="7">
        <v>25896</v>
      </c>
      <c r="D14" s="7">
        <v>110977</v>
      </c>
      <c r="E14" s="7">
        <v>13043</v>
      </c>
    </row>
    <row r="15" spans="1:5" ht="12.75">
      <c r="A15" s="249"/>
      <c r="B15" s="6" t="s">
        <v>80</v>
      </c>
      <c r="C15" s="7">
        <v>17554</v>
      </c>
      <c r="D15" s="7">
        <v>70791</v>
      </c>
      <c r="E15" s="7">
        <v>15051</v>
      </c>
    </row>
    <row r="16" spans="1:5" ht="12.75">
      <c r="A16" s="249"/>
      <c r="B16" s="6" t="s">
        <v>81</v>
      </c>
      <c r="C16" s="7">
        <v>29198</v>
      </c>
      <c r="D16" s="7">
        <v>66746</v>
      </c>
      <c r="E16" s="7">
        <v>5372</v>
      </c>
    </row>
    <row r="17" spans="1:5" ht="12.75">
      <c r="A17" s="249"/>
      <c r="B17" s="6" t="s">
        <v>82</v>
      </c>
      <c r="C17" s="7">
        <v>25083</v>
      </c>
      <c r="D17" s="7">
        <v>61035</v>
      </c>
      <c r="E17" s="7">
        <v>2700</v>
      </c>
    </row>
    <row r="18" spans="1:5" ht="12.75">
      <c r="A18" s="249">
        <v>2013</v>
      </c>
      <c r="B18" s="6" t="s">
        <v>83</v>
      </c>
      <c r="C18" s="7">
        <v>22434</v>
      </c>
      <c r="D18" s="7">
        <v>166830</v>
      </c>
      <c r="E18" s="7">
        <v>4163</v>
      </c>
    </row>
    <row r="19" spans="1:5" ht="12.75">
      <c r="A19" s="249"/>
      <c r="B19" s="6" t="s">
        <v>84</v>
      </c>
      <c r="C19" s="7">
        <v>41231</v>
      </c>
      <c r="D19" s="7">
        <v>112171</v>
      </c>
      <c r="E19" s="7">
        <v>7868</v>
      </c>
    </row>
    <row r="20" spans="1:5" ht="12.75">
      <c r="A20" s="249"/>
      <c r="B20" s="6" t="s">
        <v>85</v>
      </c>
      <c r="C20" s="7">
        <v>29331</v>
      </c>
      <c r="D20" s="7">
        <v>81397</v>
      </c>
      <c r="E20" s="7">
        <v>4909</v>
      </c>
    </row>
    <row r="21" spans="1:5" ht="12.75">
      <c r="A21" s="249"/>
      <c r="B21" s="6" t="s">
        <v>86</v>
      </c>
      <c r="C21" s="7">
        <v>36331</v>
      </c>
      <c r="D21" s="7">
        <v>85002</v>
      </c>
      <c r="E21" s="7">
        <v>7124</v>
      </c>
    </row>
    <row r="22" spans="1:5" ht="12.75">
      <c r="A22" s="249"/>
      <c r="B22" s="6" t="s">
        <v>87</v>
      </c>
      <c r="C22" s="7">
        <v>43740</v>
      </c>
      <c r="D22" s="7">
        <v>80171</v>
      </c>
      <c r="E22" s="7">
        <v>6290</v>
      </c>
    </row>
    <row r="23" spans="1:5" ht="12.75">
      <c r="A23" s="249"/>
      <c r="B23" s="6" t="s">
        <v>88</v>
      </c>
      <c r="C23" s="7">
        <v>30711</v>
      </c>
      <c r="D23" s="7">
        <v>66381</v>
      </c>
      <c r="E23" s="7">
        <v>4465</v>
      </c>
    </row>
    <row r="24" spans="1:5" ht="12.75">
      <c r="A24" s="249"/>
      <c r="B24" s="6" t="s">
        <v>89</v>
      </c>
      <c r="C24" s="7">
        <v>36545</v>
      </c>
      <c r="D24" s="7">
        <v>84055</v>
      </c>
      <c r="E24" s="7">
        <v>4877</v>
      </c>
    </row>
    <row r="25" spans="1:5" ht="12.75">
      <c r="A25" s="249"/>
      <c r="B25" s="6" t="s">
        <v>90</v>
      </c>
      <c r="C25" s="7">
        <v>33688</v>
      </c>
      <c r="D25" s="7">
        <v>100136</v>
      </c>
      <c r="E25" s="7">
        <v>6669</v>
      </c>
    </row>
    <row r="26" spans="1:5" ht="13.5" thickBot="1">
      <c r="A26" s="242" t="s">
        <v>19</v>
      </c>
      <c r="B26" s="242"/>
      <c r="C26" s="12">
        <f>+SUM(C14:C25)</f>
        <v>371742</v>
      </c>
      <c r="D26" s="12">
        <f>+SUM(D14:D25)</f>
        <v>1085692</v>
      </c>
      <c r="E26" s="12">
        <f>+SUM(E14:E25)</f>
        <v>82531</v>
      </c>
    </row>
    <row r="27" spans="1:5" ht="13.5" thickTop="1">
      <c r="A27" s="19" t="s">
        <v>133</v>
      </c>
      <c r="B27" s="19"/>
      <c r="C27" s="32"/>
      <c r="D27" s="32"/>
      <c r="E27" s="32"/>
    </row>
    <row r="28" spans="1:5" ht="12.75">
      <c r="A28" s="246" t="s">
        <v>134</v>
      </c>
      <c r="B28" s="246"/>
      <c r="C28" s="246"/>
      <c r="D28" s="246"/>
      <c r="E28" s="246"/>
    </row>
    <row r="29" ht="15" customHeight="1">
      <c r="A29" s="17" t="s">
        <v>20</v>
      </c>
    </row>
    <row r="30" ht="12.75">
      <c r="A30" s="51" t="s">
        <v>185</v>
      </c>
    </row>
    <row r="31" ht="12.75">
      <c r="A31" s="17"/>
    </row>
    <row r="32" ht="12.75">
      <c r="A32" s="16"/>
    </row>
    <row r="33" spans="1:6" ht="18">
      <c r="A33" s="250" t="s">
        <v>135</v>
      </c>
      <c r="B33" s="250"/>
      <c r="C33" s="250"/>
      <c r="D33" s="250"/>
      <c r="E33" s="250"/>
      <c r="F33" s="250"/>
    </row>
    <row r="34" ht="12.75">
      <c r="F34" s="15" t="s">
        <v>99</v>
      </c>
    </row>
    <row r="35" spans="1:6" ht="12.75" customHeight="1">
      <c r="A35" s="247" t="s">
        <v>128</v>
      </c>
      <c r="B35" s="247"/>
      <c r="C35" s="245" t="s">
        <v>2</v>
      </c>
      <c r="D35" s="245"/>
      <c r="E35" s="245"/>
      <c r="F35" s="243" t="s">
        <v>68</v>
      </c>
    </row>
    <row r="36" spans="1:6" ht="41.25" customHeight="1">
      <c r="A36" s="248"/>
      <c r="B36" s="248"/>
      <c r="C36" s="31" t="s">
        <v>136</v>
      </c>
      <c r="D36" s="31" t="s">
        <v>138</v>
      </c>
      <c r="E36" s="31" t="s">
        <v>137</v>
      </c>
      <c r="F36" s="244"/>
    </row>
    <row r="37" spans="1:6" ht="12.75">
      <c r="A37" s="249">
        <v>2012</v>
      </c>
      <c r="B37" s="6" t="s">
        <v>79</v>
      </c>
      <c r="C37" s="11">
        <v>10.487317567621322</v>
      </c>
      <c r="D37" s="11">
        <v>5.442869787385938</v>
      </c>
      <c r="E37" s="11">
        <v>5.692855056243714</v>
      </c>
      <c r="F37" s="11">
        <v>16.07553049645774</v>
      </c>
    </row>
    <row r="38" spans="1:6" ht="12.75">
      <c r="A38" s="249"/>
      <c r="B38" s="6" t="s">
        <v>80</v>
      </c>
      <c r="C38" s="11">
        <v>11.14365507150689</v>
      </c>
      <c r="D38" s="11">
        <v>5.507763898296166</v>
      </c>
      <c r="E38" s="11">
        <v>5.75823272886922</v>
      </c>
      <c r="F38" s="11">
        <v>15.837263844764049</v>
      </c>
    </row>
    <row r="39" spans="1:6" ht="12.75">
      <c r="A39" s="249"/>
      <c r="B39" s="6" t="s">
        <v>81</v>
      </c>
      <c r="C39" s="11">
        <v>11.157057710693955</v>
      </c>
      <c r="D39" s="11">
        <v>6.04006413793159</v>
      </c>
      <c r="E39" s="11">
        <v>5.558485768099169</v>
      </c>
      <c r="F39" s="11">
        <v>16.647595978421464</v>
      </c>
    </row>
    <row r="40" spans="1:6" ht="12.75">
      <c r="A40" s="249"/>
      <c r="B40" s="6" t="s">
        <v>82</v>
      </c>
      <c r="C40" s="11">
        <v>10.908726585240064</v>
      </c>
      <c r="D40" s="11">
        <v>5.580033785779082</v>
      </c>
      <c r="E40" s="11">
        <v>5.803622146276012</v>
      </c>
      <c r="F40" s="11">
        <v>16.326717831209958</v>
      </c>
    </row>
    <row r="41" spans="1:6" ht="12.75">
      <c r="A41" s="249">
        <v>2013</v>
      </c>
      <c r="B41" s="6" t="s">
        <v>83</v>
      </c>
      <c r="C41" s="11">
        <v>10.500564328282637</v>
      </c>
      <c r="D41" s="11">
        <v>6.204157789129339</v>
      </c>
      <c r="E41" s="11">
        <v>5.4469819856767465</v>
      </c>
      <c r="F41" s="11">
        <v>15.893621587637796</v>
      </c>
    </row>
    <row r="42" spans="1:6" ht="12.75">
      <c r="A42" s="249"/>
      <c r="B42" s="6" t="s">
        <v>84</v>
      </c>
      <c r="C42" s="11">
        <v>10.832291757864967</v>
      </c>
      <c r="D42" s="11">
        <v>5.576084557996653</v>
      </c>
      <c r="E42" s="11">
        <v>5.899300242904323</v>
      </c>
      <c r="F42" s="11">
        <v>16.141412843944565</v>
      </c>
    </row>
    <row r="43" spans="1:6" ht="12.75">
      <c r="A43" s="249"/>
      <c r="B43" s="6" t="s">
        <v>85</v>
      </c>
      <c r="C43" s="11">
        <v>10.56798734888959</v>
      </c>
      <c r="D43" s="11">
        <v>5.3930941892163045</v>
      </c>
      <c r="E43" s="11">
        <v>5.822929757863479</v>
      </c>
      <c r="F43" s="11">
        <v>16.438862345394178</v>
      </c>
    </row>
    <row r="44" spans="1:6" ht="12.75">
      <c r="A44" s="249"/>
      <c r="B44" s="6" t="s">
        <v>86</v>
      </c>
      <c r="C44" s="11">
        <v>11.061096158434776</v>
      </c>
      <c r="D44" s="11">
        <v>5.390402117246478</v>
      </c>
      <c r="E44" s="11">
        <v>5.551096053634757</v>
      </c>
      <c r="F44" s="11">
        <v>16.696449576238496</v>
      </c>
    </row>
    <row r="45" spans="1:6" ht="12.75">
      <c r="A45" s="249"/>
      <c r="B45" s="6" t="s">
        <v>87</v>
      </c>
      <c r="C45" s="11">
        <v>10.667359433553612</v>
      </c>
      <c r="D45" s="11">
        <v>6.136618429882462</v>
      </c>
      <c r="E45" s="11">
        <v>6.045582995847376</v>
      </c>
      <c r="F45" s="11">
        <v>16.742859052952547</v>
      </c>
    </row>
    <row r="46" spans="1:6" ht="12.75">
      <c r="A46" s="249"/>
      <c r="B46" s="6" t="s">
        <v>88</v>
      </c>
      <c r="C46" s="11">
        <v>11.171068589499201</v>
      </c>
      <c r="D46" s="11">
        <v>5.933087197941853</v>
      </c>
      <c r="E46" s="11">
        <v>5.334782605763783</v>
      </c>
      <c r="F46" s="11">
        <v>15.98913742304399</v>
      </c>
    </row>
    <row r="47" spans="1:6" ht="12.75">
      <c r="A47" s="249"/>
      <c r="B47" s="6" t="s">
        <v>89</v>
      </c>
      <c r="C47" s="11">
        <v>10.410903795983526</v>
      </c>
      <c r="D47" s="11">
        <v>5.7673758523781515</v>
      </c>
      <c r="E47" s="11">
        <v>5.762281166516491</v>
      </c>
      <c r="F47" s="11">
        <v>16.121455019120408</v>
      </c>
    </row>
    <row r="48" spans="1:6" ht="12.75">
      <c r="A48" s="249"/>
      <c r="B48" s="6" t="s">
        <v>90</v>
      </c>
      <c r="C48" s="11">
        <v>10.580349455331383</v>
      </c>
      <c r="D48" s="11">
        <v>5.30400719812781</v>
      </c>
      <c r="E48" s="11">
        <v>5.343602694874557</v>
      </c>
      <c r="F48" s="11">
        <v>16.680588504006515</v>
      </c>
    </row>
    <row r="49" spans="1:6" ht="13.5" thickBot="1">
      <c r="A49" s="242" t="s">
        <v>19</v>
      </c>
      <c r="B49" s="242"/>
      <c r="C49" s="38">
        <v>11.098504062234136</v>
      </c>
      <c r="D49" s="38">
        <v>5.3578437288868</v>
      </c>
      <c r="E49" s="38">
        <v>5.9768199774730455</v>
      </c>
      <c r="F49" s="38">
        <v>16.749139979745472</v>
      </c>
    </row>
    <row r="50" ht="13.5" thickTop="1"/>
  </sheetData>
  <sheetProtection/>
  <mergeCells count="13">
    <mergeCell ref="A12:B13"/>
    <mergeCell ref="C12:E12"/>
    <mergeCell ref="A14:A17"/>
    <mergeCell ref="A18:A25"/>
    <mergeCell ref="A26:B26"/>
    <mergeCell ref="A49:B49"/>
    <mergeCell ref="F35:F36"/>
    <mergeCell ref="C35:E35"/>
    <mergeCell ref="A28:E28"/>
    <mergeCell ref="A35:B36"/>
    <mergeCell ref="A37:A40"/>
    <mergeCell ref="A41:A48"/>
    <mergeCell ref="A33:F33"/>
  </mergeCells>
  <printOptions/>
  <pageMargins left="0.75" right="0.75" top="1" bottom="1" header="0.5" footer="0.5"/>
  <pageSetup horizontalDpi="600" verticalDpi="600" orientation="landscape" scale="66" r:id="rId2"/>
  <drawing r:id="rId1"/>
</worksheet>
</file>

<file path=xl/worksheets/sheet9.xml><?xml version="1.0" encoding="utf-8"?>
<worksheet xmlns="http://schemas.openxmlformats.org/spreadsheetml/2006/main" xmlns:r="http://schemas.openxmlformats.org/officeDocument/2006/relationships">
  <dimension ref="A6:H48"/>
  <sheetViews>
    <sheetView showGridLines="0" zoomScale="85" zoomScaleNormal="85" zoomScalePageLayoutView="0" workbookViewId="0" topLeftCell="A16">
      <selection activeCell="A29" sqref="A29"/>
    </sheetView>
  </sheetViews>
  <sheetFormatPr defaultColWidth="11.421875" defaultRowHeight="15"/>
  <cols>
    <col min="1" max="1" width="12.140625" style="1" customWidth="1"/>
    <col min="2" max="2" width="6.8515625" style="1" customWidth="1"/>
    <col min="3" max="3" width="15.28125" style="1" customWidth="1"/>
    <col min="4" max="4" width="18.140625" style="1" customWidth="1"/>
    <col min="5" max="5" width="19.140625" style="1" customWidth="1"/>
    <col min="6" max="6" width="13.421875" style="1" bestFit="1" customWidth="1"/>
    <col min="7" max="7" width="11.28125" style="1" customWidth="1"/>
    <col min="8" max="16384" width="11.421875" style="1" customWidth="1"/>
  </cols>
  <sheetData>
    <row r="1" s="4" customFormat="1" ht="12.75"/>
    <row r="2" s="4" customFormat="1" ht="12.75"/>
    <row r="3" s="4" customFormat="1" ht="12.75"/>
    <row r="4" s="4" customFormat="1" ht="12.75"/>
    <row r="5" s="4" customFormat="1" ht="12.75"/>
    <row r="6" s="6" customFormat="1" ht="12.75">
      <c r="A6" s="18" t="s">
        <v>0</v>
      </c>
    </row>
    <row r="7" s="6" customFormat="1" ht="12.75">
      <c r="A7" s="18" t="s">
        <v>1</v>
      </c>
    </row>
    <row r="8" s="6" customFormat="1" ht="12.75">
      <c r="A8" s="18" t="s">
        <v>142</v>
      </c>
    </row>
    <row r="9" s="6" customFormat="1" ht="12.75">
      <c r="A9" s="18" t="s">
        <v>125</v>
      </c>
    </row>
    <row r="10" spans="1:7" s="6" customFormat="1" ht="12.75">
      <c r="A10" s="19"/>
      <c r="C10" s="9"/>
      <c r="D10" s="9"/>
      <c r="E10" s="9"/>
      <c r="F10" s="9"/>
      <c r="G10" s="36" t="s">
        <v>99</v>
      </c>
    </row>
    <row r="11" spans="1:7" s="6" customFormat="1" ht="28.5" customHeight="1">
      <c r="A11" s="247" t="s">
        <v>128</v>
      </c>
      <c r="B11" s="247"/>
      <c r="C11" s="247" t="s">
        <v>53</v>
      </c>
      <c r="D11" s="247" t="s">
        <v>139</v>
      </c>
      <c r="E11" s="247" t="s">
        <v>140</v>
      </c>
      <c r="F11" s="247" t="s">
        <v>52</v>
      </c>
      <c r="G11" s="247" t="s">
        <v>141</v>
      </c>
    </row>
    <row r="12" spans="1:7" s="6" customFormat="1" ht="26.25" customHeight="1">
      <c r="A12" s="248"/>
      <c r="B12" s="248"/>
      <c r="C12" s="248"/>
      <c r="D12" s="248"/>
      <c r="E12" s="248"/>
      <c r="F12" s="248"/>
      <c r="G12" s="248"/>
    </row>
    <row r="13" spans="1:7" s="6" customFormat="1" ht="12.75">
      <c r="A13" s="249">
        <v>2012</v>
      </c>
      <c r="B13" s="6" t="s">
        <v>79</v>
      </c>
      <c r="C13" s="22">
        <v>1.8990897853691426</v>
      </c>
      <c r="D13" s="22">
        <v>75.88493089111135</v>
      </c>
      <c r="E13" s="22">
        <v>9.222009963666329</v>
      </c>
      <c r="F13" s="22">
        <v>12.993969359853166</v>
      </c>
      <c r="G13" s="22">
        <v>100</v>
      </c>
    </row>
    <row r="14" spans="1:7" s="6" customFormat="1" ht="12.75">
      <c r="A14" s="249"/>
      <c r="B14" s="6" t="s">
        <v>80</v>
      </c>
      <c r="C14" s="22">
        <v>2.1646254628311024</v>
      </c>
      <c r="D14" s="22">
        <v>85.2805468527485</v>
      </c>
      <c r="E14" s="22">
        <v>10.863001993733977</v>
      </c>
      <c r="F14" s="22">
        <v>1.6918256906864142</v>
      </c>
      <c r="G14" s="22">
        <v>100</v>
      </c>
    </row>
    <row r="15" spans="1:7" s="6" customFormat="1" ht="12.75">
      <c r="A15" s="249"/>
      <c r="B15" s="6" t="s">
        <v>81</v>
      </c>
      <c r="C15" s="22">
        <v>2.0647472289808055</v>
      </c>
      <c r="D15" s="22">
        <v>88.96661259799946</v>
      </c>
      <c r="E15" s="22">
        <v>6.677480400108138</v>
      </c>
      <c r="F15" s="22">
        <v>2.291159772911598</v>
      </c>
      <c r="G15" s="22">
        <v>100</v>
      </c>
    </row>
    <row r="16" spans="1:7" s="6" customFormat="1" ht="12.75">
      <c r="A16" s="249"/>
      <c r="B16" s="6" t="s">
        <v>82</v>
      </c>
      <c r="C16" s="22">
        <v>0.5165905026822969</v>
      </c>
      <c r="D16" s="22">
        <v>92.5094377111067</v>
      </c>
      <c r="E16" s="22">
        <v>5.1420623882376315</v>
      </c>
      <c r="F16" s="22">
        <v>1.8319093979733758</v>
      </c>
      <c r="G16" s="22">
        <v>100</v>
      </c>
    </row>
    <row r="17" spans="1:7" s="6" customFormat="1" ht="12.75">
      <c r="A17" s="249">
        <v>2013</v>
      </c>
      <c r="B17" s="6" t="s">
        <v>83</v>
      </c>
      <c r="C17" s="22">
        <v>1.488833746898263</v>
      </c>
      <c r="D17" s="22">
        <v>89.1084721729883</v>
      </c>
      <c r="E17" s="22">
        <v>7.9138603332151725</v>
      </c>
      <c r="F17" s="22">
        <v>1.488833746898263</v>
      </c>
      <c r="G17" s="22">
        <v>100</v>
      </c>
    </row>
    <row r="18" spans="1:7" s="6" customFormat="1" ht="12.75">
      <c r="A18" s="249"/>
      <c r="B18" s="6" t="s">
        <v>84</v>
      </c>
      <c r="C18" s="22">
        <v>0.977640342530923</v>
      </c>
      <c r="D18" s="22">
        <v>89.44338725023788</v>
      </c>
      <c r="E18" s="22">
        <v>8.767840152235966</v>
      </c>
      <c r="F18" s="22">
        <v>0.8111322549952427</v>
      </c>
      <c r="G18" s="22">
        <v>100</v>
      </c>
    </row>
    <row r="19" spans="1:7" s="6" customFormat="1" ht="12.75">
      <c r="A19" s="249"/>
      <c r="B19" s="6" t="s">
        <v>85</v>
      </c>
      <c r="C19" s="22">
        <v>1.6853745461812608</v>
      </c>
      <c r="D19" s="22">
        <v>93.68151084168804</v>
      </c>
      <c r="E19" s="22">
        <v>3.5139726209905744</v>
      </c>
      <c r="F19" s="22">
        <v>1.119141991140126</v>
      </c>
      <c r="G19" s="22">
        <v>100</v>
      </c>
    </row>
    <row r="20" spans="1:7" s="6" customFormat="1" ht="12.75">
      <c r="A20" s="249"/>
      <c r="B20" s="6" t="s">
        <v>86</v>
      </c>
      <c r="C20" s="22">
        <v>1.6298432738354376</v>
      </c>
      <c r="D20" s="22">
        <v>94.8492599042229</v>
      </c>
      <c r="E20" s="22">
        <v>2.710056595559425</v>
      </c>
      <c r="F20" s="22">
        <v>0.8108402263822377</v>
      </c>
      <c r="G20" s="22">
        <v>100</v>
      </c>
    </row>
    <row r="21" spans="1:7" s="6" customFormat="1" ht="12.75">
      <c r="A21" s="249"/>
      <c r="B21" s="6" t="s">
        <v>87</v>
      </c>
      <c r="C21" s="22">
        <v>0.31709097545396475</v>
      </c>
      <c r="D21" s="22">
        <v>97.23514919244457</v>
      </c>
      <c r="E21" s="22">
        <v>2.3040423396295284</v>
      </c>
      <c r="F21" s="22">
        <v>0.14371749247194088</v>
      </c>
      <c r="G21" s="22">
        <v>100</v>
      </c>
    </row>
    <row r="22" spans="1:7" s="6" customFormat="1" ht="12.75">
      <c r="A22" s="249"/>
      <c r="B22" s="6" t="s">
        <v>88</v>
      </c>
      <c r="C22" s="22">
        <v>0.28557520687976634</v>
      </c>
      <c r="D22" s="22">
        <v>97.68619178971281</v>
      </c>
      <c r="E22" s="22">
        <v>1.6096057115041376</v>
      </c>
      <c r="F22" s="22">
        <v>0.4186272919032939</v>
      </c>
      <c r="G22" s="22">
        <v>100</v>
      </c>
    </row>
    <row r="23" spans="1:7" s="6" customFormat="1" ht="12.75">
      <c r="A23" s="249"/>
      <c r="B23" s="6" t="s">
        <v>89</v>
      </c>
      <c r="C23" s="22">
        <v>0.6223216966454677</v>
      </c>
      <c r="D23" s="22">
        <v>97.01940661080329</v>
      </c>
      <c r="E23" s="22">
        <v>1.4930261757239949</v>
      </c>
      <c r="F23" s="22">
        <v>0.8652455168272513</v>
      </c>
      <c r="G23" s="22">
        <v>100</v>
      </c>
    </row>
    <row r="24" spans="1:7" s="6" customFormat="1" ht="12.75">
      <c r="A24" s="249"/>
      <c r="B24" s="6" t="s">
        <v>90</v>
      </c>
      <c r="C24" s="22">
        <v>2.2025518813463987</v>
      </c>
      <c r="D24" s="22">
        <v>95.30477515616211</v>
      </c>
      <c r="E24" s="22">
        <v>1.8798661890523698</v>
      </c>
      <c r="F24" s="22">
        <v>0.6128067734391189</v>
      </c>
      <c r="G24" s="22">
        <v>100</v>
      </c>
    </row>
    <row r="25" spans="1:7" s="6" customFormat="1" ht="13.5" thickBot="1">
      <c r="A25" s="242" t="s">
        <v>19</v>
      </c>
      <c r="B25" s="242"/>
      <c r="C25" s="37">
        <v>1.2462046556224364</v>
      </c>
      <c r="D25" s="37">
        <v>92.15335854684919</v>
      </c>
      <c r="E25" s="37">
        <v>4.754168220316412</v>
      </c>
      <c r="F25" s="37">
        <v>1.8462685772119534</v>
      </c>
      <c r="G25" s="37">
        <v>100</v>
      </c>
    </row>
    <row r="26" spans="1:2" s="6" customFormat="1" ht="13.5" thickTop="1">
      <c r="A26" s="249"/>
      <c r="B26" s="249"/>
    </row>
    <row r="27" s="6" customFormat="1" ht="15.75" customHeight="1">
      <c r="A27" s="16" t="s">
        <v>20</v>
      </c>
    </row>
    <row r="28" s="6" customFormat="1" ht="12.75">
      <c r="A28" s="51" t="s">
        <v>185</v>
      </c>
    </row>
    <row r="29" s="6" customFormat="1" ht="12.75">
      <c r="A29" s="16"/>
    </row>
    <row r="30" s="6" customFormat="1" ht="12.75">
      <c r="A30" s="16"/>
    </row>
    <row r="31" spans="1:8" ht="39.75" customHeight="1">
      <c r="A31" s="252" t="s">
        <v>143</v>
      </c>
      <c r="B31" s="252"/>
      <c r="C31" s="252"/>
      <c r="D31" s="252"/>
      <c r="E31" s="252"/>
      <c r="F31" s="252"/>
      <c r="G31" s="33"/>
      <c r="H31" s="33"/>
    </row>
    <row r="32" spans="1:7" ht="18">
      <c r="A32" s="6"/>
      <c r="B32" s="6"/>
      <c r="C32" s="6"/>
      <c r="D32" s="6"/>
      <c r="E32" s="6"/>
      <c r="F32" s="6"/>
      <c r="G32" s="6"/>
    </row>
    <row r="33" s="6" customFormat="1" ht="12.75">
      <c r="F33" s="15" t="s">
        <v>99</v>
      </c>
    </row>
    <row r="34" spans="1:6" s="6" customFormat="1" ht="12.75">
      <c r="A34" s="247" t="s">
        <v>128</v>
      </c>
      <c r="B34" s="247"/>
      <c r="C34" s="247" t="s">
        <v>53</v>
      </c>
      <c r="D34" s="247" t="s">
        <v>139</v>
      </c>
      <c r="E34" s="247" t="s">
        <v>140</v>
      </c>
      <c r="F34" s="247" t="s">
        <v>52</v>
      </c>
    </row>
    <row r="35" spans="1:6" s="6" customFormat="1" ht="12.75">
      <c r="A35" s="248"/>
      <c r="B35" s="248"/>
      <c r="C35" s="248"/>
      <c r="D35" s="248"/>
      <c r="E35" s="248"/>
      <c r="F35" s="248"/>
    </row>
    <row r="36" spans="1:6" s="6" customFormat="1" ht="12.75">
      <c r="A36" s="249">
        <v>2012</v>
      </c>
      <c r="B36" s="6" t="s">
        <v>79</v>
      </c>
      <c r="C36" s="11">
        <v>6.531065347167375</v>
      </c>
      <c r="D36" s="11">
        <v>5.0425026970523925</v>
      </c>
      <c r="E36" s="11">
        <v>4.127538809421575</v>
      </c>
      <c r="F36" s="11">
        <v>9.737970234807273</v>
      </c>
    </row>
    <row r="37" spans="1:6" s="6" customFormat="1" ht="12.75">
      <c r="A37" s="249"/>
      <c r="B37" s="6" t="s">
        <v>80</v>
      </c>
      <c r="C37" s="11">
        <v>6.547393318293458</v>
      </c>
      <c r="D37" s="11">
        <v>4.43862686760617</v>
      </c>
      <c r="E37" s="11">
        <v>3.503394849676509</v>
      </c>
      <c r="F37" s="11">
        <v>9.59415660123319</v>
      </c>
    </row>
    <row r="38" spans="1:6" s="6" customFormat="1" ht="12.75">
      <c r="A38" s="249"/>
      <c r="B38" s="6" t="s">
        <v>81</v>
      </c>
      <c r="C38" s="11">
        <v>7.005467032669285</v>
      </c>
      <c r="D38" s="11">
        <v>5.111007922855102</v>
      </c>
      <c r="E38" s="11">
        <v>3.7017004313699733</v>
      </c>
      <c r="F38" s="11">
        <v>9.111351990806721</v>
      </c>
    </row>
    <row r="39" spans="1:6" s="6" customFormat="1" ht="12.75">
      <c r="A39" s="249"/>
      <c r="B39" s="6" t="s">
        <v>82</v>
      </c>
      <c r="C39" s="11">
        <v>6.407723704946368</v>
      </c>
      <c r="D39" s="11">
        <v>4.887052815402377</v>
      </c>
      <c r="E39" s="11">
        <v>3.492204469712592</v>
      </c>
      <c r="F39" s="11">
        <v>9.732649140196859</v>
      </c>
    </row>
    <row r="40" spans="1:6" s="6" customFormat="1" ht="12.75">
      <c r="A40" s="249">
        <v>2013</v>
      </c>
      <c r="B40" s="6" t="s">
        <v>83</v>
      </c>
      <c r="C40" s="11">
        <v>6.649288194086061</v>
      </c>
      <c r="D40" s="11">
        <v>4.842498699268847</v>
      </c>
      <c r="E40" s="11">
        <v>3.52104872294766</v>
      </c>
      <c r="F40" s="11">
        <v>9.575336929402615</v>
      </c>
    </row>
    <row r="41" spans="1:6" s="6" customFormat="1" ht="12.75">
      <c r="A41" s="249"/>
      <c r="B41" s="6" t="s">
        <v>84</v>
      </c>
      <c r="C41" s="11">
        <v>6.531489591013844</v>
      </c>
      <c r="D41" s="11">
        <v>4.462880729141688</v>
      </c>
      <c r="E41" s="11">
        <v>3.407040887558984</v>
      </c>
      <c r="F41" s="11">
        <v>9.261911021573896</v>
      </c>
    </row>
    <row r="42" spans="1:6" s="6" customFormat="1" ht="12.75">
      <c r="A42" s="249"/>
      <c r="B42" s="6" t="s">
        <v>85</v>
      </c>
      <c r="C42" s="11">
        <v>7.044762421120159</v>
      </c>
      <c r="D42" s="11">
        <v>4.568135325454263</v>
      </c>
      <c r="E42" s="11">
        <v>3.8566678429165027</v>
      </c>
      <c r="F42" s="11">
        <v>9.915844080838964</v>
      </c>
    </row>
    <row r="43" spans="1:6" s="6" customFormat="1" ht="12.75">
      <c r="A43" s="249"/>
      <c r="B43" s="6" t="s">
        <v>86</v>
      </c>
      <c r="C43" s="11">
        <v>6.965358544254112</v>
      </c>
      <c r="D43" s="11">
        <v>4.817431470845168</v>
      </c>
      <c r="E43" s="11">
        <v>4.171873337192406</v>
      </c>
      <c r="F43" s="11">
        <v>9.165647199881558</v>
      </c>
    </row>
    <row r="44" spans="1:6" s="6" customFormat="1" ht="12.75">
      <c r="A44" s="249"/>
      <c r="B44" s="6" t="s">
        <v>87</v>
      </c>
      <c r="C44" s="11">
        <v>6.577615530426462</v>
      </c>
      <c r="D44" s="11">
        <v>4.2306142651732745</v>
      </c>
      <c r="E44" s="11">
        <v>3.6122232109745247</v>
      </c>
      <c r="F44" s="11">
        <v>9.475057356154997</v>
      </c>
    </row>
    <row r="45" spans="1:6" s="6" customFormat="1" ht="12.75">
      <c r="A45" s="249"/>
      <c r="B45" s="6" t="s">
        <v>88</v>
      </c>
      <c r="C45" s="11">
        <v>6.434866216877033</v>
      </c>
      <c r="D45" s="11">
        <v>4.697155464088675</v>
      </c>
      <c r="E45" s="11">
        <v>3.4541638151519454</v>
      </c>
      <c r="F45" s="11">
        <v>9.777380271307653</v>
      </c>
    </row>
    <row r="46" spans="1:6" s="6" customFormat="1" ht="12.75">
      <c r="A46" s="249"/>
      <c r="B46" s="6" t="s">
        <v>89</v>
      </c>
      <c r="C46" s="11">
        <v>7.015329443438192</v>
      </c>
      <c r="D46" s="11">
        <v>4.268347092621213</v>
      </c>
      <c r="E46" s="11">
        <v>3.5787054152892743</v>
      </c>
      <c r="F46" s="11">
        <v>9.280591750796306</v>
      </c>
    </row>
    <row r="47" spans="1:6" s="6" customFormat="1" ht="12.75">
      <c r="A47" s="249"/>
      <c r="B47" s="6" t="s">
        <v>90</v>
      </c>
      <c r="C47" s="11">
        <v>6.683566783825505</v>
      </c>
      <c r="D47" s="11">
        <v>4.535682167640158</v>
      </c>
      <c r="E47" s="11">
        <v>3.372223201431136</v>
      </c>
      <c r="F47" s="11">
        <v>9.758974526967103</v>
      </c>
    </row>
    <row r="48" spans="1:6" s="6" customFormat="1" ht="13.5" thickBot="1">
      <c r="A48" s="242" t="s">
        <v>19</v>
      </c>
      <c r="B48" s="242"/>
      <c r="C48" s="38">
        <v>6.960160827396274</v>
      </c>
      <c r="D48" s="38">
        <v>4.7922098909826225</v>
      </c>
      <c r="E48" s="38">
        <v>3.4349886317782303</v>
      </c>
      <c r="F48" s="38">
        <v>9.46244405495039</v>
      </c>
    </row>
    <row r="49" s="6" customFormat="1" ht="13.5" thickTop="1"/>
    <row r="50" s="6" customFormat="1" ht="12.75"/>
  </sheetData>
  <sheetProtection/>
  <mergeCells count="19">
    <mergeCell ref="C11:C12"/>
    <mergeCell ref="D11:D12"/>
    <mergeCell ref="E11:E12"/>
    <mergeCell ref="F11:F12"/>
    <mergeCell ref="G11:G12"/>
    <mergeCell ref="A13:A16"/>
    <mergeCell ref="A17:A24"/>
    <mergeCell ref="A25:B25"/>
    <mergeCell ref="A26:B26"/>
    <mergeCell ref="A11:B12"/>
    <mergeCell ref="E34:E35"/>
    <mergeCell ref="F34:F35"/>
    <mergeCell ref="A48:B48"/>
    <mergeCell ref="A31:F31"/>
    <mergeCell ref="A34:B35"/>
    <mergeCell ref="A36:A39"/>
    <mergeCell ref="A40:A47"/>
    <mergeCell ref="C34:C35"/>
    <mergeCell ref="D34:D35"/>
  </mergeCells>
  <printOptions/>
  <pageMargins left="0.75" right="0.75" top="1" bottom="1" header="0.5" footer="0.5"/>
  <pageSetup horizontalDpi="600" verticalDpi="600" orientation="landscape"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Natalia</dc:creator>
  <cp:keywords/>
  <dc:description/>
  <cp:lastModifiedBy>Luz Maritza Medina Becerra</cp:lastModifiedBy>
  <cp:lastPrinted>2013-12-27T15:27:13Z</cp:lastPrinted>
  <dcterms:created xsi:type="dcterms:W3CDTF">2013-11-27T22:22:05Z</dcterms:created>
  <dcterms:modified xsi:type="dcterms:W3CDTF">2014-01-03T22:04:49Z</dcterms:modified>
  <cp:category/>
  <cp:version/>
  <cp:contentType/>
  <cp:contentStatus/>
</cp:coreProperties>
</file>